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R:\OM\BMP\~Section, Hospital Services\Hospital Policy\Rate Updates\2026\"/>
    </mc:Choice>
  </mc:AlternateContent>
  <xr:revisionPtr revIDLastSave="0" documentId="13_ncr:1_{4E01F5D8-0D88-4C9C-BCE7-640AA07B4AED}" xr6:coauthVersionLast="47" xr6:coauthVersionMax="47" xr10:uidLastSave="{00000000-0000-0000-0000-000000000000}"/>
  <bookViews>
    <workbookView xWindow="28680" yWindow="-120" windowWidth="29040" windowHeight="15720" tabRatio="859" xr2:uid="{00000000-000D-0000-FFFF-FFFF00000000}"/>
  </bookViews>
  <sheets>
    <sheet name="Disclaimer" sheetId="2" r:id="rId1"/>
    <sheet name="Rates Effective 01012026" sheetId="55" r:id="rId2"/>
    <sheet name="Rates Effective 01012025" sheetId="53" r:id="rId3"/>
    <sheet name="Rates Effective 07012024" sheetId="51" r:id="rId4"/>
    <sheet name="Rates Effective 01012024" sheetId="50" r:id="rId5"/>
    <sheet name="Rates Effective 01012023" sheetId="49" r:id="rId6"/>
    <sheet name="Rates Effective 01012022" sheetId="44" r:id="rId7"/>
    <sheet name="Rates Effective 070121" sheetId="43" r:id="rId8"/>
    <sheet name="Rates Effective 010121" sheetId="42" r:id="rId9"/>
    <sheet name="Rates Effective 110120" sheetId="41" r:id="rId10"/>
    <sheet name="Rates Effective 070120" sheetId="40" r:id="rId11"/>
    <sheet name="Rates Effective 010220" sheetId="47" r:id="rId12"/>
    <sheet name="Rates Effective 010119" sheetId="28" r:id="rId13"/>
    <sheet name="Rates Effective 040118" sheetId="26" r:id="rId14"/>
    <sheet name="Rates Effective 010118" sheetId="19" r:id="rId15"/>
    <sheet name="Rates Effective 070617" sheetId="18" r:id="rId16"/>
    <sheet name="Rates Effective 010117" sheetId="17" r:id="rId17"/>
    <sheet name="Rates Effective 070116" sheetId="16" r:id="rId18"/>
    <sheet name="Rates Effective 010116" sheetId="14" r:id="rId19"/>
    <sheet name="Rates Effective 070115" sheetId="13" r:id="rId20"/>
    <sheet name="Rates Effective 010115" sheetId="12" r:id="rId21"/>
    <sheet name="Rates Effective 100114" sheetId="11" r:id="rId22"/>
    <sheet name="Rates Effective 070114" sheetId="10" r:id="rId23"/>
    <sheet name="Rates Effective 010114" sheetId="9" r:id="rId24"/>
    <sheet name="Rates Effective 070113" sheetId="7" r:id="rId25"/>
    <sheet name="Rates Effective 010113" sheetId="4" r:id="rId26"/>
    <sheet name="Rates Effective 010112" sheetId="3" r:id="rId27"/>
    <sheet name="Rates Effective 010111" sheetId="1" r:id="rId28"/>
  </sheets>
  <externalReferences>
    <externalReference r:id="rId29"/>
    <externalReference r:id="rId30"/>
  </externalReferences>
  <definedNames>
    <definedName name="\ab"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ab"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24</definedName>
    <definedName name="_AtRisk_SimSetting_MultipleCPUMode" hidden="1">2</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hidden="1">#REF!</definedName>
    <definedName name="_xlnm._FilterDatabase" localSheetId="12" hidden="1">'Rates Effective 010119'!$A$3:$M$231</definedName>
    <definedName name="_xlnm._FilterDatabase" localSheetId="6" hidden="1">'Rates Effective 01012022'!$A$2:$X$228</definedName>
    <definedName name="_xlnm._FilterDatabase" localSheetId="5" hidden="1">'Rates Effective 01012023'!$A$3:$W$3</definedName>
    <definedName name="_xlnm._FilterDatabase" localSheetId="4" hidden="1">'Rates Effective 01012024'!$A$2:$AA$228</definedName>
    <definedName name="_xlnm._FilterDatabase" localSheetId="2" hidden="1">'Rates Effective 01012025'!$A$3:$AA$228</definedName>
    <definedName name="_xlnm._FilterDatabase" localSheetId="1" hidden="1">'Rates Effective 01012026'!$A$3:$AA$230</definedName>
    <definedName name="_xlnm._FilterDatabase" localSheetId="8" hidden="1">'Rates Effective 010121'!$A$3:$X$225</definedName>
    <definedName name="_xlnm._FilterDatabase" localSheetId="11" hidden="1">'Rates Effective 010220'!$A$2:$X$229</definedName>
    <definedName name="_xlnm._FilterDatabase" localSheetId="13" hidden="1">'Rates Effective 040118'!$A$3:$M$235</definedName>
    <definedName name="_xlnm._FilterDatabase" localSheetId="17" hidden="1">'Rates Effective 070116'!$A$3:$J$226</definedName>
    <definedName name="_xlnm._FilterDatabase" localSheetId="10" hidden="1">'Rates Effective 070120'!$A$2:$W$227</definedName>
    <definedName name="_xlnm._FilterDatabase" localSheetId="3" hidden="1">'Rates Effective 07012024'!$A$2:$Z$228</definedName>
    <definedName name="_xlnm._FilterDatabase" localSheetId="7" hidden="1">'Rates Effective 070121'!$A$2:$X$229</definedName>
    <definedName name="_xlnm._FilterDatabase" localSheetId="9" hidden="1">'Rates Effective 110120'!$A$2:$X$225</definedName>
    <definedName name="_nov30"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_nov30"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_Order1" hidden="1">255</definedName>
    <definedName name="_Order2" hidden="1">255</definedName>
    <definedName name="_xlcn.LinkedTable_dim_SIS_Clients1" hidden="1">#REF!</definedName>
    <definedName name="_xlcn.LinkedTable_dim_Srvc_Map1" hidden="1">#REF!</definedName>
    <definedName name="a">#REF!</definedName>
    <definedName name="aa"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aa"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aaa"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aaa"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aaaaaa"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aaaaaa"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Abandoned">#REF!</definedName>
    <definedName name="AccessDatabase" hidden="1">"S:\LEK\CALMODEL.mdb"</definedName>
    <definedName name="Analysis2" localSheetId="1" hidden="1">{"Rpt Indiana",#N/A,FALSE,"Indiana";"Rpt Texas",#N/A,FALSE,"Texas";"Rpt Core",#N/A,FALSE,"Excl_Texas"}</definedName>
    <definedName name="Analysis2" hidden="1">{"Rpt Indiana",#N/A,FALSE,"Indiana";"Rpt Texas",#N/A,FALSE,"Texas";"Rpt Core",#N/A,FALSE,"Excl_Texas"}</definedName>
    <definedName name="Ann_2001_MMs">#REF!</definedName>
    <definedName name="Ann_Member_Months">#REF!</definedName>
    <definedName name="Ann_qry07_2001_MMs">#REF!</definedName>
    <definedName name="Ann_Service_Data">#REF!</definedName>
    <definedName name="Ann_Yr21_MM_Data">#REF!</definedName>
    <definedName name="Ann_Yr21_Service_Data">#REF!</definedName>
    <definedName name="Answered">#REF!</definedName>
    <definedName name="Answered30">#REF!</definedName>
    <definedName name="APG">#REF!</definedName>
    <definedName name="APRRate" localSheetId="16">#REF!</definedName>
    <definedName name="APRRate" localSheetId="12">#REF!</definedName>
    <definedName name="APRRate" localSheetId="5">#REF!</definedName>
    <definedName name="APRRate" localSheetId="2">#REF!</definedName>
    <definedName name="APRRate" localSheetId="1">#REF!</definedName>
    <definedName name="APRRate" localSheetId="13">#REF!</definedName>
    <definedName name="APRRate">#REF!</definedName>
    <definedName name="asdfsd" localSheetId="1" hidden="1">{#N/A,#N/A,FALSE,"Combined";#N/A,#N/A,FALSE,"Texas";#N/A,#N/A,FALSE,"Excl_Texas"}</definedName>
    <definedName name="asdfsd" hidden="1">{#N/A,#N/A,FALSE,"Combined";#N/A,#N/A,FALSE,"Texas";#N/A,#N/A,FALSE,"Excl_Texas"}</definedName>
    <definedName name="asdfsda" localSheetId="1" hidden="1">{#N/A,#N/A,FALSE,"JE CRS"}</definedName>
    <definedName name="asdfsda" hidden="1">{#N/A,#N/A,FALSE,"JE CRS"}</definedName>
    <definedName name="asdfsdafsa" localSheetId="1" hidden="1">{#N/A,#N/A,FALSE,"By Product";#N/A,#N/A,FALSE,"By State";#N/A,#N/A,FALSE,"Indiana";#N/A,#N/A,FALSE,"Connecticut";#N/A,#N/A,FALSE,"Kentucky";#N/A,#N/A,FALSE,"Ohio";#N/A,#N/A,FALSE,"House";#N/A,#N/A,FALSE,"Other";#N/A,#N/A,FALSE,"TX Assumed";#N/A,#N/A,FALSE,"Grand Total";#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021A";#N/A,#N/A,FALSE,"021B";#N/A,#N/A,FALSE,"021C";#N/A,#N/A,FALSE,"021D";#N/A,#N/A,FALSE,"021E";#N/A,#N/A,FALSE,"0399";#N/A,#N/A,FALSE,"0400";#N/A,#N/A,FALSE,"0410";#N/A,#N/A,FALSE,"0412";#N/A,#N/A,FALSE,"0445";#N/A,#N/A,FALSE,"0446";#N/A,#N/A,FALSE,"0460";#N/A,#N/A,FALSE,"0465";#N/A,#N/A,FALSE,"0481";#N/A,#N/A,FALSE,"0506";#N/A,#N/A,FALSE,"0651";#N/A,#N/A,FALSE,"0652";#N/A,#N/A,FALSE,"0653";#N/A,#N/A,FALSE,"0654";#N/A,#N/A,FALSE,"0655";#N/A,#N/A,FALSE,"0656";#N/A,#N/A,FALSE,"0700";#N/A,#N/A,FALSE,"0951";#N/A,#N/A,FALSE,"0952";#N/A,#N/A,FALSE,"0953";#N/A,#N/A,FALSE,"0955"}</definedName>
    <definedName name="asdfsdafsa" hidden="1">{#N/A,#N/A,FALSE,"By Product";#N/A,#N/A,FALSE,"By State";#N/A,#N/A,FALSE,"Indiana";#N/A,#N/A,FALSE,"Connecticut";#N/A,#N/A,FALSE,"Kentucky";#N/A,#N/A,FALSE,"Ohio";#N/A,#N/A,FALSE,"House";#N/A,#N/A,FALSE,"Other";#N/A,#N/A,FALSE,"TX Assumed";#N/A,#N/A,FALSE,"Grand Total";#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021A";#N/A,#N/A,FALSE,"021B";#N/A,#N/A,FALSE,"021C";#N/A,#N/A,FALSE,"021D";#N/A,#N/A,FALSE,"021E";#N/A,#N/A,FALSE,"0399";#N/A,#N/A,FALSE,"0400";#N/A,#N/A,FALSE,"0410";#N/A,#N/A,FALSE,"0412";#N/A,#N/A,FALSE,"0445";#N/A,#N/A,FALSE,"0446";#N/A,#N/A,FALSE,"0460";#N/A,#N/A,FALSE,"0465";#N/A,#N/A,FALSE,"0481";#N/A,#N/A,FALSE,"0506";#N/A,#N/A,FALSE,"0651";#N/A,#N/A,FALSE,"0652";#N/A,#N/A,FALSE,"0653";#N/A,#N/A,FALSE,"0654";#N/A,#N/A,FALSE,"0655";#N/A,#N/A,FALSE,"0656";#N/A,#N/A,FALSE,"0700";#N/A,#N/A,FALSE,"0951";#N/A,#N/A,FALSE,"0952";#N/A,#N/A,FALSE,"0953";#N/A,#N/A,FALSE,"0955"}</definedName>
    <definedName name="auth_mast_query">#REF!</definedName>
    <definedName name="b">#REF!</definedName>
    <definedName name="BCBS">#REF!</definedName>
    <definedName name="BenefitStart">#REF!</definedName>
    <definedName name="BenefitStart1">#REF!</definedName>
    <definedName name="bib" localSheetId="1" hidden="1">{"Full Indiana",#N/A,FALSE,"Indiana";"Full Texas",#N/A,FALSE,"Texas";"Full Core",#N/A,FALSE,"Excl_Texas"}</definedName>
    <definedName name="bib" hidden="1">{"Full Indiana",#N/A,FALSE,"Indiana";"Full Texas",#N/A,FALSE,"Texas";"Full Core",#N/A,FALSE,"Excl_Texas"}</definedName>
    <definedName name="blue">#REF!</definedName>
    <definedName name="Board_WLP_less_MO" localSheetId="1" hidden="1">{"'MBU CUR MONTH (isg_sr)'!$A$1:$O$41"}</definedName>
    <definedName name="Board_WLP_less_MO" hidden="1">{"'MBU CUR MONTH (isg_sr)'!$A$1:$O$41"}</definedName>
    <definedName name="bob" localSheetId="1" hidden="1">{#N/A,#N/A,FALSE,"Combined";#N/A,#N/A,FALSE,"Texas";#N/A,#N/A,FALSE,"Excl_Texas"}</definedName>
    <definedName name="bob" hidden="1">{#N/A,#N/A,FALSE,"Combined";#N/A,#N/A,FALSE,"Texas";#N/A,#N/A,FALSE,"Excl_Texas"}</definedName>
    <definedName name="BS">#REF!</definedName>
    <definedName name="caid">#REF!</definedName>
    <definedName name="CAPRATE" localSheetId="16">#REF!</definedName>
    <definedName name="CAPRATE" localSheetId="12">#REF!</definedName>
    <definedName name="CAPRATE" localSheetId="5">#REF!</definedName>
    <definedName name="CAPRATE" localSheetId="2">#REF!</definedName>
    <definedName name="CAPRATE" localSheetId="1">#REF!</definedName>
    <definedName name="CAPRATE" localSheetId="13">#REF!</definedName>
    <definedName name="CAPRATE">#REF!</definedName>
    <definedName name="CapSvc">#REF!</definedName>
    <definedName name="cigna">#REF!</definedName>
    <definedName name="comments">#REF!</definedName>
    <definedName name="CPT">#REF!</definedName>
    <definedName name="CRDATA" localSheetId="16">#REF!</definedName>
    <definedName name="CRDATA" localSheetId="12">#REF!</definedName>
    <definedName name="CRDATA" localSheetId="5">#REF!</definedName>
    <definedName name="CRDATA" localSheetId="2">#REF!</definedName>
    <definedName name="CRDATA" localSheetId="1">#REF!</definedName>
    <definedName name="CRDATA" localSheetId="13">#REF!</definedName>
    <definedName name="CRDATA">#REF!</definedName>
    <definedName name="CRH" localSheetId="16">#REF!</definedName>
    <definedName name="CRH">'[1]Cap Rate History'!$A$5:$Q$207</definedName>
    <definedName name="Crosswalk">#REF!</definedName>
    <definedName name="CUPL" localSheetId="5">'[2]IP Case Mix'!$A$4:$J$9</definedName>
    <definedName name="CUPL" localSheetId="2">#REF!</definedName>
    <definedName name="CUPL">#REF!</definedName>
    <definedName name="cvnn" localSheetId="1" hidden="1">{#N/A,#N/A,FALSE,"Variance";#N/A,#N/A,FALSE,"Var_Core";#N/A,#N/A,FALSE,"Var_Noncore";#N/A,#N/A,FALSE,"FCST Var";#N/A,#N/A,FALSE,"FCST Var_Core";#N/A,#N/A,FALSE,"FCST Var_Noncore"}</definedName>
    <definedName name="cvnn" hidden="1">{#N/A,#N/A,FALSE,"Variance";#N/A,#N/A,FALSE,"Var_Core";#N/A,#N/A,FALSE,"Var_Noncore";#N/A,#N/A,FALSE,"FCST Var";#N/A,#N/A,FALSE,"FCST Var_Core";#N/A,#N/A,FALSE,"FCST Var_Noncore"}</definedName>
    <definedName name="d">#REF!</definedName>
    <definedName name="data">#REF!</definedName>
    <definedName name="Data1">#REF!</definedName>
    <definedName name="Data2">#REF!</definedName>
    <definedName name="Data3">#REF!</definedName>
    <definedName name="Data4">#REF!</definedName>
    <definedName name="Data5">#REF!</definedName>
    <definedName name="_xlnm.Database">#REF!</definedName>
    <definedName name="DataRange">#REF!</definedName>
    <definedName name="dd">#REF!</definedName>
    <definedName name="DETOXTOTAL">#REF!</definedName>
    <definedName name="dfhfdhfd" localSheetId="1" hidden="1">{#N/A,#N/A,FALSE,"By Product";#N/A,#N/A,FALSE,"By State";#N/A,#N/A,FALSE,"Indiana";#N/A,#N/A,FALSE,"Connecticut";#N/A,#N/A,FALSE,"Kentucky";#N/A,#N/A,FALSE,"Ohio";#N/A,#N/A,FALSE,"House";#N/A,#N/A,FALSE,"Other";#N/A,#N/A,FALSE,"TX Assumed";#N/A,#N/A,FALSE,"Grand Total";#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021A";#N/A,#N/A,FALSE,"021B";#N/A,#N/A,FALSE,"021C";#N/A,#N/A,FALSE,"021D";#N/A,#N/A,FALSE,"021E";#N/A,#N/A,FALSE,"0399";#N/A,#N/A,FALSE,"0400";#N/A,#N/A,FALSE,"0410";#N/A,#N/A,FALSE,"0412";#N/A,#N/A,FALSE,"0445";#N/A,#N/A,FALSE,"0446";#N/A,#N/A,FALSE,"0460";#N/A,#N/A,FALSE,"0465";#N/A,#N/A,FALSE,"0481";#N/A,#N/A,FALSE,"0506";#N/A,#N/A,FALSE,"0651";#N/A,#N/A,FALSE,"0652";#N/A,#N/A,FALSE,"0653";#N/A,#N/A,FALSE,"0654";#N/A,#N/A,FALSE,"0655";#N/A,#N/A,FALSE,"0656";#N/A,#N/A,FALSE,"0700";#N/A,#N/A,FALSE,"0951";#N/A,#N/A,FALSE,"0952";#N/A,#N/A,FALSE,"0953";#N/A,#N/A,FALSE,"0955"}</definedName>
    <definedName name="dfhfdhfd" hidden="1">{#N/A,#N/A,FALSE,"By Product";#N/A,#N/A,FALSE,"By State";#N/A,#N/A,FALSE,"Indiana";#N/A,#N/A,FALSE,"Connecticut";#N/A,#N/A,FALSE,"Kentucky";#N/A,#N/A,FALSE,"Ohio";#N/A,#N/A,FALSE,"House";#N/A,#N/A,FALSE,"Other";#N/A,#N/A,FALSE,"TX Assumed";#N/A,#N/A,FALSE,"Grand Total";#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021A";#N/A,#N/A,FALSE,"021B";#N/A,#N/A,FALSE,"021C";#N/A,#N/A,FALSE,"021D";#N/A,#N/A,FALSE,"021E";#N/A,#N/A,FALSE,"0399";#N/A,#N/A,FALSE,"0400";#N/A,#N/A,FALSE,"0410";#N/A,#N/A,FALSE,"0412";#N/A,#N/A,FALSE,"0445";#N/A,#N/A,FALSE,"0446";#N/A,#N/A,FALSE,"0460";#N/A,#N/A,FALSE,"0465";#N/A,#N/A,FALSE,"0481";#N/A,#N/A,FALSE,"0506";#N/A,#N/A,FALSE,"0651";#N/A,#N/A,FALSE,"0652";#N/A,#N/A,FALSE,"0653";#N/A,#N/A,FALSE,"0654";#N/A,#N/A,FALSE,"0655";#N/A,#N/A,FALSE,"0656";#N/A,#N/A,FALSE,"0700";#N/A,#N/A,FALSE,"0951";#N/A,#N/A,FALSE,"0952";#N/A,#N/A,FALSE,"0953";#N/A,#N/A,FALSE,"0955"}</definedName>
    <definedName name="dfsafd" localSheetId="1" hidden="1">{#N/A,#N/A,FALSE,"Consolidated";"Full RML",#N/A,FALSE,"RML";#N/A,#N/A,FALSE,"Cal";"Rpt Indiana",#N/A,FALSE,"Indiana";"Rpt Texas",#N/A,FALSE,"Texas";"Full Core",#N/A,FALSE,"Excl_Texas"}</definedName>
    <definedName name="dfsafd" hidden="1">{#N/A,#N/A,FALSE,"Consolidated";"Full RML",#N/A,FALSE,"RML";#N/A,#N/A,FALSE,"Cal";"Rpt Indiana",#N/A,FALSE,"Indiana";"Rpt Texas",#N/A,FALSE,"Texas";"Full Core",#N/A,FALSE,"Excl_Texas"}</definedName>
    <definedName name="DME">#REF!</definedName>
    <definedName name="DOLLARS">#REF!</definedName>
    <definedName name="Drugs">#REF!</definedName>
    <definedName name="e">#REF!</definedName>
    <definedName name="EC">#REF!</definedName>
    <definedName name="ECB">#REF!</definedName>
    <definedName name="erfgdsdfsdf">#REF!</definedName>
    <definedName name="f">#REF!</definedName>
    <definedName name="fees">#REF!</definedName>
    <definedName name="fgiju" localSheetId="1" hidden="1">{#N/A,#N/A,FALSE,"By Product";#N/A,#N/A,FALSE,"By State";#N/A,#N/A,FALSE,"Indiana";#N/A,#N/A,FALSE,"Connecticut";#N/A,#N/A,FALSE,"Kentucky";#N/A,#N/A,FALSE,"Ohio";#N/A,#N/A,FALSE,"House";#N/A,#N/A,FALSE,"Other";#N/A,#N/A,FALSE,"TX Assumed";#N/A,#N/A,FALSE,"Grand Total";#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021A";#N/A,#N/A,FALSE,"021B";#N/A,#N/A,FALSE,"021C";#N/A,#N/A,FALSE,"021D";#N/A,#N/A,FALSE,"021E";#N/A,#N/A,FALSE,"0399";#N/A,#N/A,FALSE,"0400";#N/A,#N/A,FALSE,"0410";#N/A,#N/A,FALSE,"0412";#N/A,#N/A,FALSE,"0445";#N/A,#N/A,FALSE,"0446";#N/A,#N/A,FALSE,"0460";#N/A,#N/A,FALSE,"0465";#N/A,#N/A,FALSE,"0481";#N/A,#N/A,FALSE,"0506";#N/A,#N/A,FALSE,"0651";#N/A,#N/A,FALSE,"0652";#N/A,#N/A,FALSE,"0653";#N/A,#N/A,FALSE,"0654";#N/A,#N/A,FALSE,"0655";#N/A,#N/A,FALSE,"0656";#N/A,#N/A,FALSE,"0700";#N/A,#N/A,FALSE,"0951";#N/A,#N/A,FALSE,"0952";#N/A,#N/A,FALSE,"0953";#N/A,#N/A,FALSE,"0955"}</definedName>
    <definedName name="fgiju" hidden="1">{#N/A,#N/A,FALSE,"By Product";#N/A,#N/A,FALSE,"By State";#N/A,#N/A,FALSE,"Indiana";#N/A,#N/A,FALSE,"Connecticut";#N/A,#N/A,FALSE,"Kentucky";#N/A,#N/A,FALSE,"Ohio";#N/A,#N/A,FALSE,"House";#N/A,#N/A,FALSE,"Other";#N/A,#N/A,FALSE,"TX Assumed";#N/A,#N/A,FALSE,"Grand Total";#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021A";#N/A,#N/A,FALSE,"021B";#N/A,#N/A,FALSE,"021C";#N/A,#N/A,FALSE,"021D";#N/A,#N/A,FALSE,"021E";#N/A,#N/A,FALSE,"0399";#N/A,#N/A,FALSE,"0400";#N/A,#N/A,FALSE,"0410";#N/A,#N/A,FALSE,"0412";#N/A,#N/A,FALSE,"0445";#N/A,#N/A,FALSE,"0446";#N/A,#N/A,FALSE,"0460";#N/A,#N/A,FALSE,"0465";#N/A,#N/A,FALSE,"0481";#N/A,#N/A,FALSE,"0506";#N/A,#N/A,FALSE,"0651";#N/A,#N/A,FALSE,"0652";#N/A,#N/A,FALSE,"0653";#N/A,#N/A,FALSE,"0654";#N/A,#N/A,FALSE,"0655";#N/A,#N/A,FALSE,"0656";#N/A,#N/A,FALSE,"0700";#N/A,#N/A,FALSE,"0951";#N/A,#N/A,FALSE,"0952";#N/A,#N/A,FALSE,"0953";#N/A,#N/A,FALSE,"0955"}</definedName>
    <definedName name="fgjgg"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fgjgg"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fgjhfgjhgfjh"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fgjhfgjhgfjh"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fgjhgfjhfgjhf"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fgjhgfjhfgjhf"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fgsdagfdsag" localSheetId="1" hidden="1">{#N/A,#N/A,FALSE,"Cal"}</definedName>
    <definedName name="fgsdagfdsag" hidden="1">{#N/A,#N/A,FALSE,"Cal"}</definedName>
    <definedName name="Final_Data_Output">#REF!</definedName>
    <definedName name="Five">#REF!</definedName>
    <definedName name="FMD" localSheetId="2">#REF!</definedName>
    <definedName name="FMD">#REF!</definedName>
    <definedName name="FREQS">#REF!</definedName>
    <definedName name="fsdafsdf" localSheetId="1" hidden="1">{"Rpt Indiana",#N/A,FALSE,"Indiana";"Rpt Texas",#N/A,FALSE,"Texas";"Rpt Core",#N/A,FALSE,"Excl_Texas"}</definedName>
    <definedName name="fsdafsdf" hidden="1">{"Rpt Indiana",#N/A,FALSE,"Indiana";"Rpt Texas",#N/A,FALSE,"Texas";"Rpt Core",#N/A,FALSE,"Excl_Texas"}</definedName>
    <definedName name="fsdafsdfsd" localSheetId="1" hidden="1">{"JEPSLandscape",#N/A,FALSE,"JEPS";"JEPSPortrait",#N/A,FALSE,"JEPS"}</definedName>
    <definedName name="fsdafsdfsd" hidden="1">{"JEPSLandscape",#N/A,FALSE,"JEPS";"JEPSPortrait",#N/A,FALSE,"JEPS"}</definedName>
    <definedName name="fsgkjfgk" localSheetId="1" hidden="1">{#N/A,#N/A,FALSE,"Var IN";#N/A,#N/A,FALSE,"Var CAL";#N/A,#N/A,FALSE,"Var RML"}</definedName>
    <definedName name="fsgkjfgk" hidden="1">{#N/A,#N/A,FALSE,"Var IN";#N/A,#N/A,FALSE,"Var CAL";#N/A,#N/A,FALSE,"Var RML"}</definedName>
    <definedName name="fshfh" localSheetId="1" hidden="1">{"JEPSLandscape",#N/A,FALSE,"JEPS";"JEPSPortrait",#N/A,FALSE,"JEPS"}</definedName>
    <definedName name="fshfh" hidden="1">{"JEPSLandscape",#N/A,FALSE,"JEPS";"JEPSPortrait",#N/A,FALSE,"JEPS"}</definedName>
    <definedName name="full_fees">#REF!</definedName>
    <definedName name="g">#REF!</definedName>
    <definedName name="h">#REF!</definedName>
    <definedName name="HCAPExtract">#REF!</definedName>
    <definedName name="HEDIS_Respiratory">#REF!</definedName>
    <definedName name="hello" localSheetId="1" hidden="1">{#N/A,#N/A,FALSE,"JE CRS"}</definedName>
    <definedName name="hello" hidden="1">{#N/A,#N/A,FALSE,"JE CRS"}</definedName>
    <definedName name="HFFMC" localSheetId="2">#REF!</definedName>
    <definedName name="HFFMC">#REF!</definedName>
    <definedName name="HFFMCADJ" localSheetId="2">#REF!</definedName>
    <definedName name="HFFMCADJ">#REF!</definedName>
    <definedName name="hjkljh"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hjkljh"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hjkljkl" localSheetId="1" hidden="1">{#N/A,#N/A,FALSE,"Consolidated";"Full RML",#N/A,FALSE,"RML";#N/A,#N/A,FALSE,"Cal";"Rpt Indiana",#N/A,FALSE,"Indiana";"Rpt Texas",#N/A,FALSE,"Texas";"Full Core",#N/A,FALSE,"Excl_Texas"}</definedName>
    <definedName name="hjkljkl" hidden="1">{#N/A,#N/A,FALSE,"Consolidated";"Full RML",#N/A,FALSE,"RML";#N/A,#N/A,FALSE,"Cal";"Rpt Indiana",#N/A,FALSE,"Indiana";"Rpt Texas",#N/A,FALSE,"Texas";"Full Core",#N/A,FALSE,"Excl_Texas"}</definedName>
    <definedName name="hjljkl" localSheetId="1" hidden="1">{"Full Indiana",#N/A,FALSE,"Indiana";"Full Texas",#N/A,FALSE,"Texas";"Full Core",#N/A,FALSE,"Excl_Texas"}</definedName>
    <definedName name="hjljkl" hidden="1">{"Full Indiana",#N/A,FALSE,"Indiana";"Full Texas",#N/A,FALSE,"Texas";"Full Core",#N/A,FALSE,"Excl_Texas"}</definedName>
    <definedName name="hjlkjh" localSheetId="1" hidden="1">{#N/A,#N/A,FALSE,"Combined";#N/A,#N/A,FALSE,"Texas";#N/A,#N/A,FALSE,"Excl_Texas"}</definedName>
    <definedName name="hjlkjh" hidden="1">{#N/A,#N/A,FALSE,"Combined";#N/A,#N/A,FALSE,"Texas";#N/A,#N/A,FALSE,"Excl_Texas"}</definedName>
    <definedName name="hjlkjl"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hjlkjl"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HTML_CodePage" hidden="1">1252</definedName>
    <definedName name="HTML_Control" localSheetId="1" hidden="1">{"'MBU CUR MONTH (isg_sr)'!$A$1:$O$41"}</definedName>
    <definedName name="HTML_Control" hidden="1">{"'MBU CUR MONTH (isg_sr)'!$A$1:$O$41"}</definedName>
    <definedName name="HTML_Description" hidden="1">""</definedName>
    <definedName name="HTML_Email" hidden="1">""</definedName>
    <definedName name="HTML_Header" hidden="1">"MBU CUR MONTH (isg_sr)"</definedName>
    <definedName name="HTML_LastUpdate" hidden="1">"2/6/01"</definedName>
    <definedName name="HTML_LineAfter" hidden="1">FALSE</definedName>
    <definedName name="HTML_LineBefore" hidden="1">FALSE</definedName>
    <definedName name="HTML_Name" hidden="1">"aaeung"</definedName>
    <definedName name="HTML_OBDlg2" hidden="1">TRUE</definedName>
    <definedName name="HTML_OBDlg4" hidden="1">TRUE</definedName>
    <definedName name="HTML_OS" hidden="1">0</definedName>
    <definedName name="HTML_PathFile" hidden="1">"D:\Dara\MyHTML.htm"</definedName>
    <definedName name="HTML_Title" hidden="1">"enroll1"</definedName>
    <definedName name="IMDData" localSheetId="2">#REF!</definedName>
    <definedName name="IMDData">#REF!</definedName>
    <definedName name="IMPACT">#REF!</definedName>
    <definedName name="INPATIENT">#REF!</definedName>
    <definedName name="IP_PG_Rates" localSheetId="12">#REF!</definedName>
    <definedName name="IP_PG_Rates" localSheetId="5">#REF!</definedName>
    <definedName name="IP_PG_Rates" localSheetId="2">#REF!</definedName>
    <definedName name="IP_PG_Rates" localSheetId="1">#REF!</definedName>
    <definedName name="IP_PG_Rates" localSheetId="13">#REF!</definedName>
    <definedName name="IP_PG_Rates">#REF!</definedName>
    <definedName name="IUPL" localSheetId="5">#REF!</definedName>
    <definedName name="IUPL" localSheetId="2">#REF!</definedName>
    <definedName name="IUPL">#REF!</definedName>
    <definedName name="j">#REF!</definedName>
    <definedName name="jhl" localSheetId="1" hidden="1">{"Rpt Indiana",#N/A,FALSE,"Indiana";"Rpt Texas",#N/A,FALSE,"Texas";"Rpt Core",#N/A,FALSE,"Excl_Texas"}</definedName>
    <definedName name="jhl" hidden="1">{"Rpt Indiana",#N/A,FALSE,"Indiana";"Rpt Texas",#N/A,FALSE,"Texas";"Rpt Core",#N/A,FALSE,"Excl_Texas"}</definedName>
    <definedName name="jjjj" localSheetId="1" hidden="1">{#N/A,#N/A,FALSE,"JE CRS"}</definedName>
    <definedName name="jjjj" hidden="1">{#N/A,#N/A,FALSE,"JE CRS"}</definedName>
    <definedName name="jlkjkl" localSheetId="1" hidden="1">{"JEPSLandscape",#N/A,FALSE,"JEPS";"JEPSPortrait",#N/A,FALSE,"JEPS"}</definedName>
    <definedName name="jlkjkl" hidden="1">{"JEPSLandscape",#N/A,FALSE,"JEPS";"JEPSPortrait",#N/A,FALSE,"JEPS"}</definedName>
    <definedName name="js"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js"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jty" localSheetId="1" hidden="1">{#N/A,#N/A,FALSE,"By Product"}</definedName>
    <definedName name="jty" hidden="1">{#N/A,#N/A,FALSE,"By Product"}</definedName>
    <definedName name="junk"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junk"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k">#REF!</definedName>
    <definedName name="khgklhgk" localSheetId="1" hidden="1">{"Full Indiana",#N/A,FALSE,"Indiana";"Full Texas",#N/A,FALSE,"Texas";"Full Core",#N/A,FALSE,"Excl_Texas"}</definedName>
    <definedName name="khgklhgk" hidden="1">{"Full Indiana",#N/A,FALSE,"Indiana";"Full Texas",#N/A,FALSE,"Texas";"Full Core",#N/A,FALSE,"Excl_Texas"}</definedName>
    <definedName name="l">#REF!</definedName>
    <definedName name="LA_IP_Capital_Addon_Rates_by_ho">#REF!</definedName>
    <definedName name="LA_IP_Medicaid_only_2016_Paymen">#REF!</definedName>
    <definedName name="LA_IP_Pricing_Report14_12DEC17">#REF!</definedName>
    <definedName name="LabRad">#REF!</definedName>
    <definedName name="ll" localSheetId="1" hidden="1">{"JEPSLandscape",#N/A,FALSE,"JEPS";"JEPSPortrait",#N/A,FALSE,"JEPS"}</definedName>
    <definedName name="ll" hidden="1">{"JEPSLandscape",#N/A,FALSE,"JEPS";"JEPSPortrait",#N/A,FALSE,"JEPS"}</definedName>
    <definedName name="m">#REF!</definedName>
    <definedName name="mark" localSheetId="1" hidden="1">{#N/A,#N/A,FALSE,"Consolidated";"Full RML",#N/A,FALSE,"RML";#N/A,#N/A,FALSE,"Cal";"Rpt Indiana",#N/A,FALSE,"Indiana";"Rpt Texas",#N/A,FALSE,"Texas";"Full Core",#N/A,FALSE,"Excl_Texas"}</definedName>
    <definedName name="mark" hidden="1">{#N/A,#N/A,FALSE,"Consolidated";"Full RML",#N/A,FALSE,"RML";#N/A,#N/A,FALSE,"Cal";"Rpt Indiana",#N/A,FALSE,"Indiana";"Rpt Texas",#N/A,FALSE,"Texas";"Full Core",#N/A,FALSE,"Excl_Texas"}</definedName>
    <definedName name="Mcare" localSheetId="2">#REF!</definedName>
    <definedName name="Mcare">#REF!</definedName>
    <definedName name="MDFS">#REF!</definedName>
    <definedName name="med">#REF!</definedName>
    <definedName name="MEDED" localSheetId="16">#REF!</definedName>
    <definedName name="MEDED" localSheetId="12">#REF!</definedName>
    <definedName name="MEDED" localSheetId="5">#REF!</definedName>
    <definedName name="MEDED" localSheetId="2">#REF!</definedName>
    <definedName name="MEDED" localSheetId="1">#REF!</definedName>
    <definedName name="MEDED" localSheetId="13">#REF!</definedName>
    <definedName name="MEDED">#REF!</definedName>
    <definedName name="mhrhdev_grouphomes">#REF!</definedName>
    <definedName name="Mods">#REF!</definedName>
    <definedName name="month">#REF!</definedName>
    <definedName name="MonthsA">#REF!</definedName>
    <definedName name="MonthsB">#REF!</definedName>
    <definedName name="mv">#REF!</definedName>
    <definedName name="n">#REF!</definedName>
    <definedName name="NOW">#REF!</definedName>
    <definedName name="NURSERY">#REF!</definedName>
    <definedName name="OAKS" localSheetId="2">#REF!</definedName>
    <definedName name="OAKS">#REF!</definedName>
    <definedName name="Only_Schedules_B__C__E__G">#REF!</definedName>
    <definedName name="OP_PG_Rates" localSheetId="12">#REF!</definedName>
    <definedName name="OP_PG_Rates" localSheetId="5">#REF!</definedName>
    <definedName name="OP_PG_Rates" localSheetId="2">#REF!</definedName>
    <definedName name="OP_PG_Rates" localSheetId="1">#REF!</definedName>
    <definedName name="OP_PG_Rates" localSheetId="13">#REF!</definedName>
    <definedName name="OP_PG_Rates">#REF!</definedName>
    <definedName name="other1">#REF!</definedName>
    <definedName name="other2">#REF!</definedName>
    <definedName name="other3">#REF!</definedName>
    <definedName name="other4">#REF!</definedName>
    <definedName name="other5">#REF!</definedName>
    <definedName name="OUPL" localSheetId="5">#REF!</definedName>
    <definedName name="OUPL" localSheetId="2">#REF!</definedName>
    <definedName name="OUPL">#REF!</definedName>
    <definedName name="OUTPATIENT">#REF!</definedName>
    <definedName name="p">#REF!</definedName>
    <definedName name="Pal_Workbook_GUID" hidden="1">"FPX39HFNZGMBM7KKX3X6SJ9I"</definedName>
    <definedName name="payments">#REF!</definedName>
    <definedName name="PCPMVP">#REF!</definedName>
    <definedName name="PCPTVHP">#REF!</definedName>
    <definedName name="PGSUM" localSheetId="16">#REF!</definedName>
    <definedName name="PGSUM" localSheetId="12">#REF!</definedName>
    <definedName name="PGSUM" localSheetId="5">#REF!</definedName>
    <definedName name="PGSUM" localSheetId="2">#REF!</definedName>
    <definedName name="PGSUM" localSheetId="1">#REF!</definedName>
    <definedName name="PGSUM" localSheetId="13">#REF!</definedName>
    <definedName name="PGSUM">#REF!</definedName>
    <definedName name="PHFTOTAL">#REF!</definedName>
    <definedName name="PM" localSheetId="2">#REF!</definedName>
    <definedName name="PM">#REF!</definedName>
    <definedName name="PPR_Penalty" localSheetId="5">#REF!</definedName>
    <definedName name="PPR_Penalty" localSheetId="2">#REF!</definedName>
    <definedName name="PPR_Penalty">#REF!</definedName>
    <definedName name="PrevRate" localSheetId="12">#REF!</definedName>
    <definedName name="PrevRate" localSheetId="5">#REF!</definedName>
    <definedName name="PrevRate" localSheetId="2">#REF!</definedName>
    <definedName name="PrevRate" localSheetId="13">#REF!</definedName>
    <definedName name="PrevRate">#REF!</definedName>
    <definedName name="ProviderID">#REF!</definedName>
    <definedName name="ProviderName">#REF!</definedName>
    <definedName name="providers">#REF!</definedName>
    <definedName name="PubPriv" localSheetId="16">#REF!</definedName>
    <definedName name="PubPriv" localSheetId="12">#REF!</definedName>
    <definedName name="PubPriv" localSheetId="5">#REF!</definedName>
    <definedName name="PubPriv" localSheetId="2">#REF!</definedName>
    <definedName name="PubPriv" localSheetId="1">#REF!</definedName>
    <definedName name="PubPriv" localSheetId="13">#REF!</definedName>
    <definedName name="PubPriv">#REF!</definedName>
    <definedName name="PUPL" localSheetId="5">#REF!</definedName>
    <definedName name="PUPL" localSheetId="2">#REF!</definedName>
    <definedName name="PUPL">#REF!</definedName>
    <definedName name="q">#REF!</definedName>
    <definedName name="qmw">#REF!</definedName>
    <definedName name="RangeV1">#REF!</definedName>
    <definedName name="RangeV2">#REF!</definedName>
    <definedName name="RangeV3">#REF!</definedName>
    <definedName name="RangeV4">#REF!</definedName>
    <definedName name="RangeV5">#REF!</definedName>
    <definedName name="RATE_LOOKUP">#REF!</definedName>
    <definedName name="rate_service_code">#REF!</definedName>
    <definedName name="RateValue">#REF!</definedName>
    <definedName name="Ratio">#REF!</definedName>
    <definedName name="Reason">#REF!</definedName>
    <definedName name="Received">#REF!</definedName>
    <definedName name="Report_Frequency">#REF!</definedName>
    <definedName name="Report_Name">#REF!</definedName>
    <definedName name="ReportingPeriod">#REF!</definedName>
    <definedName name="Retirement">#REF!</definedName>
    <definedName name="rewgfdsvregfdsv">#REF!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 name="RTCTOTAL">#REF!</definedName>
    <definedName name="s">#REF!</definedName>
    <definedName name="sadf"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sadf"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sadfsd" localSheetId="1" hidden="1">{"Full Indiana",#N/A,FALSE,"Indiana";"Full Texas",#N/A,FALSE,"Texas";"Full Core",#N/A,FALSE,"Excl_Texas"}</definedName>
    <definedName name="sadfsd" hidden="1">{"Full Indiana",#N/A,FALSE,"Indiana";"Full Texas",#N/A,FALSE,"Texas";"Full Core",#N/A,FALSE,"Excl_Texas"}</definedName>
    <definedName name="SCHD_C">#REF!</definedName>
    <definedName name="SCHD_C1">#REF!</definedName>
    <definedName name="sdafsda" localSheetId="1" hidden="1">{"JEPSLandscape",#N/A,FALSE,"JEPS";"JEPSPortrait",#N/A,FALSE,"JEPS"}</definedName>
    <definedName name="sdafsda" hidden="1">{"JEPSLandscape",#N/A,FALSE,"JEPS";"JEPSPortrait",#N/A,FALSE,"JEPS"}</definedName>
    <definedName name="sdfg" localSheetId="1" hidden="1">{"JEPSLandscape",#N/A,FALSE,"JEPS";"JEPSPortrait",#N/A,FALSE,"JEPS"}</definedName>
    <definedName name="sdfg" hidden="1">{"JEPSLandscape",#N/A,FALSE,"JEPS";"JEPSPortrait",#N/A,FALSE,"JEPS"}</definedName>
    <definedName name="sdfghbfdhj" localSheetId="1" hidden="1">{#N/A,#N/A,FALSE,"Combined";#N/A,#N/A,FALSE,"Texas";#N/A,#N/A,FALSE,"Excl_Texas"}</definedName>
    <definedName name="sdfghbfdhj" hidden="1">{#N/A,#N/A,FALSE,"Combined";#N/A,#N/A,FALSE,"Texas";#N/A,#N/A,FALSE,"Excl_Texas"}</definedName>
    <definedName name="sdfjjj" localSheetId="1" hidden="1">{#N/A,#N/A,FALSE,"By State";#N/A,#N/A,FALSE,"Ohio";#N/A,#N/A,FALSE,"Indiana";#N/A,#N/A,FALSE,"Kentucky";#N/A,#N/A,FALSE,"House";#N/A,#N/A,FALSE,"Other";#N/A,#N/A,FALSE,"TX Assumed";#N/A,#N/A,FALSE,"Grand Total"}</definedName>
    <definedName name="sdfjjj" hidden="1">{#N/A,#N/A,FALSE,"By State";#N/A,#N/A,FALSE,"Ohio";#N/A,#N/A,FALSE,"Indiana";#N/A,#N/A,FALSE,"Kentucky";#N/A,#N/A,FALSE,"House";#N/A,#N/A,FALSE,"Other";#N/A,#N/A,FALSE,"TX Assumed";#N/A,#N/A,FALSE,"Grand Total"}</definedName>
    <definedName name="sdfsdaf" localSheetId="1" hidden="1">{#N/A,#N/A,FALSE,"Variance";#N/A,#N/A,FALSE,"Var_Core";#N/A,#N/A,FALSE,"Var_Noncore";#N/A,#N/A,FALSE,"FCST Var";#N/A,#N/A,FALSE,"FCST Var_Core";#N/A,#N/A,FALSE,"FCST Var_Noncore"}</definedName>
    <definedName name="sdfsdaf" hidden="1">{#N/A,#N/A,FALSE,"Variance";#N/A,#N/A,FALSE,"Var_Core";#N/A,#N/A,FALSE,"Var_Noncore";#N/A,#N/A,FALSE,"FCST Var";#N/A,#N/A,FALSE,"FCST Var_Core";#N/A,#N/A,FALSE,"FCST Var_Noncore"}</definedName>
    <definedName name="sdfsdf" localSheetId="1" hidden="1">{#N/A,#N/A,FALSE,"By Product"}</definedName>
    <definedName name="sdfsdf" hidden="1">{#N/A,#N/A,FALSE,"By Product"}</definedName>
    <definedName name="SERVICELINE">#REF!</definedName>
    <definedName name="sfjgfjgfj" localSheetId="1" hidden="1">{#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0399";#N/A,#N/A,FALSE,"0400";#N/A,#N/A,FALSE,"0410";#N/A,#N/A,FALSE,"0412";#N/A,#N/A,FALSE,"0445";#N/A,#N/A,FALSE,"0446";#N/A,#N/A,FALSE,"0460";#N/A,#N/A,FALSE,"0465";#N/A,#N/A,FALSE,"0481";#N/A,#N/A,FALSE,"0506";#N/A,#N/A,FALSE,"0651";#N/A,#N/A,FALSE,"0652";#N/A,#N/A,FALSE,"0653";#N/A,#N/A,FALSE,"0654";#N/A,#N/A,FALSE,"0655";#N/A,#N/A,FALSE,"0656";#N/A,#N/A,FALSE,"0700";#N/A,#N/A,FALSE,"0951";#N/A,#N/A,FALSE,"0953";#N/A,#N/A,FALSE,"0955"}</definedName>
    <definedName name="sfjgfjgfj" hidden="1">{#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0399";#N/A,#N/A,FALSE,"0400";#N/A,#N/A,FALSE,"0410";#N/A,#N/A,FALSE,"0412";#N/A,#N/A,FALSE,"0445";#N/A,#N/A,FALSE,"0446";#N/A,#N/A,FALSE,"0460";#N/A,#N/A,FALSE,"0465";#N/A,#N/A,FALSE,"0481";#N/A,#N/A,FALSE,"0506";#N/A,#N/A,FALSE,"0651";#N/A,#N/A,FALSE,"0652";#N/A,#N/A,FALSE,"0653";#N/A,#N/A,FALSE,"0654";#N/A,#N/A,FALSE,"0655";#N/A,#N/A,FALSE,"0656";#N/A,#N/A,FALSE,"0700";#N/A,#N/A,FALSE,"0951";#N/A,#N/A,FALSE,"0953";#N/A,#N/A,FALSE,"0955"}</definedName>
    <definedName name="SN">#REF!</definedName>
    <definedName name="sum_costs_2011_2012_enddate">#REF!</definedName>
    <definedName name="Summary">#REF!</definedName>
    <definedName name="SummaryTrend">#REF!</definedName>
    <definedName name="Tab2mon19">#REF!</definedName>
    <definedName name="Tab5fn07">#REF!</definedName>
    <definedName name="teqwrt" localSheetId="1" hidden="1">{#N/A,#N/A,FALSE,"By State";#N/A,#N/A,FALSE,"Ohio";#N/A,#N/A,FALSE,"Indiana";#N/A,#N/A,FALSE,"Kentucky";#N/A,#N/A,FALSE,"House";#N/A,#N/A,FALSE,"Other";#N/A,#N/A,FALSE,"TX Assumed";#N/A,#N/A,FALSE,"Grand Total"}</definedName>
    <definedName name="teqwrt" hidden="1">{#N/A,#N/A,FALSE,"By State";#N/A,#N/A,FALSE,"Ohio";#N/A,#N/A,FALSE,"Indiana";#N/A,#N/A,FALSE,"Kentucky";#N/A,#N/A,FALSE,"House";#N/A,#N/A,FALSE,"Other";#N/A,#N/A,FALSE,"TX Assumed";#N/A,#N/A,FALSE,"Grand Total"}</definedName>
    <definedName name="TEST">#REF!,#REF!,#REF!</definedName>
    <definedName name="TestOnEmty">#REF!,#REF!,#REF!</definedName>
    <definedName name="tier4" localSheetId="1" hidden="1">{#N/A,#N/A,TRUE,"1996";#N/A,#N/A,TRUE,"1997";#N/A,#N/A,TRUE,"1998";#N/A,#N/A,TRUE,"1999";#N/A,#N/A,TRUE,"2000"}</definedName>
    <definedName name="tier4" hidden="1">{#N/A,#N/A,TRUE,"1996";#N/A,#N/A,TRUE,"1997";#N/A,#N/A,TRUE,"1998";#N/A,#N/A,TRUE,"1999";#N/A,#N/A,TRUE,"2000"}</definedName>
    <definedName name="TLV" localSheetId="16">#REF!</definedName>
    <definedName name="TLV" localSheetId="12">#REF!</definedName>
    <definedName name="TLV" localSheetId="5">#REF!</definedName>
    <definedName name="TLV" localSheetId="2">#REF!</definedName>
    <definedName name="TLV" localSheetId="1">#REF!</definedName>
    <definedName name="TLV" localSheetId="13">#REF!</definedName>
    <definedName name="TLV">#REF!</definedName>
    <definedName name="To_Be_Discussed_at_Site_Visits">#REF!</definedName>
    <definedName name="TOTAL">#REF!</definedName>
    <definedName name="TOTAL00">#REF!</definedName>
    <definedName name="TRBHA_HCPCS_TOTAL">#REF!</definedName>
    <definedName name="TRBHA_REV_TOTAL">#REF!</definedName>
    <definedName name="treeList" hidden="1">"11000000000000000000000000000000000000000000000000000000000000000000000000000000000000000000000000000000000000000000000000000000000000000000000000000000000000000000000000000000000000000000000000000000"</definedName>
    <definedName name="tryio" localSheetId="1" hidden="1">{#N/A,#N/A,FALSE,"Consolidated";"Full RML",#N/A,FALSE,"RML";#N/A,#N/A,FALSE,"Cal";"Rpt Indiana",#N/A,FALSE,"Indiana";"Rpt Texas",#N/A,FALSE,"Texas";"Full Core",#N/A,FALSE,"Excl_Texas"}</definedName>
    <definedName name="tryio" hidden="1">{#N/A,#N/A,FALSE,"Consolidated";"Full RML",#N/A,FALSE,"RML";#N/A,#N/A,FALSE,"Cal";"Rpt Indiana",#N/A,FALSE,"Indiana";"Rpt Texas",#N/A,FALSE,"Texas";"Full Core",#N/A,FALSE,"Excl_Texas"}</definedName>
    <definedName name="tv">#REF!</definedName>
    <definedName name="tyi"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tyi"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tyiii" localSheetId="1" hidden="1">{#N/A,#N/A,FALSE,"Title Page";#N/A,#N/A,FALSE,"Contents";#N/A,#N/A,FALSE,"Executive Summary";#N/A,#N/A,FALSE,"KPI";#N/A,#N/A,FALSE,"Contrib House";#N/A,#N/A,FALSE,"Bal Shts";#N/A,#N/A,FALSE,"Income Comb";#N/A,#N/A,FALSE,"Income IN";#N/A,#N/A,FALSE,"Income CAL";#N/A,#N/A,FALSE,"Income RML";#N/A,#N/A,FALSE,"YTD Product IN";#N/A,#N/A,FALSE,"YTD Product RML";#N/A,#N/A,FALSE,"Access_Adv";#N/A,#N/A,FALSE,"FTE_OT";#N/A,#N/A,FALSE,"Aged Prm_Susp"}</definedName>
    <definedName name="tyiii" hidden="1">{#N/A,#N/A,FALSE,"Title Page";#N/A,#N/A,FALSE,"Contents";#N/A,#N/A,FALSE,"Executive Summary";#N/A,#N/A,FALSE,"KPI";#N/A,#N/A,FALSE,"Contrib House";#N/A,#N/A,FALSE,"Bal Shts";#N/A,#N/A,FALSE,"Income Comb";#N/A,#N/A,FALSE,"Income IN";#N/A,#N/A,FALSE,"Income CAL";#N/A,#N/A,FALSE,"Income RML";#N/A,#N/A,FALSE,"YTD Product IN";#N/A,#N/A,FALSE,"YTD Product RML";#N/A,#N/A,FALSE,"Access_Adv";#N/A,#N/A,FALSE,"FTE_OT";#N/A,#N/A,FALSE,"Aged Prm_Susp"}</definedName>
    <definedName name="tyut" localSheetId="1" hidden="1">{#N/A,#N/A,FALSE,"Cal"}</definedName>
    <definedName name="tyut" hidden="1">{#N/A,#N/A,FALSE,"Cal"}</definedName>
    <definedName name="UNIT">#REF!</definedName>
    <definedName name="UNITS">#REF!</definedName>
    <definedName name="UtilA">#REF!</definedName>
    <definedName name="UtilB">#REF!</definedName>
    <definedName name="uw"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uw"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uwa"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uwa"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Vari" localSheetId="12">#REF!</definedName>
    <definedName name="Vari" localSheetId="5">#REF!</definedName>
    <definedName name="Vari" localSheetId="2">#REF!</definedName>
    <definedName name="Vari" localSheetId="1">#REF!</definedName>
    <definedName name="Vari">#REF!</definedName>
    <definedName name="VariesOneRate">#REF!</definedName>
    <definedName name="Vendors">#REF!</definedName>
    <definedName name="vh">#REF!</definedName>
    <definedName name="VNAMVP">#REF!</definedName>
    <definedName name="VNATVHP">#REF!</definedName>
    <definedName name="wdfwef">#REF!</definedName>
    <definedName name="werter" localSheetId="1" hidden="1">{#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0399";#N/A,#N/A,FALSE,"0400";#N/A,#N/A,FALSE,"0410";#N/A,#N/A,FALSE,"0412";#N/A,#N/A,FALSE,"0445";#N/A,#N/A,FALSE,"0446";#N/A,#N/A,FALSE,"0460";#N/A,#N/A,FALSE,"0465";#N/A,#N/A,FALSE,"0481";#N/A,#N/A,FALSE,"0506";#N/A,#N/A,FALSE,"0651";#N/A,#N/A,FALSE,"0652";#N/A,#N/A,FALSE,"0653";#N/A,#N/A,FALSE,"0654";#N/A,#N/A,FALSE,"0655";#N/A,#N/A,FALSE,"0656";#N/A,#N/A,FALSE,"0700";#N/A,#N/A,FALSE,"0951";#N/A,#N/A,FALSE,"0953";#N/A,#N/A,FALSE,"0955"}</definedName>
    <definedName name="werter" hidden="1">{#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0399";#N/A,#N/A,FALSE,"0400";#N/A,#N/A,FALSE,"0410";#N/A,#N/A,FALSE,"0412";#N/A,#N/A,FALSE,"0445";#N/A,#N/A,FALSE,"0446";#N/A,#N/A,FALSE,"0460";#N/A,#N/A,FALSE,"0465";#N/A,#N/A,FALSE,"0481";#N/A,#N/A,FALSE,"0506";#N/A,#N/A,FALSE,"0651";#N/A,#N/A,FALSE,"0652";#N/A,#N/A,FALSE,"0653";#N/A,#N/A,FALSE,"0654";#N/A,#N/A,FALSE,"0655";#N/A,#N/A,FALSE,"0656";#N/A,#N/A,FALSE,"0700";#N/A,#N/A,FALSE,"0951";#N/A,#N/A,FALSE,"0953";#N/A,#N/A,FALSE,"0955"}</definedName>
    <definedName name="wertewr" localSheetId="1" hidden="1">{#N/A,#N/A,FALSE,"Var IN";#N/A,#N/A,FALSE,"Var CAL";#N/A,#N/A,FALSE,"Var RML"}</definedName>
    <definedName name="wertewr" hidden="1">{#N/A,#N/A,FALSE,"Var IN";#N/A,#N/A,FALSE,"Var CAL";#N/A,#N/A,FALSE,"Var RML"}</definedName>
    <definedName name="wlp" localSheetId="1" hidden="1">{"Full Indiana",#N/A,FALSE,"Indiana";"Full Texas",#N/A,FALSE,"Texas";"Full Core",#N/A,FALSE,"Excl_Texas"}</definedName>
    <definedName name="wlp" hidden="1">{"Full Indiana",#N/A,FALSE,"Indiana";"Full Texas",#N/A,FALSE,"Texas";"Full Core",#N/A,FALSE,"Excl_Texas"}</definedName>
    <definedName name="wrn.ALL."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wrn.ALL."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wrn.ALL.a" localSheetId="1"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wrn.ALL.a" hidden="1">{"FINAL",#N/A,FALSE,"5th Day Schedule";"FINAL",#N/A,FALSE,"YTD Con Inc";"FINAL",#N/A,FALSE,"Con Inc by Quarter";"FINAL",#N/A,FALSE,"YTD Segment";"FINAL",#N/A,FALSE,"Seg M300";"FINAL",#N/A,FALSE,"MTD Segment";"FINAL",#N/A,FALSE,"Qtrly Segment";"FINAL",#N/A,FALSE,"UW YTD Segment";"FINAL",#N/A,FALSE,"UW M700";"FINAL",#N/A,FALSE,"UW M600";"Final",#N/A,FALSE,"UW MTD Segment";"FINAL",#N/A,FALSE,"UW Qtrly Segment";#N/A,#N/A,FALSE,"Revenue by Segment";#N/A,#N/A,FALSE,"Income by Segment"}</definedName>
    <definedName name="wrn.ByProduct." localSheetId="1" hidden="1">{#N/A,#N/A,FALSE,"By Product"}</definedName>
    <definedName name="wrn.ByProduct." hidden="1">{#N/A,#N/A,FALSE,"By Product"}</definedName>
    <definedName name="wrn.Enrollment._.Budget." localSheetId="1" hidden="1">{#N/A,#N/A,TRUE,"1996";#N/A,#N/A,TRUE,"1997";#N/A,#N/A,TRUE,"1998";#N/A,#N/A,TRUE,"1999";#N/A,#N/A,TRUE,"2000"}</definedName>
    <definedName name="wrn.Enrollment._.Budget." hidden="1">{#N/A,#N/A,TRUE,"1996";#N/A,#N/A,TRUE,"1997";#N/A,#N/A,TRUE,"1998";#N/A,#N/A,TRUE,"1999";#N/A,#N/A,TRUE,"2000"}</definedName>
    <definedName name="wrn.print" localSheetId="1" hidden="1">{#N/A,#N/A,FALSE,"Variance";#N/A,#N/A,FALSE,"Var_Core";#N/A,#N/A,FALSE,"Var_Noncore";#N/A,#N/A,FALSE,"FCST Var";#N/A,#N/A,FALSE,"FCST Var_Core";#N/A,#N/A,FALSE,"FCST Var_Noncore"}</definedName>
    <definedName name="wrn.print" hidden="1">{#N/A,#N/A,FALSE,"Variance";#N/A,#N/A,FALSE,"Var_Core";#N/A,#N/A,FALSE,"Var_Noncore";#N/A,#N/A,FALSE,"FCST Var";#N/A,#N/A,FALSE,"FCST Var_Core";#N/A,#N/A,FALSE,"FCST Var_Noncore"}</definedName>
    <definedName name="wrn.Print." localSheetId="1" hidden="1">{#N/A,#N/A,FALSE,"By Product";#N/A,#N/A,FALSE,"By State";#N/A,#N/A,FALSE,"Indiana";#N/A,#N/A,FALSE,"Connecticut";#N/A,#N/A,FALSE,"Kentucky";#N/A,#N/A,FALSE,"Ohio";#N/A,#N/A,FALSE,"House";#N/A,#N/A,FALSE,"Other";#N/A,#N/A,FALSE,"TX Assumed";#N/A,#N/A,FALSE,"Grand Total";#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021A";#N/A,#N/A,FALSE,"021B";#N/A,#N/A,FALSE,"021C";#N/A,#N/A,FALSE,"021D";#N/A,#N/A,FALSE,"021E";#N/A,#N/A,FALSE,"0399";#N/A,#N/A,FALSE,"0400";#N/A,#N/A,FALSE,"0410";#N/A,#N/A,FALSE,"0412";#N/A,#N/A,FALSE,"0445";#N/A,#N/A,FALSE,"0446";#N/A,#N/A,FALSE,"0460";#N/A,#N/A,FALSE,"0465";#N/A,#N/A,FALSE,"0481";#N/A,#N/A,FALSE,"0506";#N/A,#N/A,FALSE,"0651";#N/A,#N/A,FALSE,"0652";#N/A,#N/A,FALSE,"0653";#N/A,#N/A,FALSE,"0654";#N/A,#N/A,FALSE,"0655";#N/A,#N/A,FALSE,"0656";#N/A,#N/A,FALSE,"0700";#N/A,#N/A,FALSE,"0951";#N/A,#N/A,FALSE,"0952";#N/A,#N/A,FALSE,"0953";#N/A,#N/A,FALSE,"0955"}</definedName>
    <definedName name="wrn.Print." hidden="1">{#N/A,#N/A,FALSE,"By Product";#N/A,#N/A,FALSE,"By State";#N/A,#N/A,FALSE,"Indiana";#N/A,#N/A,FALSE,"Connecticut";#N/A,#N/A,FALSE,"Kentucky";#N/A,#N/A,FALSE,"Ohio";#N/A,#N/A,FALSE,"House";#N/A,#N/A,FALSE,"Other";#N/A,#N/A,FALSE,"TX Assumed";#N/A,#N/A,FALSE,"Grand Total";#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021A";#N/A,#N/A,FALSE,"021B";#N/A,#N/A,FALSE,"021C";#N/A,#N/A,FALSE,"021D";#N/A,#N/A,FALSE,"021E";#N/A,#N/A,FALSE,"0399";#N/A,#N/A,FALSE,"0400";#N/A,#N/A,FALSE,"0410";#N/A,#N/A,FALSE,"0412";#N/A,#N/A,FALSE,"0445";#N/A,#N/A,FALSE,"0446";#N/A,#N/A,FALSE,"0460";#N/A,#N/A,FALSE,"0465";#N/A,#N/A,FALSE,"0481";#N/A,#N/A,FALSE,"0506";#N/A,#N/A,FALSE,"0651";#N/A,#N/A,FALSE,"0652";#N/A,#N/A,FALSE,"0653";#N/A,#N/A,FALSE,"0654";#N/A,#N/A,FALSE,"0655";#N/A,#N/A,FALSE,"0656";#N/A,#N/A,FALSE,"0700";#N/A,#N/A,FALSE,"0951";#N/A,#N/A,FALSE,"0952";#N/A,#N/A,FALSE,"0953";#N/A,#N/A,FALSE,"0955"}</definedName>
    <definedName name="wrn.Print._.All." localSheetId="1" hidden="1">{#N/A,#N/A,FALSE,"Title Page";#N/A,#N/A,FALSE,"Contents";#N/A,#N/A,FALSE,"Executive Summary";#N/A,#N/A,FALSE,"KPI";#N/A,#N/A,FALSE,"Contrib House";#N/A,#N/A,FALSE,"Bal Shts";#N/A,#N/A,FALSE,"Income Comb";#N/A,#N/A,FALSE,"Income IN";#N/A,#N/A,FALSE,"Income CAL";#N/A,#N/A,FALSE,"Income RML";#N/A,#N/A,FALSE,"YTD Product IN";#N/A,#N/A,FALSE,"YTD Product RML";#N/A,#N/A,FALSE,"Access_Adv";#N/A,#N/A,FALSE,"FTE_OT";#N/A,#N/A,FALSE,"Aged Prm_Susp"}</definedName>
    <definedName name="wrn.Print._.All." hidden="1">{#N/A,#N/A,FALSE,"Title Page";#N/A,#N/A,FALSE,"Contents";#N/A,#N/A,FALSE,"Executive Summary";#N/A,#N/A,FALSE,"KPI";#N/A,#N/A,FALSE,"Contrib House";#N/A,#N/A,FALSE,"Bal Shts";#N/A,#N/A,FALSE,"Income Comb";#N/A,#N/A,FALSE,"Income IN";#N/A,#N/A,FALSE,"Income CAL";#N/A,#N/A,FALSE,"Income RML";#N/A,#N/A,FALSE,"YTD Product IN";#N/A,#N/A,FALSE,"YTD Product RML";#N/A,#N/A,FALSE,"Access_Adv";#N/A,#N/A,FALSE,"FTE_OT";#N/A,#N/A,FALSE,"Aged Prm_Susp"}</definedName>
    <definedName name="wrn.Print._.California." localSheetId="1" hidden="1">{#N/A,#N/A,FALSE,"Cal"}</definedName>
    <definedName name="wrn.Print._.California." hidden="1">{#N/A,#N/A,FALSE,"Cal"}</definedName>
    <definedName name="wrn.Print._.Consolidated." localSheetId="1" hidden="1">{#N/A,#N/A,FALSE,"Consolidated";"Full RML",#N/A,FALSE,"RML";#N/A,#N/A,FALSE,"Cal";"Rpt Indiana",#N/A,FALSE,"Indiana";"Rpt Texas",#N/A,FALSE,"Texas";"Full Core",#N/A,FALSE,"Excl_Texas"}</definedName>
    <definedName name="wrn.Print._.Consolidated." hidden="1">{#N/A,#N/A,FALSE,"Consolidated";"Full RML",#N/A,FALSE,"RML";#N/A,#N/A,FALSE,"Cal";"Rpt Indiana",#N/A,FALSE,"Indiana";"Rpt Texas",#N/A,FALSE,"Texas";"Full Core",#N/A,FALSE,"Excl_Texas"}</definedName>
    <definedName name="wrn.Print._.IN._.Rpt." localSheetId="1" hidden="1">{"Rpt Indiana",#N/A,FALSE,"Indiana";"Rpt Texas",#N/A,FALSE,"Texas";"Rpt Core",#N/A,FALSE,"Excl_Texas"}</definedName>
    <definedName name="wrn.Print._.IN._.Rpt." hidden="1">{"Rpt Indiana",#N/A,FALSE,"Indiana";"Rpt Texas",#N/A,FALSE,"Texas";"Rpt Core",#N/A,FALSE,"Excl_Texas"}</definedName>
    <definedName name="wrn.Print._.Variances." localSheetId="1" hidden="1">{#N/A,#N/A,FALSE,"Variance";#N/A,#N/A,FALSE,"Var_Core";#N/A,#N/A,FALSE,"Var_Noncore";#N/A,#N/A,FALSE,"FCST Var";#N/A,#N/A,FALSE,"FCST Var_Core";#N/A,#N/A,FALSE,"FCST Var_Noncore"}</definedName>
    <definedName name="wrn.Print._.Variances." hidden="1">{#N/A,#N/A,FALSE,"Variance";#N/A,#N/A,FALSE,"Var_Core";#N/A,#N/A,FALSE,"Var_Noncore";#N/A,#N/A,FALSE,"FCST Var";#N/A,#N/A,FALSE,"FCST Var_Core";#N/A,#N/A,FALSE,"FCST Var_Noncore"}</definedName>
    <definedName name="wrn.print1." localSheetId="1" hidden="1">{"JEPSLandscape",#N/A,FALSE,"JEPS";"JEPSPortrait",#N/A,FALSE,"JEPS"}</definedName>
    <definedName name="wrn.print1." hidden="1">{"JEPSLandscape",#N/A,FALSE,"JEPS";"JEPSPortrait",#N/A,FALSE,"JEPS"}</definedName>
    <definedName name="wrn.PrintAll." localSheetId="1" hidden="1">{#N/A,#N/A,FALSE,"By Product";#N/A,#N/A,FALSE,"By State";#N/A,#N/A,FALSE,"Indiana";#N/A,#N/A,FALSE,"Connecticut";#N/A,#N/A,FALSE,"Kentucky";#N/A,#N/A,FALSE,"Ohio";#N/A,#N/A,FALSE,"House";#N/A,#N/A,FALSE,"Other";#N/A,#N/A,FALSE,"TX Assumed";#N/A,#N/A,FALSE,"Grand Total";#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021A";#N/A,#N/A,FALSE,"021B";#N/A,#N/A,FALSE,"021C";#N/A,#N/A,FALSE,"021D";#N/A,#N/A,FALSE,"021E";#N/A,#N/A,FALSE,"0399";#N/A,#N/A,FALSE,"0400";#N/A,#N/A,FALSE,"0410";#N/A,#N/A,FALSE,"0412";#N/A,#N/A,FALSE,"0445";#N/A,#N/A,FALSE,"0446";#N/A,#N/A,FALSE,"0460";#N/A,#N/A,FALSE,"0465";#N/A,#N/A,FALSE,"0481";#N/A,#N/A,FALSE,"0506";#N/A,#N/A,FALSE,"0651";#N/A,#N/A,FALSE,"0652";#N/A,#N/A,FALSE,"0653";#N/A,#N/A,FALSE,"0654";#N/A,#N/A,FALSE,"0655";#N/A,#N/A,FALSE,"0656";#N/A,#N/A,FALSE,"0700";#N/A,#N/A,FALSE,"0951";#N/A,#N/A,FALSE,"0952";#N/A,#N/A,FALSE,"0953";#N/A,#N/A,FALSE,"0955"}</definedName>
    <definedName name="wrn.PrintAll." hidden="1">{#N/A,#N/A,FALSE,"By Product";#N/A,#N/A,FALSE,"By State";#N/A,#N/A,FALSE,"Indiana";#N/A,#N/A,FALSE,"Connecticut";#N/A,#N/A,FALSE,"Kentucky";#N/A,#N/A,FALSE,"Ohio";#N/A,#N/A,FALSE,"House";#N/A,#N/A,FALSE,"Other";#N/A,#N/A,FALSE,"TX Assumed";#N/A,#N/A,FALSE,"Grand Total";#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021A";#N/A,#N/A,FALSE,"021B";#N/A,#N/A,FALSE,"021C";#N/A,#N/A,FALSE,"021D";#N/A,#N/A,FALSE,"021E";#N/A,#N/A,FALSE,"0399";#N/A,#N/A,FALSE,"0400";#N/A,#N/A,FALSE,"0410";#N/A,#N/A,FALSE,"0412";#N/A,#N/A,FALSE,"0445";#N/A,#N/A,FALSE,"0446";#N/A,#N/A,FALSE,"0460";#N/A,#N/A,FALSE,"0465";#N/A,#N/A,FALSE,"0481";#N/A,#N/A,FALSE,"0506";#N/A,#N/A,FALSE,"0651";#N/A,#N/A,FALSE,"0652";#N/A,#N/A,FALSE,"0653";#N/A,#N/A,FALSE,"0654";#N/A,#N/A,FALSE,"0655";#N/A,#N/A,FALSE,"0656";#N/A,#N/A,FALSE,"0700";#N/A,#N/A,FALSE,"0951";#N/A,#N/A,FALSE,"0952";#N/A,#N/A,FALSE,"0953";#N/A,#N/A,FALSE,"0955"}</definedName>
    <definedName name="wrn.PrintCRSje." localSheetId="1" hidden="1">{#N/A,#N/A,FALSE,"JE CRS"}</definedName>
    <definedName name="wrn.PrintCRSje." hidden="1">{#N/A,#N/A,FALSE,"JE CRS"}</definedName>
    <definedName name="wrn.PrintFITje." localSheetId="1" hidden="1">{"JEPSLandscape",#N/A,FALSE,"JEPS";"JEPSPortrait",#N/A,FALSE,"JEPS"}</definedName>
    <definedName name="wrn.PrintFITje." hidden="1">{"JEPSLandscape",#N/A,FALSE,"JEPS";"JEPSPortrait",#N/A,FALSE,"JEPS"}</definedName>
    <definedName name="wrn.PrintINPSbalances." localSheetId="1" hidden="1">{"Full Indiana",#N/A,FALSE,"Indiana";"Full Texas",#N/A,FALSE,"Texas";"Full Core",#N/A,FALSE,"Excl_Texas"}</definedName>
    <definedName name="wrn.PrintINPSbalances." hidden="1">{"Full Indiana",#N/A,FALSE,"Indiana";"Full Texas",#N/A,FALSE,"Texas";"Full Core",#N/A,FALSE,"Excl_Texas"}</definedName>
    <definedName name="wrn.PrintPS." localSheetId="1" hidden="1">{#N/A,#N/A,FALSE,"Combined";#N/A,#N/A,FALSE,"Texas";#N/A,#N/A,FALSE,"Excl_Texas"}</definedName>
    <definedName name="wrn.PrintPS." hidden="1">{#N/A,#N/A,FALSE,"Combined";#N/A,#N/A,FALSE,"Texas";#N/A,#N/A,FALSE,"Excl_Texas"}</definedName>
    <definedName name="wrn.States." localSheetId="1" hidden="1">{#N/A,#N/A,FALSE,"By State";#N/A,#N/A,FALSE,"Ohio";#N/A,#N/A,FALSE,"Indiana";#N/A,#N/A,FALSE,"Kentucky";#N/A,#N/A,FALSE,"House";#N/A,#N/A,FALSE,"Other";#N/A,#N/A,FALSE,"TX Assumed";#N/A,#N/A,FALSE,"Grand Total"}</definedName>
    <definedName name="wrn.States." hidden="1">{#N/A,#N/A,FALSE,"By State";#N/A,#N/A,FALSE,"Ohio";#N/A,#N/A,FALSE,"Indiana";#N/A,#N/A,FALSE,"Kentucky";#N/A,#N/A,FALSE,"House";#N/A,#N/A,FALSE,"Other";#N/A,#N/A,FALSE,"TX Assumed";#N/A,#N/A,FALSE,"Grand Total"}</definedName>
    <definedName name="wrn.Subdivisions." localSheetId="1" hidden="1">{#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0399";#N/A,#N/A,FALSE,"0400";#N/A,#N/A,FALSE,"0410";#N/A,#N/A,FALSE,"0412";#N/A,#N/A,FALSE,"0445";#N/A,#N/A,FALSE,"0446";#N/A,#N/A,FALSE,"0460";#N/A,#N/A,FALSE,"0465";#N/A,#N/A,FALSE,"0481";#N/A,#N/A,FALSE,"0506";#N/A,#N/A,FALSE,"0651";#N/A,#N/A,FALSE,"0652";#N/A,#N/A,FALSE,"0653";#N/A,#N/A,FALSE,"0654";#N/A,#N/A,FALSE,"0655";#N/A,#N/A,FALSE,"0656";#N/A,#N/A,FALSE,"0700";#N/A,#N/A,FALSE,"0951";#N/A,#N/A,FALSE,"0953";#N/A,#N/A,FALSE,"0955"}</definedName>
    <definedName name="wrn.Subdivisions." hidden="1">{#N/A,#N/A,FALSE,"0004";#N/A,#N/A,FALSE,"0009";#N/A,#N/A,FALSE,"0010";#N/A,#N/A,FALSE,"0012";#N/A,#N/A,FALSE,"0015";#N/A,#N/A,FALSE,"0020";#N/A,#N/A,FALSE,"0023";#N/A,#N/A,FALSE,"0024";#N/A,#N/A,FALSE,"0025";#N/A,#N/A,FALSE,"0030";#N/A,#N/A,FALSE,"0034";#N/A,#N/A,FALSE,"0036";#N/A,#N/A,FALSE,"0040";#N/A,#N/A,FALSE,"0045";#N/A,#N/A,FALSE,"0050";#N/A,#N/A,FALSE,"0055";#N/A,#N/A,FALSE,"0062";#N/A,#N/A,FALSE,"0064";#N/A,#N/A,FALSE,"0065";#N/A,#N/A,FALSE,"0067";#N/A,#N/A,FALSE,"0068";#N/A,#N/A,FALSE,"0069";#N/A,#N/A,FALSE,"0399";#N/A,#N/A,FALSE,"0400";#N/A,#N/A,FALSE,"0410";#N/A,#N/A,FALSE,"0412";#N/A,#N/A,FALSE,"0445";#N/A,#N/A,FALSE,"0446";#N/A,#N/A,FALSE,"0460";#N/A,#N/A,FALSE,"0465";#N/A,#N/A,FALSE,"0481";#N/A,#N/A,FALSE,"0506";#N/A,#N/A,FALSE,"0651";#N/A,#N/A,FALSE,"0652";#N/A,#N/A,FALSE,"0653";#N/A,#N/A,FALSE,"0654";#N/A,#N/A,FALSE,"0655";#N/A,#N/A,FALSE,"0656";#N/A,#N/A,FALSE,"0700";#N/A,#N/A,FALSE,"0951";#N/A,#N/A,FALSE,"0953";#N/A,#N/A,FALSE,"0955"}</definedName>
    <definedName name="wrn.Variances." localSheetId="1" hidden="1">{#N/A,#N/A,FALSE,"Var IN";#N/A,#N/A,FALSE,"Var CAL";#N/A,#N/A,FALSE,"Var RML"}</definedName>
    <definedName name="wrn.Variances." hidden="1">{#N/A,#N/A,FALSE,"Var IN";#N/A,#N/A,FALSE,"Var CAL";#N/A,#N/A,FALSE,"Var RML"}</definedName>
    <definedName name="ww">#REF!</definedName>
    <definedName name="x">#REF!</definedName>
    <definedName name="xczvbxc" localSheetId="1" hidden="1">{"Rpt Indiana",#N/A,FALSE,"Indiana";"Rpt Texas",#N/A,FALSE,"Texas";"Rpt Core",#N/A,FALSE,"Excl_Texas"}</definedName>
    <definedName name="xczvbxc" hidden="1">{"Rpt Indiana",#N/A,FALSE,"Indiana";"Rpt Texas",#N/A,FALSE,"Texas";"Rpt Core",#N/A,FALSE,"Excl_Texas"}</definedName>
    <definedName name="xx">#REF!</definedName>
    <definedName name="xxxxx" localSheetId="1" hidden="1">{#N/A,#N/A,FALSE,"Variance";#N/A,#N/A,FALSE,"Var_Core";#N/A,#N/A,FALSE,"Var_Noncore";#N/A,#N/A,FALSE,"FCST Var";#N/A,#N/A,FALSE,"FCST Var_Core";#N/A,#N/A,FALSE,"FCST Var_Noncore"}</definedName>
    <definedName name="xxxxx" hidden="1">{#N/A,#N/A,FALSE,"Variance";#N/A,#N/A,FALSE,"Var_Core";#N/A,#N/A,FALSE,"Var_Noncore";#N/A,#N/A,FALSE,"FCST Var";#N/A,#N/A,FALSE,"FCST Var_Core";#N/A,#N/A,FALSE,"FCST Var_Noncore"}</definedName>
    <definedName name="y">#REF!</definedName>
    <definedName name="YesNo">#REF!</definedName>
    <definedName name="yy">#REF!</definedName>
    <definedName name="z">#REF!</definedName>
    <definedName name="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37" i="49" l="1"/>
  <c r="V237" i="49"/>
  <c r="U246" i="49"/>
  <c r="T246" i="49"/>
  <c r="U245" i="49"/>
  <c r="T245" i="49"/>
  <c r="U244" i="49"/>
  <c r="T244" i="49"/>
  <c r="T243" i="49"/>
  <c r="U243" i="49"/>
  <c r="U242" i="49"/>
  <c r="T242" i="49"/>
  <c r="U241" i="49"/>
  <c r="T241" i="49"/>
  <c r="U240" i="49"/>
  <c r="T240" i="49"/>
  <c r="U239" i="49"/>
  <c r="T239" i="49"/>
  <c r="U238" i="49"/>
  <c r="T238" i="49"/>
  <c r="U233" i="49"/>
  <c r="T233" i="49"/>
  <c r="U232" i="49"/>
  <c r="T232" i="49"/>
  <c r="U231" i="49"/>
  <c r="T231" i="49"/>
  <c r="P246" i="49"/>
  <c r="W246" i="49"/>
  <c r="P244" i="49"/>
  <c r="W244" i="49"/>
  <c r="P242" i="49"/>
  <c r="W242" i="49"/>
  <c r="P240" i="49"/>
  <c r="W240" i="49"/>
  <c r="P238" i="49"/>
  <c r="W238" i="49"/>
  <c r="P233" i="49"/>
  <c r="W233" i="49"/>
  <c r="P231" i="49"/>
  <c r="W231" i="49"/>
  <c r="P230" i="49"/>
  <c r="W230" i="49"/>
  <c r="P245" i="49"/>
  <c r="W245" i="49"/>
  <c r="P243" i="49"/>
  <c r="W243" i="49"/>
  <c r="P241" i="49"/>
  <c r="W241" i="49"/>
  <c r="P239" i="49"/>
  <c r="W239" i="49"/>
  <c r="P237" i="49"/>
  <c r="P232" i="49"/>
  <c r="W232" i="49"/>
  <c r="K245" i="49"/>
  <c r="K243" i="49"/>
  <c r="K241" i="49"/>
  <c r="K239" i="49"/>
  <c r="K232" i="49"/>
  <c r="K246" i="49"/>
  <c r="K244" i="49"/>
  <c r="K242" i="49"/>
  <c r="K240" i="49"/>
  <c r="K238" i="49"/>
  <c r="K233" i="49"/>
  <c r="K231" i="49"/>
  <c r="J245" i="49"/>
  <c r="J243" i="49"/>
  <c r="J241" i="49"/>
  <c r="J239" i="49"/>
  <c r="J232" i="49"/>
  <c r="J246" i="49"/>
  <c r="J244" i="49"/>
  <c r="J242" i="49"/>
  <c r="J240" i="49"/>
  <c r="J238" i="49"/>
  <c r="J233" i="49"/>
  <c r="J231" i="49"/>
  <c r="M246" i="49"/>
  <c r="V246" i="49"/>
  <c r="M244" i="49"/>
  <c r="V244" i="49"/>
  <c r="M242" i="49"/>
  <c r="V242" i="49"/>
  <c r="M240" i="49"/>
  <c r="V240" i="49"/>
  <c r="M238" i="49"/>
  <c r="V238" i="49"/>
  <c r="M233" i="49"/>
  <c r="V233" i="49"/>
  <c r="M231" i="49"/>
  <c r="V231" i="49"/>
  <c r="M230" i="49"/>
  <c r="V230" i="49"/>
  <c r="M245" i="49"/>
  <c r="V245" i="49"/>
  <c r="M243" i="49"/>
  <c r="V243" i="49"/>
  <c r="M241" i="49"/>
  <c r="V241" i="49"/>
  <c r="M239" i="49"/>
  <c r="V239" i="49"/>
  <c r="M237" i="49"/>
  <c r="M232" i="49"/>
  <c r="V232" i="49"/>
  <c r="M232" i="44"/>
  <c r="W232" i="44"/>
  <c r="P232" i="44"/>
  <c r="X232" i="44"/>
  <c r="J233" i="44"/>
  <c r="K233" i="44"/>
  <c r="M233" i="44"/>
  <c r="W233" i="44"/>
  <c r="P233" i="44"/>
  <c r="X233" i="44"/>
  <c r="U233" i="44"/>
  <c r="V233" i="44"/>
  <c r="J234" i="44"/>
  <c r="K234" i="44"/>
  <c r="M234" i="44"/>
  <c r="W234" i="44"/>
  <c r="P234" i="44"/>
  <c r="X234" i="44"/>
  <c r="U234" i="44"/>
  <c r="V234" i="44"/>
  <c r="J235" i="44"/>
  <c r="K235" i="44"/>
  <c r="M235" i="44"/>
  <c r="W235" i="44"/>
  <c r="P235" i="44"/>
  <c r="X235" i="44"/>
  <c r="U235" i="44"/>
  <c r="V235" i="44"/>
  <c r="M239" i="44"/>
  <c r="P239" i="44"/>
  <c r="J240" i="44"/>
  <c r="K240" i="44"/>
  <c r="M240" i="44"/>
  <c r="W240" i="44"/>
  <c r="P240" i="44"/>
  <c r="X240" i="44"/>
  <c r="U240" i="44"/>
  <c r="V240" i="44"/>
  <c r="J241" i="44"/>
  <c r="K241" i="44"/>
  <c r="M241" i="44"/>
  <c r="W241" i="44"/>
  <c r="P241" i="44"/>
  <c r="X241" i="44"/>
  <c r="U241" i="44"/>
  <c r="V241" i="44"/>
  <c r="J242" i="44"/>
  <c r="K242" i="44"/>
  <c r="M242" i="44"/>
  <c r="W242" i="44"/>
  <c r="P242" i="44"/>
  <c r="X242" i="44"/>
  <c r="U242" i="44"/>
  <c r="V242" i="44"/>
  <c r="J243" i="44"/>
  <c r="K243" i="44"/>
  <c r="M243" i="44"/>
  <c r="W243" i="44"/>
  <c r="P243" i="44"/>
  <c r="X243" i="44"/>
  <c r="U243" i="44"/>
  <c r="V243" i="44"/>
  <c r="J244" i="44"/>
  <c r="K244" i="44"/>
  <c r="M244" i="44"/>
  <c r="W244" i="44"/>
  <c r="P244" i="44"/>
  <c r="X244" i="44"/>
  <c r="U244" i="44"/>
  <c r="V244" i="44"/>
  <c r="J245" i="44"/>
  <c r="K245" i="44"/>
  <c r="M245" i="44"/>
  <c r="W245" i="44"/>
  <c r="P245" i="44"/>
  <c r="X245" i="44"/>
  <c r="U245" i="44"/>
  <c r="V245" i="44"/>
  <c r="J246" i="44"/>
  <c r="K246" i="44"/>
  <c r="M246" i="44"/>
  <c r="P246" i="44"/>
  <c r="X246" i="44"/>
  <c r="U246" i="44"/>
  <c r="V246" i="44"/>
  <c r="W246" i="44"/>
  <c r="J247" i="44"/>
  <c r="K247" i="44"/>
  <c r="M247" i="44"/>
  <c r="P247" i="44"/>
  <c r="X247" i="44"/>
  <c r="U247" i="44"/>
  <c r="V247" i="44"/>
  <c r="W247" i="44"/>
  <c r="J248" i="44"/>
  <c r="K248" i="44"/>
  <c r="M248" i="44"/>
  <c r="W248" i="44"/>
  <c r="P248" i="44"/>
  <c r="X248" i="44"/>
  <c r="U248" i="44"/>
  <c r="V248" i="44"/>
  <c r="M235" i="43"/>
  <c r="W235" i="43"/>
  <c r="P235" i="43"/>
  <c r="X235" i="43"/>
  <c r="J236" i="43"/>
  <c r="K236" i="43"/>
  <c r="M236" i="43"/>
  <c r="P236" i="43"/>
  <c r="X236" i="43"/>
  <c r="U236" i="43"/>
  <c r="V236" i="43"/>
  <c r="W236" i="43"/>
  <c r="J237" i="43"/>
  <c r="K237" i="43"/>
  <c r="M237" i="43"/>
  <c r="W237" i="43"/>
  <c r="P237" i="43"/>
  <c r="X237" i="43"/>
  <c r="U237" i="43"/>
  <c r="V237" i="43"/>
  <c r="J238" i="43"/>
  <c r="K238" i="43"/>
  <c r="M238" i="43"/>
  <c r="W238" i="43"/>
  <c r="P238" i="43"/>
  <c r="X238" i="43"/>
  <c r="U238" i="43"/>
  <c r="V238" i="43"/>
  <c r="M242" i="43"/>
  <c r="P242" i="43"/>
  <c r="J243" i="43"/>
  <c r="K243" i="43"/>
  <c r="M243" i="43"/>
  <c r="W243" i="43"/>
  <c r="P243" i="43"/>
  <c r="X243" i="43"/>
  <c r="U243" i="43"/>
  <c r="V243" i="43"/>
  <c r="J244" i="43"/>
  <c r="K244" i="43"/>
  <c r="M244" i="43"/>
  <c r="W244" i="43"/>
  <c r="P244" i="43"/>
  <c r="X244" i="43"/>
  <c r="U244" i="43"/>
  <c r="V244" i="43"/>
  <c r="J245" i="43"/>
  <c r="K245" i="43"/>
  <c r="M245" i="43"/>
  <c r="W245" i="43"/>
  <c r="P245" i="43"/>
  <c r="X245" i="43"/>
  <c r="U245" i="43"/>
  <c r="V245" i="43"/>
  <c r="J246" i="43"/>
  <c r="K246" i="43"/>
  <c r="M246" i="43"/>
  <c r="W246" i="43"/>
  <c r="P246" i="43"/>
  <c r="X246" i="43"/>
  <c r="U246" i="43"/>
  <c r="V246" i="43"/>
  <c r="J247" i="43"/>
  <c r="K247" i="43"/>
  <c r="M247" i="43"/>
  <c r="W247" i="43"/>
  <c r="P247" i="43"/>
  <c r="X247" i="43"/>
  <c r="U247" i="43"/>
  <c r="V247" i="43"/>
  <c r="J248" i="43"/>
  <c r="K248" i="43"/>
  <c r="M248" i="43"/>
  <c r="W248" i="43"/>
  <c r="P248" i="43"/>
  <c r="X248" i="43"/>
  <c r="U248" i="43"/>
  <c r="V248" i="43"/>
  <c r="J249" i="43"/>
  <c r="K249" i="43"/>
  <c r="M249" i="43"/>
  <c r="W249" i="43"/>
  <c r="P249" i="43"/>
  <c r="X249" i="43"/>
  <c r="U249" i="43"/>
  <c r="V249" i="43"/>
  <c r="J250" i="43"/>
  <c r="K250" i="43"/>
  <c r="M250" i="43"/>
  <c r="W250" i="43"/>
  <c r="P250" i="43"/>
  <c r="X250" i="43"/>
  <c r="U250" i="43"/>
  <c r="V250" i="43"/>
  <c r="J251" i="43"/>
  <c r="K251" i="43"/>
  <c r="M251" i="43"/>
  <c r="W251" i="43"/>
  <c r="P251" i="43"/>
  <c r="X251" i="43"/>
  <c r="U251" i="43"/>
  <c r="V251" i="43"/>
  <c r="M232" i="42"/>
  <c r="W232" i="42"/>
  <c r="P232" i="42"/>
  <c r="X232" i="42"/>
  <c r="J233" i="42"/>
  <c r="K233" i="42"/>
  <c r="M233" i="42"/>
  <c r="P233" i="42"/>
  <c r="X233" i="42"/>
  <c r="U233" i="42"/>
  <c r="V233" i="42"/>
  <c r="W233" i="42"/>
  <c r="J234" i="42"/>
  <c r="K234" i="42"/>
  <c r="M234" i="42"/>
  <c r="P234" i="42"/>
  <c r="X234" i="42"/>
  <c r="U234" i="42"/>
  <c r="V234" i="42"/>
  <c r="W234" i="42"/>
  <c r="J235" i="42"/>
  <c r="K235" i="42"/>
  <c r="M235" i="42"/>
  <c r="W235" i="42"/>
  <c r="P235" i="42"/>
  <c r="X235" i="42"/>
  <c r="U235" i="42"/>
  <c r="V235" i="42"/>
  <c r="M239" i="42"/>
  <c r="P239" i="42"/>
  <c r="J240" i="42"/>
  <c r="K240" i="42"/>
  <c r="M240" i="42"/>
  <c r="W240" i="42"/>
  <c r="P240" i="42"/>
  <c r="U240" i="42"/>
  <c r="V240" i="42"/>
  <c r="X240" i="42"/>
  <c r="J241" i="42"/>
  <c r="K241" i="42"/>
  <c r="M241" i="42"/>
  <c r="W241" i="42"/>
  <c r="P241" i="42"/>
  <c r="U241" i="42"/>
  <c r="V241" i="42"/>
  <c r="X241" i="42"/>
  <c r="J242" i="42"/>
  <c r="K242" i="42"/>
  <c r="M242" i="42"/>
  <c r="W242" i="42"/>
  <c r="P242" i="42"/>
  <c r="X242" i="42"/>
  <c r="U242" i="42"/>
  <c r="V242" i="42"/>
  <c r="J243" i="42"/>
  <c r="K243" i="42"/>
  <c r="M243" i="42"/>
  <c r="W243" i="42"/>
  <c r="P243" i="42"/>
  <c r="X243" i="42"/>
  <c r="U243" i="42"/>
  <c r="V243" i="42"/>
  <c r="J244" i="42"/>
  <c r="K244" i="42"/>
  <c r="M244" i="42"/>
  <c r="W244" i="42"/>
  <c r="P244" i="42"/>
  <c r="U244" i="42"/>
  <c r="V244" i="42"/>
  <c r="X244" i="42"/>
  <c r="J245" i="42"/>
  <c r="K245" i="42"/>
  <c r="M245" i="42"/>
  <c r="W245" i="42"/>
  <c r="P245" i="42"/>
  <c r="X245" i="42"/>
  <c r="U245" i="42"/>
  <c r="V245" i="42"/>
  <c r="J246" i="42"/>
  <c r="K246" i="42"/>
  <c r="M246" i="42"/>
  <c r="W246" i="42"/>
  <c r="P246" i="42"/>
  <c r="X246" i="42"/>
  <c r="U246" i="42"/>
  <c r="V246" i="42"/>
  <c r="J247" i="42"/>
  <c r="K247" i="42"/>
  <c r="M247" i="42"/>
  <c r="W247" i="42"/>
  <c r="P247" i="42"/>
  <c r="X247" i="42"/>
  <c r="U247" i="42"/>
  <c r="V247" i="42"/>
  <c r="J248" i="42"/>
  <c r="K248" i="42"/>
  <c r="M248" i="42"/>
  <c r="W248" i="42"/>
  <c r="P248" i="42"/>
  <c r="X248" i="42"/>
  <c r="U248" i="42"/>
  <c r="V248" i="42"/>
  <c r="M233" i="41"/>
  <c r="W233" i="41"/>
  <c r="P233" i="41"/>
  <c r="X233" i="41"/>
  <c r="J234" i="41"/>
  <c r="K234" i="41"/>
  <c r="M234" i="41"/>
  <c r="W234" i="41"/>
  <c r="P234" i="41"/>
  <c r="X234" i="41"/>
  <c r="U234" i="41"/>
  <c r="V234" i="41"/>
  <c r="J235" i="41"/>
  <c r="K235" i="41"/>
  <c r="M235" i="41"/>
  <c r="P235" i="41"/>
  <c r="X235" i="41"/>
  <c r="U235" i="41"/>
  <c r="V235" i="41"/>
  <c r="W235" i="41"/>
  <c r="J236" i="41"/>
  <c r="K236" i="41"/>
  <c r="M236" i="41"/>
  <c r="P236" i="41"/>
  <c r="X236" i="41"/>
  <c r="U236" i="41"/>
  <c r="V236" i="41"/>
  <c r="W236" i="41"/>
  <c r="M240" i="41"/>
  <c r="P240" i="41"/>
  <c r="J241" i="41"/>
  <c r="K241" i="41"/>
  <c r="M241" i="41"/>
  <c r="W241" i="41"/>
  <c r="P241" i="41"/>
  <c r="X241" i="41"/>
  <c r="U241" i="41"/>
  <c r="V241" i="41"/>
  <c r="J242" i="41"/>
  <c r="K242" i="41"/>
  <c r="M242" i="41"/>
  <c r="W242" i="41"/>
  <c r="P242" i="41"/>
  <c r="X242" i="41"/>
  <c r="U242" i="41"/>
  <c r="V242" i="41"/>
  <c r="J243" i="41"/>
  <c r="K243" i="41"/>
  <c r="M243" i="41"/>
  <c r="W243" i="41"/>
  <c r="P243" i="41"/>
  <c r="X243" i="41"/>
  <c r="U243" i="41"/>
  <c r="V243" i="41"/>
  <c r="J244" i="41"/>
  <c r="K244" i="41"/>
  <c r="M244" i="41"/>
  <c r="W244" i="41"/>
  <c r="P244" i="41"/>
  <c r="X244" i="41"/>
  <c r="U244" i="41"/>
  <c r="V244" i="41"/>
  <c r="J245" i="41"/>
  <c r="K245" i="41"/>
  <c r="M245" i="41"/>
  <c r="W245" i="41"/>
  <c r="P245" i="41"/>
  <c r="X245" i="41"/>
  <c r="U245" i="41"/>
  <c r="V245" i="41"/>
  <c r="J246" i="41"/>
  <c r="K246" i="41"/>
  <c r="M246" i="41"/>
  <c r="W246" i="41"/>
  <c r="P246" i="41"/>
  <c r="X246" i="41"/>
  <c r="U246" i="41"/>
  <c r="V246" i="41"/>
  <c r="J247" i="41"/>
  <c r="K247" i="41"/>
  <c r="M247" i="41"/>
  <c r="W247" i="41"/>
  <c r="P247" i="41"/>
  <c r="X247" i="41"/>
  <c r="U247" i="41"/>
  <c r="V247" i="41"/>
  <c r="J248" i="41"/>
  <c r="K248" i="41"/>
  <c r="M248" i="41"/>
  <c r="W248" i="41"/>
  <c r="P248" i="41"/>
  <c r="X248" i="41"/>
  <c r="U248" i="41"/>
  <c r="V248" i="41"/>
  <c r="J249" i="41"/>
  <c r="K249" i="41"/>
  <c r="M249" i="41"/>
  <c r="W249" i="41"/>
  <c r="P249" i="41"/>
  <c r="X249" i="41"/>
  <c r="U249" i="41"/>
  <c r="V249" i="41"/>
  <c r="M234" i="40"/>
  <c r="V234" i="40"/>
  <c r="P234" i="40"/>
  <c r="W234" i="40"/>
  <c r="J235" i="40"/>
  <c r="K235" i="40"/>
  <c r="M235" i="40"/>
  <c r="P235" i="40"/>
  <c r="W235" i="40"/>
  <c r="T235" i="40"/>
  <c r="U235" i="40"/>
  <c r="V235" i="40"/>
  <c r="J236" i="40"/>
  <c r="K236" i="40"/>
  <c r="M236" i="40"/>
  <c r="P236" i="40"/>
  <c r="W236" i="40"/>
  <c r="T236" i="40"/>
  <c r="U236" i="40"/>
  <c r="V236" i="40"/>
  <c r="J237" i="40"/>
  <c r="K237" i="40"/>
  <c r="M237" i="40"/>
  <c r="P237" i="40"/>
  <c r="W237" i="40"/>
  <c r="T237" i="40"/>
  <c r="U237" i="40"/>
  <c r="V237" i="40"/>
  <c r="M241" i="40"/>
  <c r="P241" i="40"/>
  <c r="J242" i="40"/>
  <c r="K242" i="40"/>
  <c r="M242" i="40"/>
  <c r="V242" i="40"/>
  <c r="P242" i="40"/>
  <c r="W242" i="40"/>
  <c r="T242" i="40"/>
  <c r="U242" i="40"/>
  <c r="J243" i="40"/>
  <c r="K243" i="40"/>
  <c r="M243" i="40"/>
  <c r="V243" i="40"/>
  <c r="P243" i="40"/>
  <c r="W243" i="40"/>
  <c r="T243" i="40"/>
  <c r="U243" i="40"/>
  <c r="J244" i="40"/>
  <c r="K244" i="40"/>
  <c r="M244" i="40"/>
  <c r="V244" i="40"/>
  <c r="P244" i="40"/>
  <c r="W244" i="40"/>
  <c r="T244" i="40"/>
  <c r="U244" i="40"/>
  <c r="J245" i="40"/>
  <c r="K245" i="40"/>
  <c r="M245" i="40"/>
  <c r="V245" i="40"/>
  <c r="P245" i="40"/>
  <c r="W245" i="40"/>
  <c r="T245" i="40"/>
  <c r="U245" i="40"/>
  <c r="J246" i="40"/>
  <c r="K246" i="40"/>
  <c r="M246" i="40"/>
  <c r="V246" i="40"/>
  <c r="P246" i="40"/>
  <c r="W246" i="40"/>
  <c r="T246" i="40"/>
  <c r="U246" i="40"/>
  <c r="J247" i="40"/>
  <c r="K247" i="40"/>
  <c r="M247" i="40"/>
  <c r="V247" i="40"/>
  <c r="P247" i="40"/>
  <c r="W247" i="40"/>
  <c r="T247" i="40"/>
  <c r="U247" i="40"/>
  <c r="J248" i="40"/>
  <c r="K248" i="40"/>
  <c r="M248" i="40"/>
  <c r="V248" i="40"/>
  <c r="P248" i="40"/>
  <c r="W248" i="40"/>
  <c r="T248" i="40"/>
  <c r="U248" i="40"/>
  <c r="J249" i="40"/>
  <c r="K249" i="40"/>
  <c r="M249" i="40"/>
  <c r="V249" i="40"/>
  <c r="P249" i="40"/>
  <c r="W249" i="40"/>
  <c r="T249" i="40"/>
  <c r="U249" i="40"/>
  <c r="J250" i="40"/>
  <c r="K250" i="40"/>
  <c r="M250" i="40"/>
  <c r="P250" i="40"/>
  <c r="W250" i="40"/>
  <c r="T250" i="40"/>
  <c r="U250" i="40"/>
  <c r="V250" i="40"/>
  <c r="J214" i="1"/>
  <c r="J215" i="1"/>
  <c r="J216" i="1"/>
  <c r="J217" i="1"/>
  <c r="J218" i="1"/>
  <c r="J219" i="1"/>
  <c r="H31" i="1"/>
  <c r="G31" i="1"/>
  <c r="E31" i="1"/>
  <c r="J210" i="1"/>
  <c r="J211" i="1"/>
  <c r="J212" i="1"/>
  <c r="J213" i="1"/>
  <c r="J180" i="1"/>
  <c r="J181"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alcChain>
</file>

<file path=xl/sharedStrings.xml><?xml version="1.0" encoding="utf-8"?>
<sst xmlns="http://schemas.openxmlformats.org/spreadsheetml/2006/main" count="31948" uniqueCount="1014">
  <si>
    <t>STATE WIDE AVERGE</t>
  </si>
  <si>
    <t>City, County</t>
  </si>
  <si>
    <t>Peer Grp</t>
  </si>
  <si>
    <t>Base Rate</t>
  </si>
  <si>
    <t>Capital Rate</t>
  </si>
  <si>
    <t>Med-ED Rate</t>
  </si>
  <si>
    <t>XIX I/P Rate</t>
  </si>
  <si>
    <t>XIX O/P Rate</t>
  </si>
  <si>
    <t>V I/P Ratio 
EFF 7/1/10</t>
  </si>
  <si>
    <t>Adams County Hospital</t>
  </si>
  <si>
    <t>Adena Medical Center</t>
  </si>
  <si>
    <t>Affinity Medical Center</t>
  </si>
  <si>
    <t>Akron General Medical Center</t>
  </si>
  <si>
    <t>Allen Memorial Hospital</t>
  </si>
  <si>
    <t>Alliance Community Hospital</t>
  </si>
  <si>
    <t>Amherst Hospital</t>
  </si>
  <si>
    <t>Ashtabula County Medical Center</t>
  </si>
  <si>
    <t>Atrium Medical Center</t>
  </si>
  <si>
    <t>Aultman Hospital</t>
  </si>
  <si>
    <t>Barnesville Hospital Association</t>
  </si>
  <si>
    <t>Bay Park Community Hospital</t>
  </si>
  <si>
    <t>Bellevue Hospital</t>
  </si>
  <si>
    <t>Belmont Community Hospital</t>
  </si>
  <si>
    <t>Berger Hospital</t>
  </si>
  <si>
    <t>Bethesda Hospital - Cinci</t>
  </si>
  <si>
    <t>Blanchard Valley Regional Health Center</t>
  </si>
  <si>
    <t>Blanchard Valley Regional Health Center - Bluffton</t>
  </si>
  <si>
    <t>Brown County General Hospital</t>
  </si>
  <si>
    <t>Bucyrus Community Hospital</t>
  </si>
  <si>
    <t>Butler County Medical Center</t>
  </si>
  <si>
    <t>Children's Hospital (Columbus)</t>
  </si>
  <si>
    <t>Children's Hospital Medical Center - Cincinnati</t>
  </si>
  <si>
    <t>Children's Hospital Medical Center of Akron</t>
  </si>
  <si>
    <t>Children's Medical Center - Dayton</t>
  </si>
  <si>
    <t>Christ Hospital (The)</t>
  </si>
  <si>
    <t>CHWC Montpelier Hospital</t>
  </si>
  <si>
    <t>Clermont Mercy Hospital</t>
  </si>
  <si>
    <t>Cleveland Clinic Foundation</t>
  </si>
  <si>
    <t>Clinton Memorial Hospital</t>
  </si>
  <si>
    <t>Community Health Partners</t>
  </si>
  <si>
    <t>Community Hospital of Williams County</t>
  </si>
  <si>
    <t>Community Memorial Hospital (Hicksville)</t>
  </si>
  <si>
    <t>Coshocton County Memorial Hospital</t>
  </si>
  <si>
    <t>Crystal Clinic Orthopedic Center, LLC</t>
  </si>
  <si>
    <t>CSA St. John Ministries</t>
  </si>
  <si>
    <t>Deaconess Hospital (Cincinnati)</t>
  </si>
  <si>
    <t>Defiance Hospital</t>
  </si>
  <si>
    <t>Diley Ridge Medical Center</t>
  </si>
  <si>
    <t>Doctors Hospital (Columbus)</t>
  </si>
  <si>
    <t>Doctor's Hospital of Nelsonville</t>
  </si>
  <si>
    <t>Dublin Methodist Hospital</t>
  </si>
  <si>
    <t>Dunlap Memorial Hospital</t>
  </si>
  <si>
    <t>East Liverpool City Hospital</t>
  </si>
  <si>
    <t>East Ohio Regional Hospital</t>
  </si>
  <si>
    <t>EMH Regional Health Care System</t>
  </si>
  <si>
    <t>Euclid Hospital</t>
  </si>
  <si>
    <t>Evendale Medical Center</t>
  </si>
  <si>
    <t>Fairfield Medical Center</t>
  </si>
  <si>
    <t>Fairview Health System</t>
  </si>
  <si>
    <t>Fayette County Memorial Hospital</t>
  </si>
  <si>
    <t>Firelands Community Hospital</t>
  </si>
  <si>
    <t>Fisher-Titus Medical Center</t>
  </si>
  <si>
    <t>Flower Memorial Hospital</t>
  </si>
  <si>
    <t>Fort Hamilton-Hughes Memorial Hospital</t>
  </si>
  <si>
    <t>Fostoria Community Hospital</t>
  </si>
  <si>
    <t>Fulton County Health Center</t>
  </si>
  <si>
    <t>Galion Community Hospital</t>
  </si>
  <si>
    <t>Genisis Health Care Systems</t>
  </si>
  <si>
    <t>Good Samaritan Hospital &amp; Health Center (Dayton)</t>
  </si>
  <si>
    <t>Good Samaritan Hospital (Cincinnati)</t>
  </si>
  <si>
    <t xml:space="preserve">Grady Memorial Hospital </t>
  </si>
  <si>
    <t>Grandview Hospital</t>
  </si>
  <si>
    <t>Grant Medical Center</t>
  </si>
  <si>
    <t>Greene Memorial Hospital</t>
  </si>
  <si>
    <t>Greenfield Area Medical Center</t>
  </si>
  <si>
    <t>H.B. Magruder Memorial Hospital</t>
  </si>
  <si>
    <t>Hardin Memorial Hospital</t>
  </si>
  <si>
    <t>Harrison Community Hospital</t>
  </si>
  <si>
    <t>Henry County Hospital</t>
  </si>
  <si>
    <t>Highland District Hospital</t>
  </si>
  <si>
    <t>Hillcrest Hospital</t>
  </si>
  <si>
    <t>Hocking Valley Community Hospital</t>
  </si>
  <si>
    <t>Holzer Medical Center</t>
  </si>
  <si>
    <t>Holzer Medical Center - Jackson</t>
  </si>
  <si>
    <t>Huron Hospital</t>
  </si>
  <si>
    <t>Institute of Orthopetic Surgery</t>
  </si>
  <si>
    <t>Jewish Hospital, LLC</t>
  </si>
  <si>
    <t>Joel Pomerene Memorial Hospital</t>
  </si>
  <si>
    <t>Joint Township District Memorial Hospital</t>
  </si>
  <si>
    <t>Kettering Medical Center</t>
  </si>
  <si>
    <t>Knox Community Hospital</t>
  </si>
  <si>
    <t>Lake Hospital System Inc.</t>
  </si>
  <si>
    <t>Lakewood Hospital</t>
  </si>
  <si>
    <t>Licking Memorial Health Systems</t>
  </si>
  <si>
    <t>Life Line Hospital</t>
  </si>
  <si>
    <t>Lima Memorial Hospital</t>
  </si>
  <si>
    <t>Lodi Community Hospital</t>
  </si>
  <si>
    <t>Lutheran Hospital</t>
  </si>
  <si>
    <t>Madison County Hospital</t>
  </si>
  <si>
    <t>Marietta Memorial Hospital</t>
  </si>
  <si>
    <t>Marion General Hospital</t>
  </si>
  <si>
    <t>Mary Rutan Hospital</t>
  </si>
  <si>
    <t>Marymount Hospital</t>
  </si>
  <si>
    <t>McCullough-Hyde Memorial Hospital</t>
  </si>
  <si>
    <t>Med Center at Elizabeth Place</t>
  </si>
  <si>
    <t>Med Central Health System</t>
  </si>
  <si>
    <t>Medical Center of Newark</t>
  </si>
  <si>
    <t>Medina General Hospital</t>
  </si>
  <si>
    <t>Memorial Hospital Fremont</t>
  </si>
  <si>
    <t>Memorial Hospital of Union County</t>
  </si>
  <si>
    <t>Mercer County Joint Twp. Comm. Hospital</t>
  </si>
  <si>
    <t>Mercy Franciscan Hospital - Mt Airy Campus</t>
  </si>
  <si>
    <t>Mercy Franciscan Hospital - Western Hills Campus</t>
  </si>
  <si>
    <t>Mercy Hospital - Hamilton &amp; Fairfield</t>
  </si>
  <si>
    <t>Mercy Hospital Anderson</t>
  </si>
  <si>
    <t>Mercy Hospital of Defiance</t>
  </si>
  <si>
    <t>Mercy Hospital Tiffin</t>
  </si>
  <si>
    <t>Mercy Hospital, Willard</t>
  </si>
  <si>
    <t>Mercy Medical Center</t>
  </si>
  <si>
    <t>Mercy Memorial Hospital (Urbana)</t>
  </si>
  <si>
    <t>MetroHealth Medical Center</t>
  </si>
  <si>
    <t>Miami Valley Hospital</t>
  </si>
  <si>
    <t>Morrow County Hospital</t>
  </si>
  <si>
    <t>Mount Carmel Health System</t>
  </si>
  <si>
    <t>New Albany Surgical Hospital</t>
  </si>
  <si>
    <t>O'Bleness Memorial Hospital</t>
  </si>
  <si>
    <t>Ohio State University Medical Center (The)</t>
  </si>
  <si>
    <t>Ohio Valley Medical Center</t>
  </si>
  <si>
    <t>Parma Community General Hospital</t>
  </si>
  <si>
    <t>Paulding County Hospital</t>
  </si>
  <si>
    <t>Physicians Choice Hospital - Fremont</t>
  </si>
  <si>
    <t>Pike Community Hospital</t>
  </si>
  <si>
    <t>Riverside Methodist Hospitals</t>
  </si>
  <si>
    <t>Robinson Memorial Hospital</t>
  </si>
  <si>
    <t>Salem Community Hosp.</t>
  </si>
  <si>
    <t>Samaritan Hospital</t>
  </si>
  <si>
    <t>Selby General Hospital</t>
  </si>
  <si>
    <t>Shelby Hospital - MedCentral</t>
  </si>
  <si>
    <t>South Pointe Hospital</t>
  </si>
  <si>
    <t>Southeastern Ohio Regional Medical Center</t>
  </si>
  <si>
    <t>Southern Ohio Medical Center</t>
  </si>
  <si>
    <t>Southwest General Health Center</t>
  </si>
  <si>
    <t>Springfield Regional Medical Center</t>
  </si>
  <si>
    <t>St Elizabeth Boardman Health Center</t>
  </si>
  <si>
    <t>St. Anne Mercy Hospital</t>
  </si>
  <si>
    <t>St. Ann's Hospital</t>
  </si>
  <si>
    <t>St. Charles Hospital</t>
  </si>
  <si>
    <t>St. Elizabeth Health Center</t>
  </si>
  <si>
    <t>St. Joseph Health Center</t>
  </si>
  <si>
    <t>St. Luke's Hosp (Maumee)</t>
  </si>
  <si>
    <t>St. Rita's Medical Center</t>
  </si>
  <si>
    <t>St. Vincent Charity Medical Center</t>
  </si>
  <si>
    <t>St. Vincent Medical Center</t>
  </si>
  <si>
    <t>Summa Barberton Hospital (was Barberton Citizen's)</t>
  </si>
  <si>
    <t>Summa Health Systems</t>
  </si>
  <si>
    <t>Summa Western Reserve Hospital (was Cuyahoga Falls)</t>
  </si>
  <si>
    <t>Surgical Hospital at Southwoods</t>
  </si>
  <si>
    <t>Sycamore Hospital</t>
  </si>
  <si>
    <t>Three Gables Surgery Center</t>
  </si>
  <si>
    <t>Toledo Children's Hospital</t>
  </si>
  <si>
    <t>Toledo Hospital</t>
  </si>
  <si>
    <t>Trinity Health System</t>
  </si>
  <si>
    <t>Trumbull Memorial Hospital</t>
  </si>
  <si>
    <t>Twin City Hospital</t>
  </si>
  <si>
    <t>UHHS Bedford Medical Center</t>
  </si>
  <si>
    <t>UHHS Brown Memorial Hospital</t>
  </si>
  <si>
    <t>UHHS Geauga Hospital</t>
  </si>
  <si>
    <t>UHHS Memorial Hospital Geneva</t>
  </si>
  <si>
    <t>UHHS Rainbow Babies &amp; Childrens Hospital</t>
  </si>
  <si>
    <t>UHHS Richmond Heights</t>
  </si>
  <si>
    <t>UHHS University Hospitals of Cleveland</t>
  </si>
  <si>
    <t>Union Hospital</t>
  </si>
  <si>
    <t>University Hospital Inc - Cincinnati</t>
  </si>
  <si>
    <t>University of Toledo Medical Center</t>
  </si>
  <si>
    <t>University Pointe Surgical Hospital</t>
  </si>
  <si>
    <t>Upper Valley Medical Center</t>
  </si>
  <si>
    <t>Van Wert County Hospital</t>
  </si>
  <si>
    <t>Wadsworth-Rittman Hospital</t>
  </si>
  <si>
    <t>Wayne Hospital</t>
  </si>
  <si>
    <t>West Chester Medical Center</t>
  </si>
  <si>
    <t>Western Reserve Care System</t>
  </si>
  <si>
    <t>Wilson Memorial Hospital</t>
  </si>
  <si>
    <t>Wood County Hospital</t>
  </si>
  <si>
    <t>Wooster Community Hospital</t>
  </si>
  <si>
    <t>Wyandot Memorial Hospital</t>
  </si>
  <si>
    <t>Acuity Specialty Hospital - Ohio Valley</t>
  </si>
  <si>
    <t>Acute Care Specialty Hospital @ Altman</t>
  </si>
  <si>
    <t>Advanced Specialty Hospital of Toledo</t>
  </si>
  <si>
    <t>Arthur G. James Cancer Hospital &amp; Research Institute</t>
  </si>
  <si>
    <t>Cleveland Clinic Children's Rehab.</t>
  </si>
  <si>
    <t>Dayton Rehab Inst. - Reliant Rehab Hospital</t>
  </si>
  <si>
    <t>Drake Center</t>
  </si>
  <si>
    <t>Edwin Shaw Rehab Hospital</t>
  </si>
  <si>
    <t>Elmwood Healthcare Center</t>
  </si>
  <si>
    <t>Grace Hospital</t>
  </si>
  <si>
    <t>Greenbriar Rehabilitation Hospital</t>
  </si>
  <si>
    <t>Heather Hill, Inc</t>
  </si>
  <si>
    <t>Hillside Hospital Rehabilitation Hospital</t>
  </si>
  <si>
    <t>Kindred Hospital - Cleveland</t>
  </si>
  <si>
    <t>Kindred Hospital - Dayton</t>
  </si>
  <si>
    <t>Life Care Hospitals of Dayton</t>
  </si>
  <si>
    <t>Mahoning Valley Hospital - Providence Healthcare</t>
  </si>
  <si>
    <t>Regency Hospital of Akron</t>
  </si>
  <si>
    <t>Regency Hospital of Cincinnati</t>
  </si>
  <si>
    <t>Regency Hospital of Columbus</t>
  </si>
  <si>
    <t>Regency Hospital of Toledo</t>
  </si>
  <si>
    <t>SCCI - Lima</t>
  </si>
  <si>
    <t>SCCI - Mansfield</t>
  </si>
  <si>
    <t>Select Specialty - Cincinnati</t>
  </si>
  <si>
    <t>Select Specialty - Northeast Ohio</t>
  </si>
  <si>
    <t>Select Specialty - West Columbus</t>
  </si>
  <si>
    <t>Select Specialty - Zanesville</t>
  </si>
  <si>
    <t>Select Specialty Hospital - Akron, LLC</t>
  </si>
  <si>
    <t>Select Specialty Hospital - Youngstown</t>
  </si>
  <si>
    <t>Specialty Hospital of Lorain Inc</t>
  </si>
  <si>
    <t>Arrowhead Behavioral Health</t>
  </si>
  <si>
    <t>BHC Belmont Pines Hospital (Psych)</t>
  </si>
  <si>
    <t>Cambridge Behavioral Hospital</t>
  </si>
  <si>
    <t>Central Ohio Psychiatric Institute (State)</t>
  </si>
  <si>
    <t>Laurelwood Hospital (Psych)</t>
  </si>
  <si>
    <t>Lincolnway Behavioral Health Hospital</t>
  </si>
  <si>
    <t>Lindner Center of Hope</t>
  </si>
  <si>
    <t>Massillon Psychiatric Center (State)</t>
  </si>
  <si>
    <t>Mental Health Services for Clark County</t>
  </si>
  <si>
    <t>Northcoast Behaioral Health (State)</t>
  </si>
  <si>
    <t>Northwest Psych Hosp (State)</t>
  </si>
  <si>
    <t>Ohio Hospital for Child &amp; Adolescent Psych</t>
  </si>
  <si>
    <t>Pauline Warfield Lewis Center (State)</t>
  </si>
  <si>
    <t>Southeast Psychiatric Hospital (State)</t>
  </si>
  <si>
    <t>Ten Lakes Center (Psych)</t>
  </si>
  <si>
    <t>West Union, Adams</t>
  </si>
  <si>
    <t>Chillicothe, Ross</t>
  </si>
  <si>
    <t>Massilon, Stark</t>
  </si>
  <si>
    <t>Akron, Summit</t>
  </si>
  <si>
    <t>Oberlin, Lorain</t>
  </si>
  <si>
    <t>Alliance, Stark</t>
  </si>
  <si>
    <t>Amherst, Lorain</t>
  </si>
  <si>
    <t>Ashtabula, Ashtabula</t>
  </si>
  <si>
    <t>Middletown, Butler</t>
  </si>
  <si>
    <t>Canton, Stark</t>
  </si>
  <si>
    <t>Barnesville, Belmont</t>
  </si>
  <si>
    <t>Oregon, Lucas</t>
  </si>
  <si>
    <t>Bellevue, Sandusky</t>
  </si>
  <si>
    <t>Bellaire, Belmont</t>
  </si>
  <si>
    <t>Circleville, Pickaway</t>
  </si>
  <si>
    <t>Cincinnati, Hamilton</t>
  </si>
  <si>
    <t>Findley, Hancock</t>
  </si>
  <si>
    <t>Bluffton, Allen</t>
  </si>
  <si>
    <t>Georgetown, Brown</t>
  </si>
  <si>
    <t>Bucyrus, Crawford</t>
  </si>
  <si>
    <t>Hamilton, Butler</t>
  </si>
  <si>
    <t>Columbus, Franklin</t>
  </si>
  <si>
    <t>Alkron, Summit</t>
  </si>
  <si>
    <t>Dayton, Montgomery</t>
  </si>
  <si>
    <t>Montpelier, Williams</t>
  </si>
  <si>
    <t>Batavia, Clermont</t>
  </si>
  <si>
    <t>Cleveland, Cuyahoga</t>
  </si>
  <si>
    <t>Wilmington, Clinton</t>
  </si>
  <si>
    <t>Lorain, Lorain</t>
  </si>
  <si>
    <t>Archbold, Williams</t>
  </si>
  <si>
    <t>Hicksville, Defiance</t>
  </si>
  <si>
    <t>Coshocton, Coshocton</t>
  </si>
  <si>
    <t>Defiance, Defiance</t>
  </si>
  <si>
    <t>Canal Winchester, Fairfield</t>
  </si>
  <si>
    <t>Nelsonville, Athens</t>
  </si>
  <si>
    <t>Dublin, Franklin</t>
  </si>
  <si>
    <t>Orrville, Wayne</t>
  </si>
  <si>
    <t>East Liverpool, Columbiana</t>
  </si>
  <si>
    <t>Elyria, Lorain</t>
  </si>
  <si>
    <t>Euclid, Cuyahoga</t>
  </si>
  <si>
    <t>Lancaster, Fairfield</t>
  </si>
  <si>
    <t>Washington C.H., Fayette</t>
  </si>
  <si>
    <t>Sandusky, Erie</t>
  </si>
  <si>
    <t>Norwalk, Huron</t>
  </si>
  <si>
    <t>Sylvania, Lucas</t>
  </si>
  <si>
    <t>Fostoria, Hancock</t>
  </si>
  <si>
    <t>Wauseon, Fulton</t>
  </si>
  <si>
    <t>Galion, Crawford</t>
  </si>
  <si>
    <t>Zanesville, Muskingum</t>
  </si>
  <si>
    <t>Delaware, Delaware</t>
  </si>
  <si>
    <t>Xenia, Greene</t>
  </si>
  <si>
    <t>Greenfield, Highland</t>
  </si>
  <si>
    <t>Port Clinton, Ottowa</t>
  </si>
  <si>
    <t>Kenton, Hardin</t>
  </si>
  <si>
    <t>Cadiz, Harrison</t>
  </si>
  <si>
    <t>Napoleon, Henry</t>
  </si>
  <si>
    <t>Hillsboro, Highland</t>
  </si>
  <si>
    <t>Mayfield Heights, Cuyahoga</t>
  </si>
  <si>
    <t>Logan, Hocking</t>
  </si>
  <si>
    <t>Gallipolis, Gallia</t>
  </si>
  <si>
    <t>Jackson, Jackson</t>
  </si>
  <si>
    <t>East Cleveland, Cuyahoga</t>
  </si>
  <si>
    <t>Lima, Allen</t>
  </si>
  <si>
    <t>Millersburg, Holmes</t>
  </si>
  <si>
    <t>St. Mary's, Auglaize</t>
  </si>
  <si>
    <t>Kettering, Montgomery</t>
  </si>
  <si>
    <t>Mt. Vernon, Knox</t>
  </si>
  <si>
    <t>Painesville, Lake</t>
  </si>
  <si>
    <t>Lakewood, Cuyahoga</t>
  </si>
  <si>
    <t>Newark, Licking</t>
  </si>
  <si>
    <t>Wintersville, Jefferson</t>
  </si>
  <si>
    <t>Lodi, Medina</t>
  </si>
  <si>
    <t>London, Madison</t>
  </si>
  <si>
    <t>Marietta, Washington</t>
  </si>
  <si>
    <t>Marion, Marion</t>
  </si>
  <si>
    <t>Bellefontaine, Logan</t>
  </si>
  <si>
    <t>Garfield Heights, Cuyahoga</t>
  </si>
  <si>
    <t>Oxford, Butler</t>
  </si>
  <si>
    <t>Mansfield, Richland</t>
  </si>
  <si>
    <t>Medina, Medina</t>
  </si>
  <si>
    <t>Fremont, Sandusky</t>
  </si>
  <si>
    <t>Marysville, Union</t>
  </si>
  <si>
    <t>Coldwater, Mercer</t>
  </si>
  <si>
    <t>Fairfield, Butler</t>
  </si>
  <si>
    <t>Tiffin, Seneca</t>
  </si>
  <si>
    <t>Willard, Huron</t>
  </si>
  <si>
    <t>Urbana, Champaign</t>
  </si>
  <si>
    <t>Mount Gilead, Morrow</t>
  </si>
  <si>
    <t>New Albany, Franklin</t>
  </si>
  <si>
    <t>Athens, Athens</t>
  </si>
  <si>
    <t>Springfield, Clark</t>
  </si>
  <si>
    <t>Parma, Cuyahoga</t>
  </si>
  <si>
    <t>Paulding, Paulding</t>
  </si>
  <si>
    <t>Waverly, Pike</t>
  </si>
  <si>
    <t>Ravenna, Portage</t>
  </si>
  <si>
    <t>Salem, Columbiana</t>
  </si>
  <si>
    <t>Ashlan, Ashland</t>
  </si>
  <si>
    <t>Shelby, Richland</t>
  </si>
  <si>
    <t>Warrensville Heights, Cuyahoga</t>
  </si>
  <si>
    <t>Cambridge, Guernsey</t>
  </si>
  <si>
    <t>Portsmouth, Scioto</t>
  </si>
  <si>
    <t>Middleburg Heights, Cuyahoga</t>
  </si>
  <si>
    <t>Boardman, Mahoning</t>
  </si>
  <si>
    <t>Toledo, Lucas</t>
  </si>
  <si>
    <t>Youngstown, Mahoning</t>
  </si>
  <si>
    <t>Warren , Trumbull</t>
  </si>
  <si>
    <t>Maumee, Lucas</t>
  </si>
  <si>
    <t>LIma, Allen</t>
  </si>
  <si>
    <t>Barberton, Summit</t>
  </si>
  <si>
    <t>Cuyahoga Falls, Summit</t>
  </si>
  <si>
    <t>Miamisburg, Montgomery</t>
  </si>
  <si>
    <t>Proctorvville, Lawrence</t>
  </si>
  <si>
    <t>Steubenville, Jefferson</t>
  </si>
  <si>
    <t>Warren, Trumbull</t>
  </si>
  <si>
    <t>Dennison, Tuscarawas</t>
  </si>
  <si>
    <t>Bedford, Cuyahoga</t>
  </si>
  <si>
    <t>Canneaut, Ashtabula</t>
  </si>
  <si>
    <t>Chardon, Geauga</t>
  </si>
  <si>
    <t>Geneva, Ashtabula</t>
  </si>
  <si>
    <t>Richmond Heights, Cuyahoga</t>
  </si>
  <si>
    <t>Dover, Tuscarawas</t>
  </si>
  <si>
    <t>West Chester, Butler</t>
  </si>
  <si>
    <t>Troy, Miami</t>
  </si>
  <si>
    <t>Van Wert, Van Wert</t>
  </si>
  <si>
    <t>Wadsworth, Medina</t>
  </si>
  <si>
    <t>Greenville, Darke</t>
  </si>
  <si>
    <t>Cleveland, Mahoning</t>
  </si>
  <si>
    <t>Sidney, Shelby</t>
  </si>
  <si>
    <t>Bowling Green, Wood</t>
  </si>
  <si>
    <t>Wooster, Wayne</t>
  </si>
  <si>
    <t>Upper Sandusky, Wyandot</t>
  </si>
  <si>
    <t>Green Springs, Sandusky</t>
  </si>
  <si>
    <t>Youngstown, Trumbull</t>
  </si>
  <si>
    <t>Willoughby, Lake</t>
  </si>
  <si>
    <t>Mason, Warren</t>
  </si>
  <si>
    <t>Northfield, Summit</t>
  </si>
  <si>
    <t>Hospital Name</t>
  </si>
  <si>
    <t>Note: Hospitals with only an Inpatient &amp; Outpatient Rate are exempt from Ohio's Propective Payment System. Therefore, no base rates are shown.</t>
  </si>
  <si>
    <t>Hospital Reimbursement Base Rates</t>
  </si>
  <si>
    <t>HOSPITAL RATES FOR DISCHARGES ON or AFTER 1/1/12
Source: SFY 2010 Cost Reports</t>
  </si>
  <si>
    <t>FFS I/P Capital Rate</t>
  </si>
  <si>
    <t>V I/P Ratio 
EFF 7/1/11</t>
  </si>
  <si>
    <t>MCO I/P  Capital Rate</t>
  </si>
  <si>
    <t>Heather Hills Care Community</t>
  </si>
  <si>
    <t>Hillside Rehab Hospital</t>
  </si>
  <si>
    <t>Northside Medical Center</t>
  </si>
  <si>
    <t>Reliant Rehab Hospital - Dayton</t>
  </si>
  <si>
    <t>Shriner's Hospital for Children</t>
  </si>
  <si>
    <t>UH Ahuja Medical Center</t>
  </si>
  <si>
    <t>Beachwood, Cuyahoga</t>
  </si>
  <si>
    <t>Vibra Hospitals - Mahoning Valley</t>
  </si>
  <si>
    <t>Beavercreek Medical Center (Soin Med Ctr)</t>
  </si>
  <si>
    <t>Beavercreek, Greene</t>
  </si>
  <si>
    <t>HealthSouth Rehab at Drake</t>
  </si>
  <si>
    <t xml:space="preserve">Summa Rehab Hospital </t>
  </si>
  <si>
    <t>UH Case (Univ. Hosp. of Cleveland)</t>
  </si>
  <si>
    <t>UH Regional Medical Center (was Richmond Hgts)</t>
  </si>
  <si>
    <t>HOSPITAL RATES FOR DISCHARGES ON or AFTER 1/1/13
Source: SFY 2011 Cost Reports</t>
  </si>
  <si>
    <t>PROVIDER NAME</t>
  </si>
  <si>
    <t>MCP Capital Rate</t>
  </si>
  <si>
    <t>Middle Point, Van Wert</t>
  </si>
  <si>
    <t>HOSPITAL RATES FOR DISCHARGES ON or AFTER July 1, 2013
Source: SFY 2011 Cost Reports</t>
  </si>
  <si>
    <t>V I/P Ratio 
EFF 7/1/13</t>
  </si>
  <si>
    <t>Access Hospital of Dayton</t>
  </si>
  <si>
    <t>Dublin Springs, LLC (Springstone, Inc.)</t>
  </si>
  <si>
    <t>Haven Behavioral Senior Care of Dayton</t>
  </si>
  <si>
    <t>Ridgeview Hospital (Oglethorpe)</t>
  </si>
  <si>
    <t>Nationwide Children's Hospital</t>
  </si>
  <si>
    <t>HOSPITAL RATES FOR DISCHARGES ON or AFTER JANUARY 1, 2014
Source: SFY 2012 Cost Reports</t>
  </si>
  <si>
    <t/>
  </si>
  <si>
    <t>Kindred Hospital - Central Ohio</t>
  </si>
  <si>
    <t>Kindred Hospital - Lima</t>
  </si>
  <si>
    <t>King's Daughters Medical Center - Ohio</t>
  </si>
  <si>
    <t>Ohio State University Wexner Medical Center (The)</t>
  </si>
  <si>
    <t>OhioHealth Rehab Hospital</t>
  </si>
  <si>
    <t>Pomegranate Health System</t>
  </si>
  <si>
    <t>Summa Barberton Hospital</t>
  </si>
  <si>
    <t>Summa Western Reserve Hospital</t>
  </si>
  <si>
    <t>TriHealth Evendale Hospital</t>
  </si>
  <si>
    <t>UH Brown Memorial Hospital</t>
  </si>
  <si>
    <t>UH Geauga Hospital</t>
  </si>
  <si>
    <t>UH Memorial Hospital Geneva</t>
  </si>
  <si>
    <t>UH Rainbow Babies &amp; Childrens Hospital</t>
  </si>
  <si>
    <t>UH Rehabilation Hospital (Beachwood RH)</t>
  </si>
  <si>
    <t>Beechwood, Cuyahoga</t>
  </si>
  <si>
    <t>Martins Ferry, Belmont</t>
  </si>
  <si>
    <t>HOSPITAL RATES FOR DISCHARGES ON or AFTER JULY 1, 2014
Source: SFY 2012 Cost Reports</t>
  </si>
  <si>
    <t>Out-of-State</t>
  </si>
  <si>
    <t>Out-of-State DRG-Exempt (Effective 10/1/14)</t>
  </si>
  <si>
    <t>Out-of-State Peer Group 21</t>
  </si>
  <si>
    <t>Out-of-State Peer Group 22</t>
  </si>
  <si>
    <t>Out-of-State Peer Group 23</t>
  </si>
  <si>
    <t>V I/P Ratio 
EFF 7/1/14</t>
  </si>
  <si>
    <t>HOSPITAL RATES FOR DISCHARGES ON or AFTER 1/1/11
Source: SFY 2009 Cost Reports</t>
  </si>
  <si>
    <t>Out-of-State DRG-Exempt</t>
  </si>
  <si>
    <t>Mercy Hospital West</t>
  </si>
  <si>
    <t>Mercy Hospital Willard</t>
  </si>
  <si>
    <t>HOSPITAL RATES FOR DISCHARGES ON or AFTER OCTOBER 1, 2014
Source: SFY 2012 Cost Reports</t>
  </si>
  <si>
    <t>HOSPITAL RATES FOR DISCHARGES ON or AFTER JANUARY 1, 2015
Source: SFY 2013 Cost Reports</t>
  </si>
  <si>
    <t>Beckett Springs, LLC (Springstone, Inc.)</t>
  </si>
  <si>
    <t>Bridgewell Hospital (Evergreen Southwest)</t>
  </si>
  <si>
    <t>HOSPITAL RATES FOR DISCHARGES ON or AFTER JULY 1, 2015
Source: SFY 2013 Cost Reports</t>
  </si>
  <si>
    <t>V I/P Ratio 
EFF 7/1/15</t>
  </si>
  <si>
    <t>HOSPITAL RATES FOR DISCHARGES ON or AFTER JANUARY 1, 2016
Source: SFY 2014 Cost Reports</t>
  </si>
  <si>
    <t>Select Specialty Hospital - Boardman</t>
  </si>
  <si>
    <t>UH Regional Medical Center</t>
  </si>
  <si>
    <t>UH Rehabilation Hospital</t>
  </si>
  <si>
    <t>Ten Lakes Center</t>
  </si>
  <si>
    <t>Southeast Psychiatric Hospital</t>
  </si>
  <si>
    <t>Ridgeview Hospital</t>
  </si>
  <si>
    <t>Pauline Warfield Lewis Center</t>
  </si>
  <si>
    <t>Northwest Psych Hospital</t>
  </si>
  <si>
    <t>Northcoast Behaioral Health Hospital</t>
  </si>
  <si>
    <t>Massillon Psychiatric Center</t>
  </si>
  <si>
    <t>Laurelwood Hospital</t>
  </si>
  <si>
    <t>Dublin Springs, LLC</t>
  </si>
  <si>
    <t>Central Ohio Psychiatric Institute</t>
  </si>
  <si>
    <t>Bridgewell Hospital</t>
  </si>
  <si>
    <t>BHC Belmont Pines Hospital</t>
  </si>
  <si>
    <t>Beckett Springs, LLC</t>
  </si>
  <si>
    <t>HOSPITAL RATES FOR DISCHARGES ON or AFTER JULY 1, 2016
Source: SFY 2014 Cost Reports</t>
  </si>
  <si>
    <t>Ten Lakes Hospital</t>
  </si>
  <si>
    <t>Pomegranate Health Systems</t>
  </si>
  <si>
    <t>Ohio Hospital for Children &amp; Adol.</t>
  </si>
  <si>
    <t>Mental Health Svcs - Clark County</t>
  </si>
  <si>
    <t>Highland Hills, Cuyahoga</t>
  </si>
  <si>
    <t>Highland Springs Hospital</t>
  </si>
  <si>
    <t>Heartland Behavioral</t>
  </si>
  <si>
    <t>Generations Behavioral Health - Geneva</t>
  </si>
  <si>
    <t>Dublin Springs LLC</t>
  </si>
  <si>
    <t>Clearvista Health &amp; Wellness</t>
  </si>
  <si>
    <t>Central Ohio Psych</t>
  </si>
  <si>
    <t>Belmont Pines</t>
  </si>
  <si>
    <t>Beckett Springs</t>
  </si>
  <si>
    <t>Arrowhead Bahavioral Health LLC</t>
  </si>
  <si>
    <t>Access Hospital Dayton LLC</t>
  </si>
  <si>
    <t>Vibra Hospital of Mahoning Valley</t>
  </si>
  <si>
    <t>University Hospitals Rehab Hospital</t>
  </si>
  <si>
    <t>Summa Rehab Hospital LLC</t>
  </si>
  <si>
    <t>Specialty Hospital of Lorain</t>
  </si>
  <si>
    <t>Select Specialty Hospital - Zanesville</t>
  </si>
  <si>
    <t>Select Specialty Hospital - W Cols</t>
  </si>
  <si>
    <t>Select Specialty Hospital - Cincinnati</t>
  </si>
  <si>
    <t>Select Specialty Hospital - Akron LLC</t>
  </si>
  <si>
    <t>Select Specialty Hospital - Akron</t>
  </si>
  <si>
    <t>Reliant Rehabilitation Hospital</t>
  </si>
  <si>
    <t>Rehabilitation Hospital of Northwest Ohio</t>
  </si>
  <si>
    <t>Regency Hospital of North Central Ohio</t>
  </si>
  <si>
    <t>OhioHealth Rehabilitation Hospital</t>
  </si>
  <si>
    <t>Kindred Hospital of Cleveland</t>
  </si>
  <si>
    <t>Kindred Hospital Central Ohio</t>
  </si>
  <si>
    <t>Hillside Rehabilitation Hospital</t>
  </si>
  <si>
    <t>Heather Hill Care Communities</t>
  </si>
  <si>
    <t>HealthSouth Rehab Hospital At Drake</t>
  </si>
  <si>
    <t>Elmwood at The Springs Healthcare Center</t>
  </si>
  <si>
    <t>Drake Center, Inc.</t>
  </si>
  <si>
    <t>Avon, Lorain</t>
  </si>
  <si>
    <t>Cleveland Clinic Rehabiliation Hospital</t>
  </si>
  <si>
    <t>Cleveland Clinic Children's Hosp.</t>
  </si>
  <si>
    <t>Avon RH, LLC (UH Avon Rehab Hospital)</t>
  </si>
  <si>
    <t>Arthur G. James Cancer Hospital</t>
  </si>
  <si>
    <t>Wayne Hospital Company</t>
  </si>
  <si>
    <t>University Hospital</t>
  </si>
  <si>
    <t>UHHS/University Hosp. of Cleveland</t>
  </si>
  <si>
    <t>UHHS/Richmond Heights Gen Hosp.</t>
  </si>
  <si>
    <t>UHHS/Rainbow Babies &amp; Children's Hospital</t>
  </si>
  <si>
    <t>UHHS/Memorial Hospital of Geneva</t>
  </si>
  <si>
    <t>UHHS/Geauga Regional Hospital</t>
  </si>
  <si>
    <t>UHHS/Brown Memorial Hospital</t>
  </si>
  <si>
    <t>UHHS/Ahuja Medical Center</t>
  </si>
  <si>
    <t>Trinity Hosptial Twin City</t>
  </si>
  <si>
    <t>Trinity Hospital Holding Company</t>
  </si>
  <si>
    <t>Tri-Health Evendale Hospital</t>
  </si>
  <si>
    <t>Three Gables Surgical Center</t>
  </si>
  <si>
    <t>The Surgical Hospital at Southwoods</t>
  </si>
  <si>
    <t>Summa Health System Hospitals</t>
  </si>
  <si>
    <t>St. Vincent Mercy Medical Center</t>
  </si>
  <si>
    <t>St. Luke's Hospital</t>
  </si>
  <si>
    <t>St. John Medical Center</t>
  </si>
  <si>
    <t>St. Elizabeth - Boardman</t>
  </si>
  <si>
    <t>St. Charles Mercy Hospital</t>
  </si>
  <si>
    <t>Southeastern Ohio Regional MC</t>
  </si>
  <si>
    <t>Shriner's Hospital for Children - Cincin</t>
  </si>
  <si>
    <t>Samaritan Regional Health System</t>
  </si>
  <si>
    <t>Salem Community Hospital</t>
  </si>
  <si>
    <t>Robinson Memorial</t>
  </si>
  <si>
    <t>Riverside Methodist Hospital</t>
  </si>
  <si>
    <t>Pomerene Hospital</t>
  </si>
  <si>
    <t>Ohio State University Hospital</t>
  </si>
  <si>
    <t>Mount Carmel New Albany Surgical Hosp</t>
  </si>
  <si>
    <t>Mount Carmel Hospital</t>
  </si>
  <si>
    <t>Mercy Regional Medical Center</t>
  </si>
  <si>
    <t>Mercy Memorial Hospital</t>
  </si>
  <si>
    <t>Mercy Hospital of Tiffin</t>
  </si>
  <si>
    <t>Mercy Hospital Hamilton/Farifield</t>
  </si>
  <si>
    <t>Mercy Hospital - Willard</t>
  </si>
  <si>
    <t>Mercy Health - West Hospital</t>
  </si>
  <si>
    <t>Mercer County Community Hospital</t>
  </si>
  <si>
    <t>Memorial Hospital</t>
  </si>
  <si>
    <t>Medical Center at Elizabeth Place</t>
  </si>
  <si>
    <t>MedCentral Health System</t>
  </si>
  <si>
    <t>Licking Memorial Hospital</t>
  </si>
  <si>
    <t>Lake Hospital System, Inc.</t>
  </si>
  <si>
    <t>Kings Daughers Medical Center - Ohio</t>
  </si>
  <si>
    <t>Kettering Memorial Hospital</t>
  </si>
  <si>
    <t>Joint Township District Memorial Ho</t>
  </si>
  <si>
    <t>Jewish Hospital LLC</t>
  </si>
  <si>
    <t>Institute for Orthopedic Surgery</t>
  </si>
  <si>
    <t>H B Magruder Memorial Hospital</t>
  </si>
  <si>
    <t>Greene Memorial Hospital, Inc.</t>
  </si>
  <si>
    <t>Grady Memorial Hospital</t>
  </si>
  <si>
    <t>Good Samaritan Hospital - Dayton</t>
  </si>
  <si>
    <t>Good Samaritan Hospital</t>
  </si>
  <si>
    <t>Genesis Healthcare System</t>
  </si>
  <si>
    <t>Fort Hamilton Hospital</t>
  </si>
  <si>
    <t>Flower Hospital</t>
  </si>
  <si>
    <t>Firelands Regional Medical Center</t>
  </si>
  <si>
    <t>Fairview Hospital</t>
  </si>
  <si>
    <t>EMH Regional Medical Center</t>
  </si>
  <si>
    <t>Doctor's Hospital - Columbus</t>
  </si>
  <si>
    <t>Cyrstal Clinic Orthopaedic Center LLC</t>
  </si>
  <si>
    <t>Community Memorial Hospital</t>
  </si>
  <si>
    <t>Community Hospital of Wms County</t>
  </si>
  <si>
    <t>Clinton Memoral Hospital</t>
  </si>
  <si>
    <t>Cleveland Clinic Hospital</t>
  </si>
  <si>
    <t>Christ Hospital</t>
  </si>
  <si>
    <t>Children's Hospital Med Ctr Cinnci</t>
  </si>
  <si>
    <t>Children's Hospital Med Ctr Akron</t>
  </si>
  <si>
    <t>Blanchard Valley Regional Hlth Ctr</t>
  </si>
  <si>
    <t>Blanchard Valley Reg. Hlth - Bluffton</t>
  </si>
  <si>
    <t>Bethesda Hospital</t>
  </si>
  <si>
    <t>Allen Medical Center</t>
  </si>
  <si>
    <t>Adena Regional Medical Center</t>
  </si>
  <si>
    <t>V I/P Ratio 
EFF 7/1/16</t>
  </si>
  <si>
    <t>HOSPITAL RATES FOR DISCHARGES ON or AFTER JANUARY 1, 2017
Source: SFY 2015 Cost Reports</t>
  </si>
  <si>
    <t>Northcoast Psych Hospital</t>
  </si>
  <si>
    <t>Southeast Psych Hospital</t>
  </si>
  <si>
    <t>Aultman Hosp Orville</t>
  </si>
  <si>
    <t>Inpatient Base Rate</t>
  </si>
  <si>
    <t>V I/P Ratio 
EFF 7/1/17</t>
  </si>
  <si>
    <t>Outpatient Base Rate</t>
  </si>
  <si>
    <t>Eff 8/1/17</t>
  </si>
  <si>
    <t>CAH</t>
  </si>
  <si>
    <t>Soin Medical Center</t>
  </si>
  <si>
    <t>Eden Springs Healthcare Center</t>
  </si>
  <si>
    <t>Green Springs, Seneca</t>
  </si>
  <si>
    <t>Select Specialty Hospital - Cleveland</t>
  </si>
  <si>
    <t>Assurance Health Cincinnati</t>
  </si>
  <si>
    <t>Blue Ash, Hamilton</t>
  </si>
  <si>
    <t>Northcoast Psych</t>
  </si>
  <si>
    <t>Northwest</t>
  </si>
  <si>
    <t>Pauline Warfield</t>
  </si>
  <si>
    <t>Sequel Pomegranate Health Systems</t>
  </si>
  <si>
    <t>Southeast Psych</t>
  </si>
  <si>
    <t>OOS-C</t>
  </si>
  <si>
    <t>OOS-T</t>
  </si>
  <si>
    <t>OOS-O</t>
  </si>
  <si>
    <t>Select Specialty Hospital - Northeast OH Inc</t>
  </si>
  <si>
    <t>Shriner's Hospital for Children - Cincinnati</t>
  </si>
  <si>
    <t>Out-of-State - Childrens Peer Group</t>
  </si>
  <si>
    <t>Out-of-State - Teaching Peer Group</t>
  </si>
  <si>
    <t>Out-of-State - Other Peer Group</t>
  </si>
  <si>
    <t>RURAL</t>
  </si>
  <si>
    <t>NORTHEAST</t>
  </si>
  <si>
    <t>SOUTHWEST</t>
  </si>
  <si>
    <t>NORTHWEST</t>
  </si>
  <si>
    <t>SOUTHEAST</t>
  </si>
  <si>
    <t>CENTRAL</t>
  </si>
  <si>
    <t>CHILDRENS</t>
  </si>
  <si>
    <t>TEACHING</t>
  </si>
  <si>
    <t>HOSPITAL RATES FOR
INPATIENT DISCHARGES ON or AFTER JULY 6, 2017
OUTPATIENT SERVICES ON or AFTER AUGUST 1, 2017
Source: SFY 2015 Cost Reports</t>
  </si>
  <si>
    <t>Eff 7/6/17</t>
  </si>
  <si>
    <t>Avita Ontario Hospital</t>
  </si>
  <si>
    <t>Ontario, Richland</t>
  </si>
  <si>
    <t>Cleveland Clinic Avon Hospital</t>
  </si>
  <si>
    <t>HOSPITAL RATES FOR
INPATIENT DISCHARGES ON or AFTER JANUARY 1, 2018
OUTPATIENT SERVICES ON or AFTER JANUARY 1, 2018
Source: SFY 2016 Cost Reports</t>
  </si>
  <si>
    <t>Blueridge Vista Health &amp; Wellness</t>
  </si>
  <si>
    <t>Clear Vista Health and Wellness</t>
  </si>
  <si>
    <t>Coshocton Regional Medical Center</t>
  </si>
  <si>
    <t>Eden Springs Healthcare</t>
  </si>
  <si>
    <t>Port Clinton, Ottawa</t>
  </si>
  <si>
    <t>Sojourn at Seneca</t>
  </si>
  <si>
    <t>Steward Hillside Rehabiliation Hospital</t>
  </si>
  <si>
    <t>Steward Northside Medical Center</t>
  </si>
  <si>
    <t>Steward Trumbull Memorial Hospital</t>
  </si>
  <si>
    <t>TriHealth Rehabiliation Hospital</t>
  </si>
  <si>
    <t>UHHS/Rainbow Babies &amp; Children's Ho</t>
  </si>
  <si>
    <t>Peer Group Rates</t>
  </si>
  <si>
    <t>DRG-Exempt</t>
  </si>
  <si>
    <t>Rural</t>
  </si>
  <si>
    <t>Mount Carmel New Albany Surgical Hospital</t>
  </si>
  <si>
    <t>Northwest Psych</t>
  </si>
  <si>
    <t>Out-of-State Peer (Children's)</t>
  </si>
  <si>
    <t>Out-of-State Peer (Teaching)</t>
  </si>
  <si>
    <t>Out-of-State Peer (non-Teaching)</t>
  </si>
  <si>
    <t>Ashland, Ashland</t>
  </si>
  <si>
    <t>HOSPITAL RATES FOR
INPATIENT DISCHARGES ON or AFTER APRIL 1, 2018
OUTPATIENT SERVICES ON or AFTER APRIL 1, 2018
Source: SFY 2016 Cost Reports</t>
  </si>
  <si>
    <t>Healthsouth Rehab Hospital of Westerville</t>
  </si>
  <si>
    <t>Sun Behavioral Columbus</t>
  </si>
  <si>
    <t>Westerville, Delaware</t>
  </si>
  <si>
    <t>HOSPITAL RATES FOR
INPATIENT DISCHARGES ON or AFTER JANUARY 1, 2019
OUTPATIENT SERVICES ON or AFTER JANUARY 1, 2019
Source: SFY 2017 Cost Reports</t>
  </si>
  <si>
    <t>Aultman Specialty Hospital</t>
  </si>
  <si>
    <t>Generations Behavioral Health - Youngstown</t>
  </si>
  <si>
    <t>River Vista Health and Wellness</t>
  </si>
  <si>
    <t>HOSPITAL RATES FOR
INPATIENT DISCHARGES ON or AFTER JANUARY 2, 2020
OUTPATIENT SERVICES ON or AFTER JANUARY 2, 2020
Source: SFY 2018 Cost Reports</t>
  </si>
  <si>
    <t>Peer Group</t>
  </si>
  <si>
    <t>FFS
Inpatient Capital Rate</t>
  </si>
  <si>
    <t>MCO
Inpatient Capital Rate</t>
  </si>
  <si>
    <t>Med-ED
Rate</t>
  </si>
  <si>
    <r>
      <t xml:space="preserve">Title V I/P Ratio 
</t>
    </r>
    <r>
      <rPr>
        <sz val="7.5"/>
        <rFont val="Tahoma"/>
        <family val="2"/>
      </rPr>
      <t>(EFF 7/1/19)</t>
    </r>
  </si>
  <si>
    <t>Medicare Crossover IP Base Rate</t>
  </si>
  <si>
    <t>Medicare Crossover OP Base Rate</t>
  </si>
  <si>
    <t>Medicare Crossover IP CCR</t>
  </si>
  <si>
    <t>Medicare Crossover OP CCR</t>
  </si>
  <si>
    <t>Assurance Health Hudson</t>
  </si>
  <si>
    <t>Blueridge Vista Health &amp; Wellness Hospital</t>
  </si>
  <si>
    <t>Columbus Behavioral Health, LLC</t>
  </si>
  <si>
    <t>Daniel Drake Center for Post-Acute Care</t>
  </si>
  <si>
    <t>Generation Behavioral Health - Geneva</t>
  </si>
  <si>
    <t>Lake Health Beachwood Medical Center</t>
  </si>
  <si>
    <t>Mercy St Vincent Medical Center</t>
  </si>
  <si>
    <t>Mount Carmel Behavioral Health</t>
  </si>
  <si>
    <t>Mount Carmel Rehabilitation Hospital</t>
  </si>
  <si>
    <t>OhioHealth Berger Hospital</t>
  </si>
  <si>
    <t>Steward Hillside Rehabilitation Hospital</t>
  </si>
  <si>
    <t>Trihealth Rehabiliation Hospital</t>
  </si>
  <si>
    <t>Troy Hospital</t>
  </si>
  <si>
    <t>University Hospitals Avon Rehabilitation Hospital</t>
  </si>
  <si>
    <t>Hudson, Summit</t>
  </si>
  <si>
    <t>Ohio Hospital for Psychiatry</t>
  </si>
  <si>
    <r>
      <t xml:space="preserve">Title V I/P Ratio 
</t>
    </r>
    <r>
      <rPr>
        <sz val="7.5"/>
        <rFont val="Tahoma"/>
        <family val="2"/>
      </rPr>
      <t>(EFF 7/1/20)</t>
    </r>
  </si>
  <si>
    <t>HOSPITAL RATES FOR
INPATIENT DISCHARGES ON or AFTER NOV 1, 2020 - DEC 31, 2020
OUTPATIENT SERVICES ON or AFTER NOV 1, 2020 - DEC 31, 2020
Source: SFY 2018 Cost Reports</t>
  </si>
  <si>
    <t>HOSPITAL RATES FOR
INPATIENT DISCHARGES ON or AFTER JANUARY 1, 2021
OUTPATIENT SERVICES ON or AFTER JANUARY 1, 2021
Source: SFY 2019 Cost Reports</t>
  </si>
  <si>
    <t>Assurance Health-Hudson</t>
  </si>
  <si>
    <t>Generations Behavioral-Youngstown</t>
  </si>
  <si>
    <t>Pam Specialty Hospital of Dayton</t>
  </si>
  <si>
    <t>River Vista Health and Wellness LLC</t>
  </si>
  <si>
    <t>HOSPITAL RATES FOR
INPATIENT DISCHARGES ON or AFTER JULY 1, 2021
OUTPATIENT SERVICES ON or AFTER JULY 1, 2021
Source: SFY 2019 Cost Reports</t>
  </si>
  <si>
    <t>Dublin Rehabilitation Hospital</t>
  </si>
  <si>
    <t>East Ohio Hospital LLC</t>
  </si>
  <si>
    <t>Adena Fayette Medical Center</t>
  </si>
  <si>
    <t>Sunrise Vista Health and Wellness</t>
  </si>
  <si>
    <t>Oglethorpe of Georgetown</t>
  </si>
  <si>
    <t>HOSPITAL RATES FOR
INPATIENT DISCHARGES ON or AFTER JANUARY 1, 2022
OUTPATIENT SERVICES ON or AFTER JANAURY 1, 2022
Source: SFY 2020 Cost Reports</t>
  </si>
  <si>
    <r>
      <t xml:space="preserve">Title V I/P Ratio 
</t>
    </r>
    <r>
      <rPr>
        <sz val="7.5"/>
        <rFont val="Tahoma"/>
        <family val="2"/>
      </rPr>
      <t>(EFF 7/1/21)</t>
    </r>
  </si>
  <si>
    <t>Encompass Health Rehabilitation Hospital of Toledo</t>
  </si>
  <si>
    <t>Kettering Health Network - Troy Hospital</t>
  </si>
  <si>
    <t>Mount Carmel Behavioral Healthcare, LLC</t>
  </si>
  <si>
    <r>
      <t>Inpatient 
Base Rate</t>
    </r>
    <r>
      <rPr>
        <vertAlign val="superscript"/>
        <sz val="8"/>
        <rFont val="Tahoma"/>
        <family val="2"/>
      </rPr>
      <t>+</t>
    </r>
  </si>
  <si>
    <t>IP 
CCA Rate</t>
  </si>
  <si>
    <r>
      <t>Outpatient Base Rate</t>
    </r>
    <r>
      <rPr>
        <vertAlign val="superscript"/>
        <sz val="8"/>
        <rFont val="Tahoma"/>
        <family val="2"/>
      </rPr>
      <t>+</t>
    </r>
  </si>
  <si>
    <t>OP 
CCA Rate</t>
  </si>
  <si>
    <r>
      <t>XIX IP CCR</t>
    </r>
    <r>
      <rPr>
        <vertAlign val="superscript"/>
        <sz val="8"/>
        <rFont val="Tahoma"/>
        <family val="2"/>
      </rPr>
      <t>+</t>
    </r>
    <r>
      <rPr>
        <sz val="8"/>
        <rFont val="Tahoma"/>
        <family val="2"/>
      </rPr>
      <t xml:space="preserve"> </t>
    </r>
  </si>
  <si>
    <t>CCA Rate</t>
  </si>
  <si>
    <r>
      <t>XIX OP CCR</t>
    </r>
    <r>
      <rPr>
        <vertAlign val="superscript"/>
        <sz val="8"/>
        <rFont val="Tahoma"/>
        <family val="2"/>
      </rPr>
      <t>+</t>
    </r>
    <r>
      <rPr>
        <sz val="8"/>
        <rFont val="Tahoma"/>
        <family val="2"/>
      </rPr>
      <t xml:space="preserve"> </t>
    </r>
  </si>
  <si>
    <t>Medicare Crossover IP Base Rate*</t>
  </si>
  <si>
    <t>Medicare Crossover OP Base Rate*</t>
  </si>
  <si>
    <t>Medicare Crossover IP CCR*</t>
  </si>
  <si>
    <t>Medicare Crossover OP CCR*</t>
  </si>
  <si>
    <t>Notes:</t>
  </si>
  <si>
    <t>* Cost Coverage Add-on (CCA) is not applicable to out-of-state, peer group, or Medicare crossover rates</t>
  </si>
  <si>
    <r>
      <rPr>
        <vertAlign val="superscript"/>
        <sz val="8"/>
        <rFont val="Tahoma"/>
        <family val="2"/>
      </rPr>
      <t>+</t>
    </r>
    <r>
      <rPr>
        <sz val="8"/>
        <rFont val="Tahoma"/>
        <family val="2"/>
      </rPr>
      <t xml:space="preserve"> Rate exclusive of CCA</t>
    </r>
  </si>
  <si>
    <t>OP CCA Rate</t>
  </si>
  <si>
    <t xml:space="preserve">XIX OP CCR+ </t>
  </si>
  <si>
    <t>IP CCA Rate</t>
  </si>
  <si>
    <t xml:space="preserve">XIX IP CCR+ </t>
  </si>
  <si>
    <t>Outpatient Base Rate+</t>
  </si>
  <si>
    <t>Inpatient 
Base Rate+</t>
  </si>
  <si>
    <t>HOSPITAL RATES FOR
INPATIENT DISCHARGES ON or AFTER JULY 1, 2020
OUTPATIENT SERVICES ON or AFTER JULY 1, 2020
Source: SFY 2019 Cost Reports</t>
  </si>
  <si>
    <t>UHHS/Rainbow Babies &amp; Children's Hospitalspital</t>
  </si>
  <si>
    <r>
      <t xml:space="preserve">Title V I/P Ratio 
</t>
    </r>
    <r>
      <rPr>
        <sz val="7.5"/>
        <rFont val="Tahoma"/>
        <family val="2"/>
      </rPr>
      <t>(EFF 7/1/22)</t>
    </r>
  </si>
  <si>
    <t>Glenwood Behavioral Health Hospital</t>
  </si>
  <si>
    <t>Nationwide Children's Hospital Toledo</t>
  </si>
  <si>
    <t>Sunrise Vista Health &amp; Wellness</t>
  </si>
  <si>
    <t>IP
 CCA Rate</t>
  </si>
  <si>
    <t>OP
CCA Rate</t>
  </si>
  <si>
    <r>
      <t>XIX IP CCR</t>
    </r>
    <r>
      <rPr>
        <vertAlign val="superscript"/>
        <sz val="8"/>
        <rFont val="Tahoma"/>
        <family val="2"/>
      </rPr>
      <t>+</t>
    </r>
  </si>
  <si>
    <r>
      <t>XIX OP CCR</t>
    </r>
    <r>
      <rPr>
        <vertAlign val="superscript"/>
        <sz val="8"/>
        <rFont val="Tahoma"/>
        <family val="2"/>
      </rPr>
      <t>+</t>
    </r>
  </si>
  <si>
    <t>HOSPITAL RATES FOR
INPATIENT DISCHARGES ON or AFTER JANUARY 1, 2023
OUTPATIENT SERVICES ON or AFTER JANUARY 1, 2023
Source: SFY 2021 Cost Reports</t>
  </si>
  <si>
    <r>
      <t>Inpatient
 Base Rate</t>
    </r>
    <r>
      <rPr>
        <vertAlign val="superscript"/>
        <sz val="8"/>
        <rFont val="Tahoma"/>
        <family val="2"/>
      </rPr>
      <t>+</t>
    </r>
  </si>
  <si>
    <t>HOSPITAL RATES FOR
INPATIENT DISCHARGES ON or AFTER JANUARY 1, 2024
OUTPATIENT SERVICES ON or AFTER JANUARY 1, 2024
Source: SFY 2022 Cost Reports</t>
  </si>
  <si>
    <t>Inpatient
 Base Rate+</t>
  </si>
  <si>
    <t>Combined Capital Rate</t>
  </si>
  <si>
    <t>XIX IP CCR+</t>
  </si>
  <si>
    <t xml:space="preserve"> CCA Rate</t>
  </si>
  <si>
    <t>XIX OP CCR+</t>
  </si>
  <si>
    <t>Title V I/P Ratio 
(EFF 7/1/23)</t>
  </si>
  <si>
    <t>Psych Per Diem Rate</t>
  </si>
  <si>
    <t>Psych Per Diem Rate (Medicare Crossover)*</t>
  </si>
  <si>
    <t xml:space="preserve"> </t>
  </si>
  <si>
    <t>Assurance Health Toledo</t>
  </si>
  <si>
    <t>Aultman Orrville Hospital</t>
  </si>
  <si>
    <t>Heartland Behavioral Healthcare</t>
  </si>
  <si>
    <t>Mercy Health - Lorain Hospital</t>
  </si>
  <si>
    <t>Nationwide Children's Hospital Toledo, LLC</t>
  </si>
  <si>
    <t>Northwest Ohio Psychiatric Hospital</t>
  </si>
  <si>
    <t>Select Specialty - Boardman</t>
  </si>
  <si>
    <t>UHHS/Regional Medical Centers (Richmond Heights)</t>
  </si>
  <si>
    <t>UHHS/University Hospitals Cleveland Medical Center</t>
  </si>
  <si>
    <t>+ Rate exclusive of CCA</t>
  </si>
  <si>
    <t>Arrowhead Behavioral Health LLC</t>
  </si>
  <si>
    <t>Children's Hospital Med Ctr Cincy</t>
  </si>
  <si>
    <t>Cleveland Clinic Rehabilitation Hospital</t>
  </si>
  <si>
    <t>Crystal Clinic Orthopaedic Center LLC</t>
  </si>
  <si>
    <t>Liberty Township, Butler</t>
  </si>
  <si>
    <t>Massillon, Stark</t>
  </si>
  <si>
    <t>Kings Daughter's Medical Center - Ohio</t>
  </si>
  <si>
    <t>Mercy Hospital Hamilton/Fairfield</t>
  </si>
  <si>
    <t>Northcoast Behavioral Healthcare</t>
  </si>
  <si>
    <t>Shriner's Hospital for Children - Cincy</t>
  </si>
  <si>
    <t>Trihealth Rehabilitation Hospital</t>
  </si>
  <si>
    <t>Trinity Hospital Twin City</t>
  </si>
  <si>
    <t>Conneaut, Ashtabula</t>
  </si>
  <si>
    <t>HOSPITAL RATES FOR
INPATIENT DISCHARGES ON or AFTER JULY 1, 2024
OUTPATIENT SERVICES ON or AFTER JULY 1, 2024
Source: SFY 2022 Cost Reports</t>
  </si>
  <si>
    <t>Libety Township, Butler</t>
  </si>
  <si>
    <r>
      <t xml:space="preserve">Title V Ratio 
</t>
    </r>
    <r>
      <rPr>
        <sz val="7.5"/>
        <rFont val="Tahoma"/>
        <family val="2"/>
      </rPr>
      <t>(EFF 7/1/24)</t>
    </r>
  </si>
  <si>
    <t>HOSPITAL RATES FOR
INPATIENT DISCHARGES ON or AFTER JANUARY 1, 2025
OUTPATIENT SERVICES ON or AFTER JANUARY 1, 2025
Source: SFY 2023 Cost Reports</t>
  </si>
  <si>
    <r>
      <t xml:space="preserve">Title V I/P Ratio 
</t>
    </r>
    <r>
      <rPr>
        <sz val="7.5"/>
        <rFont val="Tahoma"/>
        <family val="2"/>
      </rPr>
      <t>(EFF 7/1/23)</t>
    </r>
  </si>
  <si>
    <t>Adena Fayette Memorial Hospital</t>
  </si>
  <si>
    <t>AM Behavioral Huber Heights</t>
  </si>
  <si>
    <t>Bluestone Child and Adolescent Psychiatric Hospital</t>
  </si>
  <si>
    <t>Cincinnati Rehabilitation Hospital</t>
  </si>
  <si>
    <t>Liberty Rehabilitation Hospital</t>
  </si>
  <si>
    <t>Mercy Health Kings Mills</t>
  </si>
  <si>
    <t>Huber Heights, Montgomery</t>
  </si>
  <si>
    <t>University Heights, Cuyahoga</t>
  </si>
  <si>
    <t>Cleveland Clinic Children's Hospital</t>
  </si>
  <si>
    <t>UHHS/University Hospital of Cleveland</t>
  </si>
  <si>
    <t>NPI</t>
  </si>
  <si>
    <t>1063737765</t>
  </si>
  <si>
    <t>1851946909</t>
  </si>
  <si>
    <t>1508978677</t>
  </si>
  <si>
    <t>1902839673</t>
  </si>
  <si>
    <t>1215110994</t>
  </si>
  <si>
    <t>1821035940</t>
  </si>
  <si>
    <t>1801825997</t>
  </si>
  <si>
    <t>1942385794</t>
  </si>
  <si>
    <t>1124127683</t>
  </si>
  <si>
    <t>1285607416</t>
  </si>
  <si>
    <t>1710360474</t>
  </si>
  <si>
    <t>1861904625</t>
  </si>
  <si>
    <t>1700950060</t>
  </si>
  <si>
    <t>1891718375</t>
  </si>
  <si>
    <t>1356366991</t>
  </si>
  <si>
    <t>1790131050</t>
  </si>
  <si>
    <t>1235135450</t>
  </si>
  <si>
    <t>1598765539</t>
  </si>
  <si>
    <t>1538404371</t>
  </si>
  <si>
    <t>1134161623</t>
  </si>
  <si>
    <t>1275582306</t>
  </si>
  <si>
    <t>1326020447</t>
  </si>
  <si>
    <t>1396714663</t>
  </si>
  <si>
    <t>1831137827</t>
  </si>
  <si>
    <t>1710920327</t>
  </si>
  <si>
    <t>1053784454</t>
  </si>
  <si>
    <t>1447814942</t>
  </si>
  <si>
    <t>1104914274</t>
  </si>
  <si>
    <t>1861506560</t>
  </si>
  <si>
    <t>1457379448</t>
  </si>
  <si>
    <t>1780633289</t>
  </si>
  <si>
    <t>1275575227</t>
  </si>
  <si>
    <t>1598160533</t>
  </si>
  <si>
    <t>1568562551</t>
  </si>
  <si>
    <t>1346607017</t>
  </si>
  <si>
    <t>1679525919</t>
  </si>
  <si>
    <t>1477914943</t>
  </si>
  <si>
    <t>1962458521</t>
  </si>
  <si>
    <t>1013468172</t>
  </si>
  <si>
    <t>1699775726</t>
  </si>
  <si>
    <t>1225361181</t>
  </si>
  <si>
    <t>1972535052</t>
  </si>
  <si>
    <t>1558355487</t>
  </si>
  <si>
    <t>1801937008</t>
  </si>
  <si>
    <t>1164798708</t>
  </si>
  <si>
    <t>1659375673</t>
  </si>
  <si>
    <t>1508480922</t>
  </si>
  <si>
    <t>1841299039</t>
  </si>
  <si>
    <t>1871102525</t>
  </si>
  <si>
    <t>1598719346</t>
  </si>
  <si>
    <t>1467433763</t>
  </si>
  <si>
    <t>1215989611</t>
  </si>
  <si>
    <t>1801884655</t>
  </si>
  <si>
    <t>1992738959</t>
  </si>
  <si>
    <t>1104867167</t>
  </si>
  <si>
    <t>1275533226</t>
  </si>
  <si>
    <t>1548279714</t>
  </si>
  <si>
    <t>1215907522</t>
  </si>
  <si>
    <t>1073906301</t>
  </si>
  <si>
    <t>1407366255</t>
  </si>
  <si>
    <t>1598868655</t>
  </si>
  <si>
    <t>1801405519</t>
  </si>
  <si>
    <t>1508835828</t>
  </si>
  <si>
    <t>1124117205</t>
  </si>
  <si>
    <t>1235174327</t>
  </si>
  <si>
    <t>1053339507</t>
  </si>
  <si>
    <t>1255377149</t>
  </si>
  <si>
    <t>1255317848</t>
  </si>
  <si>
    <t>1215960901</t>
  </si>
  <si>
    <t>1922079532</t>
  </si>
  <si>
    <t>1437181518</t>
  </si>
  <si>
    <t>1134151137</t>
  </si>
  <si>
    <t>1831460229</t>
  </si>
  <si>
    <t>1407880909</t>
  </si>
  <si>
    <t>1225053119</t>
  </si>
  <si>
    <t>1538553698</t>
  </si>
  <si>
    <t>1902858152</t>
  </si>
  <si>
    <t>1295840007</t>
  </si>
  <si>
    <t>1942256888</t>
  </si>
  <si>
    <t>1669410940</t>
  </si>
  <si>
    <t>1952385221</t>
  </si>
  <si>
    <t>1336478163</t>
  </si>
  <si>
    <t>1023587045</t>
  </si>
  <si>
    <t>1043233984</t>
  </si>
  <si>
    <t>1447320676</t>
  </si>
  <si>
    <t>1972589000</t>
  </si>
  <si>
    <t>1295761963</t>
  </si>
  <si>
    <t>1841789427</t>
  </si>
  <si>
    <t>1972689172</t>
  </si>
  <si>
    <t>1386653541</t>
  </si>
  <si>
    <t>1568446755</t>
  </si>
  <si>
    <t>1336144732</t>
  </si>
  <si>
    <t>1023207750</t>
  </si>
  <si>
    <t>1801807870</t>
  </si>
  <si>
    <t>1194763045</t>
  </si>
  <si>
    <t>1982710703</t>
  </si>
  <si>
    <t>1215936927</t>
  </si>
  <si>
    <t>1215935366</t>
  </si>
  <si>
    <t>1548254931</t>
  </si>
  <si>
    <t>1942248737</t>
  </si>
  <si>
    <t>1245216183</t>
  </si>
  <si>
    <t>1083696710</t>
  </si>
  <si>
    <t>1851338149</t>
  </si>
  <si>
    <t>1720159338</t>
  </si>
  <si>
    <t>1417948407</t>
  </si>
  <si>
    <t>1497784144</t>
  </si>
  <si>
    <t>1912007931</t>
  </si>
  <si>
    <t>1790731016</t>
  </si>
  <si>
    <t>1235239211</t>
  </si>
  <si>
    <t>1629011234</t>
  </si>
  <si>
    <t>1316994734</t>
  </si>
  <si>
    <t>1366433195</t>
  </si>
  <si>
    <t>1144286352</t>
  </si>
  <si>
    <t>1245274950</t>
  </si>
  <si>
    <t>1467493551</t>
  </si>
  <si>
    <t>1700828852</t>
  </si>
  <si>
    <t>1073688354</t>
  </si>
  <si>
    <t>1790775161</t>
  </si>
  <si>
    <t>1033693569</t>
  </si>
  <si>
    <t>1982784534</t>
  </si>
  <si>
    <t>1770668568</t>
  </si>
  <si>
    <t>1134152986</t>
  </si>
  <si>
    <t>1710913462</t>
  </si>
  <si>
    <t>1093379992</t>
  </si>
  <si>
    <t>1821186271</t>
  </si>
  <si>
    <t>1447359997</t>
  </si>
  <si>
    <t>1538304050</t>
  </si>
  <si>
    <t>1366785511</t>
  </si>
  <si>
    <t>1881241636</t>
  </si>
  <si>
    <t>1164481677</t>
  </si>
  <si>
    <t>1144298514</t>
  </si>
  <si>
    <t>1720018971</t>
  </si>
  <si>
    <t>1770957185</t>
  </si>
  <si>
    <t>1285785535</t>
  </si>
  <si>
    <t>1790846707</t>
  </si>
  <si>
    <t>1447302013</t>
  </si>
  <si>
    <t>1093170417</t>
  </si>
  <si>
    <t>1104195668</t>
  </si>
  <si>
    <t>1730692773</t>
  </si>
  <si>
    <t>1467484972</t>
  </si>
  <si>
    <t>1043641897</t>
  </si>
  <si>
    <t>1639131535</t>
  </si>
  <si>
    <t>1902882939</t>
  </si>
  <si>
    <t>1124073465</t>
  </si>
  <si>
    <t>1215190707</t>
  </si>
  <si>
    <t>1649276593</t>
  </si>
  <si>
    <t>1427056258</t>
  </si>
  <si>
    <t>1063871820</t>
  </si>
  <si>
    <t>1871592386</t>
  </si>
  <si>
    <t>1043210495</t>
  </si>
  <si>
    <t>1861492217</t>
  </si>
  <si>
    <t>1487706016</t>
  </si>
  <si>
    <t>1659590644</t>
  </si>
  <si>
    <t>1760764849</t>
  </si>
  <si>
    <t>1417341751</t>
  </si>
  <si>
    <t>1235183542</t>
  </si>
  <si>
    <t>1053342816</t>
  </si>
  <si>
    <t>1154353993</t>
  </si>
  <si>
    <t>1326118597</t>
  </si>
  <si>
    <t>1144286402</t>
  </si>
  <si>
    <t>1417037045</t>
  </si>
  <si>
    <t>1790868982</t>
  </si>
  <si>
    <t>1548296106</t>
  </si>
  <si>
    <t>1841264868</t>
  </si>
  <si>
    <t>1629009964</t>
  </si>
  <si>
    <t>1811939887</t>
  </si>
  <si>
    <t>1487187191</t>
  </si>
  <si>
    <t>1053844761</t>
  </si>
  <si>
    <t>1396765681</t>
  </si>
  <si>
    <t>1538449830</t>
  </si>
  <si>
    <t>1518104199</t>
  </si>
  <si>
    <t>1003478850</t>
  </si>
  <si>
    <t>1316966518</t>
  </si>
  <si>
    <t>1740398890</t>
  </si>
  <si>
    <t>1205837259</t>
  </si>
  <si>
    <t>1407854771</t>
  </si>
  <si>
    <t>1285715144</t>
  </si>
  <si>
    <t>1609189604</t>
  </si>
  <si>
    <t>1902996119</t>
  </si>
  <si>
    <t>1225128432</t>
  </si>
  <si>
    <t>1871606921</t>
  </si>
  <si>
    <t>1033154026</t>
  </si>
  <si>
    <t>1316317779</t>
  </si>
  <si>
    <t>1497002398</t>
  </si>
  <si>
    <t>1811971302</t>
  </si>
  <si>
    <t>1184638942</t>
  </si>
  <si>
    <t>1942267760</t>
  </si>
  <si>
    <t>1184621161</t>
  </si>
  <si>
    <t>1851549273</t>
  </si>
  <si>
    <t>1639174204</t>
  </si>
  <si>
    <t>1790751253</t>
  </si>
  <si>
    <t>1437156247</t>
  </si>
  <si>
    <t>1477554475</t>
  </si>
  <si>
    <t>1336370196</t>
  </si>
  <si>
    <t>1477170439</t>
  </si>
  <si>
    <t>1548212988</t>
  </si>
  <si>
    <t>1033161948</t>
  </si>
  <si>
    <t>1962879569</t>
  </si>
  <si>
    <t>1063713659</t>
  </si>
  <si>
    <t>1669669917</t>
  </si>
  <si>
    <t>1639133002</t>
  </si>
  <si>
    <t>1417227398</t>
  </si>
  <si>
    <t>Kings Daughters Medical Center - Ohio</t>
  </si>
  <si>
    <t>1790837235</t>
  </si>
  <si>
    <t>1467552471</t>
  </si>
  <si>
    <t>1588254650</t>
  </si>
  <si>
    <t>1912649914</t>
  </si>
  <si>
    <t>1346247350</t>
  </si>
  <si>
    <t>1508221847</t>
  </si>
  <si>
    <t>1992096192</t>
  </si>
  <si>
    <t>1518042175</t>
  </si>
  <si>
    <t>1043397292</t>
  </si>
  <si>
    <t>1669562864</t>
  </si>
  <si>
    <t>Encompass Health Rehabilitation Hospital of Dayton</t>
  </si>
  <si>
    <t>1598099814</t>
  </si>
  <si>
    <t>Encompass Health Rehabilitation Hospital of Westerville</t>
  </si>
  <si>
    <t>1497202485</t>
  </si>
  <si>
    <t>1538440904</t>
  </si>
  <si>
    <t>UH Rainbow Babies &amp; Children's Hospital</t>
  </si>
  <si>
    <t>UH Memorial Hospital of Geneva</t>
  </si>
  <si>
    <t>1790469146</t>
  </si>
  <si>
    <t>1306544655</t>
  </si>
  <si>
    <t>Encompass Health Rehabilitation Hospital of Cincinnati</t>
  </si>
  <si>
    <t>1164147377</t>
  </si>
  <si>
    <t>1194464081</t>
  </si>
  <si>
    <t>1710951835</t>
  </si>
  <si>
    <t>1891769998</t>
  </si>
  <si>
    <t>1194799114</t>
  </si>
  <si>
    <t>1083688097</t>
  </si>
  <si>
    <t>1023082716</t>
  </si>
  <si>
    <t>1063486058</t>
  </si>
  <si>
    <t>HOSPITAL RATES FOR
INPATIENT DISCHARGES ON or AFTER JANUARY 1, 2026
OUTPATIENT SERVICES ON or AFTER JANUARY 1, 2026
Source: SFY 2024 Cost Reports</t>
  </si>
  <si>
    <r>
      <t xml:space="preserve">Title V I/P Ratio 
</t>
    </r>
    <r>
      <rPr>
        <sz val="7.5"/>
        <rFont val="Tahoma"/>
        <family val="2"/>
      </rPr>
      <t>(EFF 7/1/25)</t>
    </r>
  </si>
  <si>
    <t>ClearSky Rehabilitation Hospital of Lancaster</t>
  </si>
  <si>
    <t>Hickory Behavioral Center at Cambridge</t>
  </si>
  <si>
    <t>Insight Hospital and Medical Center Trumbull</t>
  </si>
  <si>
    <t>Mercy Health Rehabilitation Hospital</t>
  </si>
  <si>
    <t>Mount Carmel Dublin</t>
  </si>
  <si>
    <t>PAM Rehabilitation Hospital of Miamisburg</t>
  </si>
  <si>
    <t>TriHealth Clinton Regional Hospital</t>
  </si>
  <si>
    <t>Northeast</t>
  </si>
  <si>
    <t>Southwest</t>
  </si>
  <si>
    <t>Central</t>
  </si>
  <si>
    <t>Children's</t>
  </si>
  <si>
    <t>Teaching</t>
  </si>
  <si>
    <t>Southeast</t>
  </si>
  <si>
    <t>1710306474</t>
  </si>
  <si>
    <t>1083487169</t>
  </si>
  <si>
    <t>1548977051</t>
  </si>
  <si>
    <t>1376379008</t>
  </si>
  <si>
    <t>1831931385</t>
  </si>
  <si>
    <t>1710752183</t>
  </si>
  <si>
    <t>1710067376</t>
  </si>
  <si>
    <t>1548832496</t>
  </si>
  <si>
    <t>1699519199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</si>
</sst>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_(* #,##0_);_(* \(#,##0\);_(* &quot;-&quot;??_);_(@_)"/>
    <numFmt numFmtId="165" formatCode="0000000"/>
    <numFmt numFmtId="166" formatCode="_(* #,##0.0000_);_(* \(#,##0.0000\);_(* &quot;-&quot;??_);_(@_)"/>
    <numFmt numFmtId="167" formatCode="#,##0.0000_);\(#,##0.0000\)"/>
    <numFmt numFmtId="168" formatCode="_(* #,##0.0000_);_(* \(#,##0.0000\);_(* &quot;-&quot;????_);_(@_)"/>
    <numFmt numFmtId="169" formatCode="0.0000"/>
  </numFmts>
  <fonts count="19" x14ac:knownFonts="1">
    <font>
      <sz val="10"/>
      <name val="Courier"/>
      <family val="3"/>
    </font>
    <font>
      <sz val="8"/>
      <name val="Tahoma"/>
      <family val="2"/>
    </font>
    <font>
      <sz val="10"/>
      <name val="Tahoma"/>
      <family val="2"/>
    </font>
    <font>
      <sz val="8"/>
      <color indexed="9"/>
      <name val="Tahoma"/>
      <family val="2"/>
    </font>
    <font>
      <sz val="8"/>
      <name val="Courier"/>
      <family val="3"/>
    </font>
    <font>
      <sz val="9"/>
      <name val="Tahoma"/>
      <family val="2"/>
    </font>
    <font>
      <b/>
      <sz val="9"/>
      <name val="Tahoma"/>
      <family val="2"/>
    </font>
    <font>
      <b/>
      <sz val="20"/>
      <name val="Tahoma"/>
      <family val="2"/>
    </font>
    <font>
      <sz val="10"/>
      <name val="Courier"/>
      <family val="3"/>
    </font>
    <font>
      <sz val="10"/>
      <name val="Arial"/>
      <family val="2"/>
    </font>
    <font>
      <sz val="10"/>
      <name val="Courier"/>
      <family val="3"/>
    </font>
    <font>
      <b/>
      <sz val="8"/>
      <name val="Tahoma"/>
      <family val="2"/>
    </font>
    <font>
      <sz val="10"/>
      <name val="Courier"/>
    </font>
    <font>
      <sz val="7.5"/>
      <name val="Tahoma"/>
      <family val="2"/>
    </font>
    <font>
      <sz val="8"/>
      <color rgb="FFFF0000"/>
      <name val="Tahoma"/>
      <family val="2"/>
    </font>
    <font>
      <vertAlign val="superscript"/>
      <sz val="8"/>
      <name val="Tahoma"/>
      <family val="2"/>
    </font>
    <font>
      <sz val="8"/>
      <color theme="3" tint="0.79998168889431442"/>
      <name val="Tahoma"/>
      <family val="2"/>
    </font>
    <font>
      <sz val="10"/>
      <color theme="3" tint="0.79998168889431442"/>
      <name val="Courier"/>
    </font>
    <font>
      <sz val="10"/>
      <color rgb="FF0000CC"/>
      <name val="Courier"/>
    </font>
  </fonts>
  <fills count="2">
    <fill>
      <patternFill patternType="none"/>
    </fill>
    <fill>
      <patternFill patternType="gray125"/>
    </fill>
  </fills>
  <borders count="3">
    <border>
      <left/>
      <right/>
      <top/>
      <bottom/>
      <diagonal/>
    </border>
    <border>
      <left/>
      <right/>
      <top/>
      <bottom style="thick">
        <color rgb="FFFF0000"/>
      </bottom>
      <diagonal/>
    </border>
    <border>
      <left/>
      <right/>
      <top/>
      <bottom style="medium">
        <color rgb="FFFF0000"/>
      </bottom>
      <diagonal/>
    </border>
  </borders>
  <cellStyleXfs count="9">
    <xf numFmtId="0" fontId="0" fillId="0" borderId="0"/>
    <xf numFmtId="0" fontId="8" fillId="0" borderId="0"/>
    <xf numFmtId="3" fontId="9" fillId="0" borderId="0" applyFont="0" applyFill="0" applyBorder="0" applyAlignment="0" applyProtection="0"/>
    <xf numFmtId="43" fontId="10" fillId="0" borderId="0" applyFont="0" applyFill="0" applyBorder="0" applyAlignment="0" applyProtection="0"/>
    <xf numFmtId="0" fontId="12" fillId="0" borderId="0"/>
    <xf numFmtId="43" fontId="8" fillId="0" borderId="0" applyFont="0" applyFill="0" applyBorder="0" applyAlignment="0" applyProtection="0"/>
    <xf numFmtId="0" fontId="9" fillId="0" borderId="0"/>
    <xf numFmtId="44" fontId="8" fillId="0" borderId="0" applyFont="0" applyFill="0" applyBorder="0" applyAlignment="0" applyProtection="0"/>
    <xf numFmtId="0" fontId="5" fillId="0" borderId="0"/>
  </cellStyleXfs>
  <cellXfs count="150">
    <xf numFmtId="0" fontId="0" fillId="0" borderId="0" xfId="0"/>
    <xf numFmtId="0" fontId="1" fillId="0" borderId="0" xfId="0" applyFont="1"/>
    <xf numFmtId="39" fontId="1" fillId="0" borderId="0" xfId="0" applyNumberFormat="1" applyFont="1"/>
    <xf numFmtId="0" fontId="3"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center"/>
    </xf>
    <xf numFmtId="0" fontId="4" fillId="0" borderId="0" xfId="0" applyFont="1"/>
    <xf numFmtId="49" fontId="1" fillId="0" borderId="0" xfId="0" applyNumberFormat="1" applyFont="1"/>
    <xf numFmtId="0" fontId="2" fillId="0" borderId="0" xfId="0" applyFont="1" applyAlignment="1">
      <alignment horizontal="center"/>
    </xf>
    <xf numFmtId="39" fontId="5" fillId="0" borderId="0" xfId="0" applyNumberFormat="1" applyFont="1"/>
    <xf numFmtId="0" fontId="1" fillId="0" borderId="1" xfId="0" applyFont="1" applyBorder="1" applyAlignment="1">
      <alignment vertical="center"/>
    </xf>
    <xf numFmtId="39" fontId="1" fillId="0" borderId="1" xfId="0" applyNumberFormat="1" applyFont="1" applyBorder="1" applyAlignment="1">
      <alignment vertical="center"/>
    </xf>
    <xf numFmtId="0" fontId="3" fillId="0" borderId="1" xfId="0" applyFont="1" applyBorder="1" applyAlignment="1">
      <alignment horizontal="center" vertical="center"/>
    </xf>
    <xf numFmtId="39" fontId="1" fillId="0" borderId="1" xfId="0" applyNumberFormat="1" applyFont="1" applyBorder="1"/>
    <xf numFmtId="0" fontId="8" fillId="0" borderId="0" xfId="1"/>
    <xf numFmtId="0" fontId="1" fillId="0" borderId="0" xfId="1" applyFont="1"/>
    <xf numFmtId="0" fontId="1" fillId="0" borderId="0" xfId="1" applyFont="1" applyAlignment="1">
      <alignment horizontal="center" wrapText="1"/>
    </xf>
    <xf numFmtId="39" fontId="1" fillId="0" borderId="0" xfId="1" applyNumberFormat="1" applyFont="1"/>
    <xf numFmtId="0" fontId="4" fillId="0" borderId="0" xfId="1" applyFont="1"/>
    <xf numFmtId="0" fontId="1" fillId="0" borderId="2" xfId="1" applyFont="1" applyBorder="1"/>
    <xf numFmtId="39" fontId="1" fillId="0" borderId="2" xfId="1" applyNumberFormat="1" applyFont="1" applyBorder="1"/>
    <xf numFmtId="0" fontId="3" fillId="0" borderId="2" xfId="1" applyFont="1" applyBorder="1" applyAlignment="1">
      <alignment horizontal="center"/>
    </xf>
    <xf numFmtId="39" fontId="1" fillId="0" borderId="0" xfId="0" applyNumberFormat="1" applyFont="1" applyAlignment="1">
      <alignment horizontal="left"/>
    </xf>
    <xf numFmtId="0" fontId="1" fillId="0" borderId="0" xfId="0" applyFont="1" applyAlignment="1">
      <alignment horizontal="right"/>
    </xf>
    <xf numFmtId="0" fontId="1" fillId="0" borderId="1" xfId="1" applyFont="1" applyBorder="1" applyAlignment="1">
      <alignment vertical="center"/>
    </xf>
    <xf numFmtId="39" fontId="1" fillId="0" borderId="1" xfId="1" applyNumberFormat="1" applyFont="1" applyBorder="1" applyAlignment="1">
      <alignment vertical="center"/>
    </xf>
    <xf numFmtId="0" fontId="3" fillId="0" borderId="1" xfId="1" applyFont="1" applyBorder="1" applyAlignment="1">
      <alignment horizontal="center" vertical="center"/>
    </xf>
    <xf numFmtId="0" fontId="1" fillId="0" borderId="0" xfId="1" applyFont="1" applyAlignment="1">
      <alignment horizontal="left"/>
    </xf>
    <xf numFmtId="164" fontId="1" fillId="0" borderId="0" xfId="3" applyNumberFormat="1" applyFont="1"/>
    <xf numFmtId="43" fontId="1" fillId="0" borderId="0" xfId="3" applyFont="1"/>
    <xf numFmtId="164" fontId="1" fillId="0" borderId="0" xfId="3" applyNumberFormat="1" applyFont="1" applyFill="1"/>
    <xf numFmtId="43" fontId="1" fillId="0" borderId="0" xfId="3" applyFont="1" applyFill="1"/>
    <xf numFmtId="0" fontId="1" fillId="0" borderId="0" xfId="0" applyFont="1" applyAlignment="1">
      <alignment horizontal="left"/>
    </xf>
    <xf numFmtId="0" fontId="11" fillId="0" borderId="0" xfId="0" applyFont="1"/>
    <xf numFmtId="0" fontId="1" fillId="0" borderId="0" xfId="3" applyNumberFormat="1" applyFont="1"/>
    <xf numFmtId="39" fontId="1" fillId="0" borderId="0" xfId="3" applyNumberFormat="1" applyFont="1"/>
    <xf numFmtId="0" fontId="1" fillId="0" borderId="0" xfId="0" applyFont="1" applyAlignment="1">
      <alignment vertical="center"/>
    </xf>
    <xf numFmtId="39" fontId="1" fillId="0" borderId="0" xfId="0" applyNumberFormat="1" applyFont="1" applyAlignment="1">
      <alignment vertical="center"/>
    </xf>
    <xf numFmtId="0" fontId="3" fillId="0" borderId="0" xfId="0" applyFont="1" applyAlignment="1">
      <alignment horizontal="center" vertical="center"/>
    </xf>
    <xf numFmtId="39" fontId="1" fillId="0" borderId="0" xfId="1" applyNumberFormat="1" applyFont="1" applyAlignment="1">
      <alignment vertical="center"/>
    </xf>
    <xf numFmtId="0" fontId="3" fillId="0" borderId="0" xfId="1" applyFont="1" applyAlignment="1">
      <alignment horizontal="center" vertical="center"/>
    </xf>
    <xf numFmtId="0" fontId="1" fillId="0" borderId="0" xfId="1" applyFont="1" applyAlignment="1">
      <alignment vertical="center"/>
    </xf>
    <xf numFmtId="0" fontId="12" fillId="0" borderId="0" xfId="4"/>
    <xf numFmtId="0" fontId="1" fillId="0" borderId="0" xfId="4" applyFont="1"/>
    <xf numFmtId="39" fontId="1" fillId="0" borderId="0" xfId="4" applyNumberFormat="1" applyFont="1"/>
    <xf numFmtId="43" fontId="1" fillId="0" borderId="0" xfId="5" applyFont="1"/>
    <xf numFmtId="164" fontId="1" fillId="0" borderId="0" xfId="5" applyNumberFormat="1" applyFont="1"/>
    <xf numFmtId="0" fontId="1" fillId="0" borderId="0" xfId="4" applyFont="1" applyAlignment="1">
      <alignment horizontal="left"/>
    </xf>
    <xf numFmtId="39" fontId="1" fillId="0" borderId="0" xfId="5" applyNumberFormat="1" applyFont="1"/>
    <xf numFmtId="0" fontId="1" fillId="0" borderId="0" xfId="5" applyNumberFormat="1" applyFont="1"/>
    <xf numFmtId="0" fontId="11" fillId="0" borderId="0" xfId="4" applyFont="1"/>
    <xf numFmtId="43" fontId="1" fillId="0" borderId="0" xfId="5" applyFont="1" applyFill="1"/>
    <xf numFmtId="164" fontId="1" fillId="0" borderId="0" xfId="5" applyNumberFormat="1" applyFont="1" applyFill="1"/>
    <xf numFmtId="39" fontId="1" fillId="0" borderId="1" xfId="4" applyNumberFormat="1" applyFont="1" applyBorder="1" applyAlignment="1">
      <alignment vertical="center"/>
    </xf>
    <xf numFmtId="0" fontId="1" fillId="0" borderId="1" xfId="4" applyFont="1" applyBorder="1" applyAlignment="1">
      <alignment vertical="center"/>
    </xf>
    <xf numFmtId="0" fontId="3" fillId="0" borderId="1" xfId="4" applyFont="1" applyBorder="1" applyAlignment="1">
      <alignment horizontal="center" vertical="center"/>
    </xf>
    <xf numFmtId="0" fontId="1" fillId="0" borderId="0" xfId="4" applyFont="1" applyAlignment="1">
      <alignment horizontal="center" wrapText="1"/>
    </xf>
    <xf numFmtId="39" fontId="1" fillId="0" borderId="0" xfId="5" applyNumberFormat="1" applyFont="1" applyFill="1"/>
    <xf numFmtId="0" fontId="1" fillId="0" borderId="0" xfId="5" applyNumberFormat="1" applyFont="1" applyFill="1"/>
    <xf numFmtId="0" fontId="1" fillId="0" borderId="1" xfId="0" applyFont="1" applyBorder="1" applyAlignment="1">
      <alignment horizontal="center" vertical="center"/>
    </xf>
    <xf numFmtId="164" fontId="1" fillId="0" borderId="0" xfId="5" applyNumberFormat="1" applyFont="1" applyAlignment="1">
      <alignment horizontal="center"/>
    </xf>
    <xf numFmtId="165" fontId="2" fillId="0" borderId="0" xfId="0" applyNumberFormat="1" applyFont="1" applyAlignment="1">
      <alignment horizontal="center"/>
    </xf>
    <xf numFmtId="0" fontId="1" fillId="0" borderId="0" xfId="0" applyFont="1" applyAlignment="1">
      <alignment horizontal="center" vertical="center" wrapText="1"/>
    </xf>
    <xf numFmtId="49" fontId="11" fillId="0" borderId="0" xfId="0" applyNumberFormat="1" applyFont="1" applyAlignment="1">
      <alignment horizontal="left"/>
    </xf>
    <xf numFmtId="0" fontId="1" fillId="0" borderId="0" xfId="0" applyFont="1" applyAlignment="1">
      <alignment wrapText="1"/>
    </xf>
    <xf numFmtId="0" fontId="1" fillId="0" borderId="1" xfId="4" applyFont="1" applyBorder="1" applyAlignment="1">
      <alignment horizontal="center" vertical="center"/>
    </xf>
    <xf numFmtId="165" fontId="2" fillId="0" borderId="0" xfId="4" applyNumberFormat="1" applyFont="1" applyAlignment="1">
      <alignment horizontal="center"/>
    </xf>
    <xf numFmtId="39" fontId="1" fillId="0" borderId="0" xfId="4" applyNumberFormat="1" applyFont="1" applyAlignment="1">
      <alignment horizontal="center"/>
    </xf>
    <xf numFmtId="166" fontId="1" fillId="0" borderId="0" xfId="5" applyNumberFormat="1" applyFont="1"/>
    <xf numFmtId="43" fontId="14" fillId="0" borderId="0" xfId="5" applyFont="1"/>
    <xf numFmtId="166" fontId="14" fillId="0" borderId="0" xfId="5" applyNumberFormat="1" applyFont="1"/>
    <xf numFmtId="167" fontId="1" fillId="0" borderId="0" xfId="5" applyNumberFormat="1" applyFont="1" applyFill="1"/>
    <xf numFmtId="167" fontId="1" fillId="0" borderId="0" xfId="5" applyNumberFormat="1" applyFont="1"/>
    <xf numFmtId="43" fontId="12" fillId="0" borderId="0" xfId="4" applyNumberFormat="1"/>
    <xf numFmtId="167" fontId="1" fillId="0" borderId="0" xfId="4" applyNumberFormat="1" applyFont="1"/>
    <xf numFmtId="49" fontId="11" fillId="0" borderId="0" xfId="4" applyNumberFormat="1" applyFont="1" applyAlignment="1">
      <alignment horizontal="left"/>
    </xf>
    <xf numFmtId="0" fontId="16" fillId="0" borderId="0" xfId="4" applyFont="1" applyAlignment="1">
      <alignment horizontal="center" wrapText="1"/>
    </xf>
    <xf numFmtId="0" fontId="16" fillId="0" borderId="1" xfId="4" applyFont="1" applyBorder="1" applyAlignment="1">
      <alignment horizontal="center" vertical="center"/>
    </xf>
    <xf numFmtId="43" fontId="16" fillId="0" borderId="0" xfId="5" applyFont="1" applyFill="1"/>
    <xf numFmtId="166" fontId="1" fillId="0" borderId="0" xfId="5" applyNumberFormat="1" applyFont="1" applyFill="1"/>
    <xf numFmtId="43" fontId="14" fillId="0" borderId="0" xfId="5" applyFont="1" applyFill="1"/>
    <xf numFmtId="166" fontId="14" fillId="0" borderId="0" xfId="5" applyNumberFormat="1" applyFont="1" applyFill="1"/>
    <xf numFmtId="0" fontId="17" fillId="0" borderId="0" xfId="4" applyFont="1"/>
    <xf numFmtId="2" fontId="1" fillId="0" borderId="0" xfId="5" applyNumberFormat="1" applyFont="1" applyFill="1"/>
    <xf numFmtId="39" fontId="16" fillId="0" borderId="0" xfId="4" applyNumberFormat="1" applyFont="1"/>
    <xf numFmtId="49" fontId="1" fillId="0" borderId="0" xfId="4" applyNumberFormat="1" applyFont="1" applyAlignment="1">
      <alignment horizontal="left"/>
    </xf>
    <xf numFmtId="39" fontId="1" fillId="0" borderId="0" xfId="4" quotePrefix="1" applyNumberFormat="1" applyFont="1"/>
    <xf numFmtId="2" fontId="1" fillId="0" borderId="0" xfId="5" applyNumberFormat="1" applyFont="1"/>
    <xf numFmtId="43" fontId="14" fillId="0" borderId="0" xfId="5" quotePrefix="1" applyFont="1"/>
    <xf numFmtId="166" fontId="1" fillId="0" borderId="0" xfId="5" quotePrefix="1" applyNumberFormat="1" applyFont="1"/>
    <xf numFmtId="168" fontId="12" fillId="0" borderId="0" xfId="4" applyNumberFormat="1"/>
    <xf numFmtId="165" fontId="1" fillId="0" borderId="0" xfId="4" applyNumberFormat="1" applyFont="1" applyAlignment="1">
      <alignment horizontal="center"/>
    </xf>
    <xf numFmtId="0" fontId="1" fillId="0" borderId="0" xfId="6" applyFont="1" applyAlignment="1">
      <alignment horizontal="center" wrapText="1"/>
    </xf>
    <xf numFmtId="164" fontId="1" fillId="0" borderId="0" xfId="5" applyNumberFormat="1" applyFont="1" applyFill="1" applyAlignment="1">
      <alignment horizontal="center"/>
    </xf>
    <xf numFmtId="49" fontId="1" fillId="0" borderId="0" xfId="6" applyNumberFormat="1" applyFont="1" applyAlignment="1">
      <alignment horizontal="left"/>
    </xf>
    <xf numFmtId="39" fontId="1" fillId="0" borderId="0" xfId="6" applyNumberFormat="1" applyFont="1"/>
    <xf numFmtId="39" fontId="1" fillId="0" borderId="0" xfId="6" quotePrefix="1" applyNumberFormat="1" applyFont="1"/>
    <xf numFmtId="0" fontId="1" fillId="0" borderId="0" xfId="4" applyFont="1" applyAlignment="1">
      <alignment wrapText="1"/>
    </xf>
    <xf numFmtId="0" fontId="1" fillId="0" borderId="0" xfId="4" applyFont="1" applyAlignment="1">
      <alignment horizontal="left" wrapText="1"/>
    </xf>
    <xf numFmtId="0" fontId="1" fillId="0" borderId="0" xfId="6" applyFont="1" applyAlignment="1">
      <alignment horizontal="right" wrapText="1"/>
    </xf>
    <xf numFmtId="0" fontId="1" fillId="0" borderId="0" xfId="4" applyFont="1" applyAlignment="1">
      <alignment horizontal="right" wrapText="1"/>
    </xf>
    <xf numFmtId="0" fontId="1" fillId="0" borderId="0" xfId="4" applyFont="1" applyAlignment="1">
      <alignment horizontal="right"/>
    </xf>
    <xf numFmtId="169" fontId="1" fillId="0" borderId="0" xfId="0" applyNumberFormat="1" applyFont="1"/>
    <xf numFmtId="2" fontId="1" fillId="0" borderId="1" xfId="4" applyNumberFormat="1" applyFont="1" applyBorder="1" applyAlignment="1">
      <alignment vertical="center"/>
    </xf>
    <xf numFmtId="2" fontId="1" fillId="0" borderId="0" xfId="6" applyNumberFormat="1" applyFont="1" applyAlignment="1">
      <alignment horizontal="right" wrapText="1"/>
    </xf>
    <xf numFmtId="2" fontId="1" fillId="0" borderId="0" xfId="0" applyNumberFormat="1" applyFont="1"/>
    <xf numFmtId="43" fontId="1" fillId="0" borderId="0" xfId="3" applyFont="1" applyAlignment="1">
      <alignment horizontal="right" wrapText="1"/>
    </xf>
    <xf numFmtId="43" fontId="1" fillId="0" borderId="0" xfId="3" applyFont="1" applyAlignment="1">
      <alignment horizontal="right"/>
    </xf>
    <xf numFmtId="0" fontId="1" fillId="0" borderId="0" xfId="6" applyFont="1" applyAlignment="1">
      <alignment horizontal="center" vertical="center" wrapText="1"/>
    </xf>
    <xf numFmtId="0" fontId="0" fillId="0" borderId="0" xfId="0" applyAlignment="1">
      <alignment vertical="center"/>
    </xf>
    <xf numFmtId="164" fontId="1" fillId="0" borderId="0" xfId="3" applyNumberFormat="1" applyFont="1" applyAlignment="1">
      <alignment horizontal="center"/>
    </xf>
    <xf numFmtId="166" fontId="1" fillId="0" borderId="0" xfId="3" applyNumberFormat="1" applyFont="1" applyFill="1"/>
    <xf numFmtId="166" fontId="1" fillId="0" borderId="0" xfId="3" applyNumberFormat="1" applyFont="1"/>
    <xf numFmtId="168" fontId="0" fillId="0" borderId="0" xfId="0" applyNumberFormat="1"/>
    <xf numFmtId="43" fontId="14" fillId="0" borderId="0" xfId="3" applyFont="1"/>
    <xf numFmtId="43" fontId="14" fillId="0" borderId="0" xfId="3" applyFont="1" applyFill="1"/>
    <xf numFmtId="166" fontId="14" fillId="0" borderId="0" xfId="3" applyNumberFormat="1" applyFont="1" applyFill="1"/>
    <xf numFmtId="166" fontId="14" fillId="0" borderId="0" xfId="3" applyNumberFormat="1" applyFont="1"/>
    <xf numFmtId="167" fontId="1" fillId="0" borderId="0" xfId="0" applyNumberFormat="1" applyFont="1"/>
    <xf numFmtId="0" fontId="1" fillId="0" borderId="0" xfId="3" applyNumberFormat="1" applyFont="1" applyFill="1"/>
    <xf numFmtId="39" fontId="1" fillId="0" borderId="0" xfId="0" applyNumberFormat="1" applyFont="1" applyAlignment="1">
      <alignment horizontal="center"/>
    </xf>
    <xf numFmtId="39" fontId="1" fillId="0" borderId="0" xfId="3" applyNumberFormat="1" applyFont="1" applyFill="1"/>
    <xf numFmtId="167" fontId="1" fillId="0" borderId="0" xfId="3" applyNumberFormat="1" applyFont="1" applyFill="1"/>
    <xf numFmtId="167" fontId="1" fillId="0" borderId="0" xfId="3" applyNumberFormat="1" applyFont="1"/>
    <xf numFmtId="8" fontId="1" fillId="0" borderId="0" xfId="3" applyNumberFormat="1" applyFont="1"/>
    <xf numFmtId="44" fontId="2" fillId="0" borderId="0" xfId="7" applyFont="1" applyFill="1"/>
    <xf numFmtId="43" fontId="0" fillId="0" borderId="0" xfId="0" applyNumberFormat="1"/>
    <xf numFmtId="0" fontId="1" fillId="0" borderId="0" xfId="4" applyFont="1" applyAlignment="1">
      <alignment horizontal="center" vertical="center" wrapText="1"/>
    </xf>
    <xf numFmtId="0" fontId="1" fillId="0" borderId="0" xfId="4" applyFont="1" applyAlignment="1">
      <alignment vertical="center"/>
    </xf>
    <xf numFmtId="0" fontId="12" fillId="0" borderId="0" xfId="4" applyAlignment="1">
      <alignment vertical="center"/>
    </xf>
    <xf numFmtId="164" fontId="1" fillId="0" borderId="0" xfId="5" applyNumberFormat="1" applyFont="1" applyBorder="1" applyAlignment="1">
      <alignment horizontal="center"/>
    </xf>
    <xf numFmtId="43" fontId="1" fillId="0" borderId="0" xfId="5" applyFont="1" applyBorder="1"/>
    <xf numFmtId="166" fontId="1" fillId="0" borderId="0" xfId="5" applyNumberFormat="1" applyFont="1" applyFill="1" applyBorder="1"/>
    <xf numFmtId="166" fontId="1" fillId="0" borderId="0" xfId="5" applyNumberFormat="1" applyFont="1" applyBorder="1"/>
    <xf numFmtId="8" fontId="1" fillId="0" borderId="0" xfId="5" applyNumberFormat="1" applyFont="1"/>
    <xf numFmtId="1" fontId="1" fillId="0" borderId="0" xfId="3" quotePrefix="1" applyNumberFormat="1" applyFont="1"/>
    <xf numFmtId="0" fontId="1" fillId="0" borderId="0" xfId="8" applyFont="1"/>
    <xf numFmtId="49" fontId="1" fillId="0" borderId="0" xfId="8" applyNumberFormat="1" applyFont="1"/>
    <xf numFmtId="0" fontId="1" fillId="0" borderId="0" xfId="8" quotePrefix="1" applyFont="1"/>
    <xf numFmtId="43" fontId="1" fillId="0" borderId="0" xfId="5" applyFont="1" applyFill="1" applyBorder="1"/>
    <xf numFmtId="0" fontId="18" fillId="0" borderId="0" xfId="0" applyFont="1"/>
    <xf numFmtId="0" fontId="7" fillId="0" borderId="0" xfId="0" applyFont="1" applyAlignment="1">
      <alignment horizontal="center"/>
    </xf>
    <xf numFmtId="0" fontId="1" fillId="0" borderId="0" xfId="0" applyFont="1" applyAlignment="1">
      <alignment horizontal="center" vertical="center" wrapText="1"/>
    </xf>
    <xf numFmtId="0" fontId="1" fillId="0" borderId="0" xfId="4" applyFont="1" applyAlignment="1">
      <alignment horizontal="center" vertical="center" wrapText="1"/>
    </xf>
    <xf numFmtId="0" fontId="1" fillId="0" borderId="0" xfId="4" applyFont="1" applyAlignment="1">
      <alignment horizontal="center" wrapText="1"/>
    </xf>
    <xf numFmtId="0" fontId="1" fillId="0" borderId="0" xfId="0" applyFont="1" applyAlignment="1">
      <alignment horizontal="center" wrapText="1"/>
    </xf>
    <xf numFmtId="0" fontId="1" fillId="0" borderId="0" xfId="1" applyFont="1" applyAlignment="1">
      <alignment horizontal="center" wrapText="1"/>
    </xf>
    <xf numFmtId="0" fontId="6" fillId="0" borderId="0" xfId="0" applyFont="1" applyAlignment="1">
      <alignment horizontal="left" vertical="center" wrapText="1"/>
    </xf>
    <xf numFmtId="0" fontId="5" fillId="0" borderId="0" xfId="0" applyFont="1" applyAlignment="1">
      <alignment horizontal="left" wrapText="1"/>
    </xf>
    <xf numFmtId="39" fontId="1" fillId="0" borderId="0" xfId="0" quotePrefix="1" applyNumberFormat="1" applyFont="1"/>
  </cellXfs>
  <cellStyles count="9">
    <cellStyle name="Comma" xfId="3" builtinId="3"/>
    <cellStyle name="Comma 2" xfId="5" xr:uid="{00000000-0005-0000-0000-000001000000}"/>
    <cellStyle name="Comma0" xfId="2" xr:uid="{00000000-0005-0000-0000-000002000000}"/>
    <cellStyle name="Currency" xfId="7" builtinId="4"/>
    <cellStyle name="Normal" xfId="0" builtinId="0"/>
    <cellStyle name="Normal 2" xfId="1" xr:uid="{00000000-0005-0000-0000-000004000000}"/>
    <cellStyle name="Normal 3" xfId="4" xr:uid="{00000000-0005-0000-0000-000005000000}"/>
    <cellStyle name="Normal 3 2" xfId="6" xr:uid="{50072374-3E27-4312-9BAF-AD9B240DAE37}"/>
    <cellStyle name="Normal_2010 Model" xfId="8" xr:uid="{974C2F54-135F-43EA-A97C-0F646D03DD0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161924</xdr:colOff>
      <xdr:row>17</xdr:row>
      <xdr:rowOff>9525</xdr:rowOff>
    </xdr:from>
    <xdr:to>
      <xdr:col>12</xdr:col>
      <xdr:colOff>0</xdr:colOff>
      <xdr:row>29</xdr:row>
      <xdr:rowOff>47625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33374" y="2162175"/>
          <a:ext cx="6858001" cy="1866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These hospital rates have been provided as a courtesy to providers and researchers. Appropriate measures have been taken to insure that the rates in this file match those used for claims payment.  In the event that there are differences, the rates in the</a:t>
          </a:r>
          <a:r>
            <a:rPr lang="en-US" sz="1100" baseline="0"/>
            <a:t> Medicaid claims payment system take precedence.</a:t>
          </a:r>
        </a:p>
        <a:p>
          <a:endParaRPr lang="en-US" sz="1100" baseline="0"/>
        </a:p>
        <a:p>
          <a:r>
            <a:rPr lang="en-US" sz="1100" baseline="0"/>
            <a:t>Only those providers which had rates set for them as of the beginning of the rate period are shown. Hospitals which for any reason changed ownership or name are not listed in this file. For hospitals which do experience a change in ownership, the rates for the previous owner/name are carried to the new hospital entity. </a:t>
          </a:r>
        </a:p>
        <a:p>
          <a:endParaRPr lang="en-US" sz="1100" baseline="0"/>
        </a:p>
        <a:p>
          <a:r>
            <a:rPr lang="en-US" sz="1100" baseline="0"/>
            <a:t>Although there are occasional exceptions, hospital rates are updated and effective January 1st of each year.</a:t>
          </a:r>
          <a:endParaRPr lang="en-US" sz="1100"/>
        </a:p>
      </xdr:txBody>
    </xdr:sp>
    <xdr:clientData/>
  </xdr:twoCellAnchor>
  <xdr:twoCellAnchor editAs="oneCell">
    <xdr:from>
      <xdr:col>2</xdr:col>
      <xdr:colOff>9525</xdr:colOff>
      <xdr:row>0</xdr:row>
      <xdr:rowOff>85725</xdr:rowOff>
    </xdr:from>
    <xdr:to>
      <xdr:col>11</xdr:col>
      <xdr:colOff>509411</xdr:colOff>
      <xdr:row>12</xdr:row>
      <xdr:rowOff>88777</xdr:rowOff>
    </xdr:to>
    <xdr:pic>
      <xdr:nvPicPr>
        <xdr:cNvPr id="5" name="Picture 4">
          <a:extLst>
            <a:ext uri="{FF2B5EF4-FFF2-40B4-BE49-F238E27FC236}">
              <a16:creationId xmlns:a16="http://schemas.microsoft.com/office/drawing/2014/main" id="{9F754823-1855-3A0C-6ED3-A09910A5E4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85725"/>
          <a:ext cx="6672086" cy="18318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ocisi01.isi.oitfs.ohio.gov\odmshares\OM\BMP\~Section,%20Hospital%20Services\Hospital%20Policy\Kurt%20-%20Rate%20Update%20Calcs\Hospital%20Rates\Jan%202015%20Rat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ospital%20DSH/HCAP/HCAP%202010/Model/2010%20Model%20Reduced%20Second%20Pmt%20-%20Mahoning%20w%20Fayette%20TB.xls" TargetMode="External"/><Relationship Id="rId1" Type="http://schemas.openxmlformats.org/officeDocument/2006/relationships/externalLinkPath" Target="/OM/BMP/~Section,%20Hospital%20Services/Hospital%20DSH/HCAP/HCAP%202010/Model/2010%20Model%20Reduced%20Second%20Pmt%20-%20Mahoning%20w%20Fayette%20T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tes"/>
      <sheetName val="PG 1"/>
      <sheetName val="PG 2"/>
      <sheetName val="PG 3"/>
      <sheetName val="PG 4"/>
      <sheetName val="PG 5"/>
      <sheetName val="PG 6"/>
      <sheetName val="PG 7"/>
      <sheetName val="PG 8"/>
      <sheetName val="PG 9"/>
      <sheetName val="PG 10"/>
      <sheetName val="PG 11"/>
      <sheetName val="PG 12"/>
      <sheetName val="PG CHLD"/>
      <sheetName val="PG 20"/>
      <sheetName val="PG Summary"/>
      <sheetName val="Base Rate Analysis"/>
      <sheetName val="MED ED"/>
      <sheetName val="Med Ed Split"/>
      <sheetName val="Cap Rate History"/>
      <sheetName val="CAP RATES"/>
      <sheetName val="CR Data"/>
      <sheetName val="Title V"/>
      <sheetName val="Title V - Future"/>
      <sheetName val="Out Other"/>
      <sheetName val="Out Teach"/>
      <sheetName val="Prov Changes"/>
      <sheetName val="All Rates"/>
      <sheetName val="All Rates Cap 85"/>
      <sheetName val="Fiscal Pub-Private"/>
      <sheetName val="Text Output"/>
      <sheetName val="Peer Group Text"/>
      <sheetName val="Sheet1"/>
      <sheetName val="RateLetterData"/>
      <sheetName val="Web Output"/>
      <sheetName val="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4">
          <cell r="C4">
            <v>1</v>
          </cell>
        </row>
      </sheetData>
      <sheetData sheetId="16" refreshError="1"/>
      <sheetData sheetId="17">
        <row r="5">
          <cell r="A5" t="str">
            <v>0030602</v>
          </cell>
        </row>
      </sheetData>
      <sheetData sheetId="18" refreshError="1"/>
      <sheetData sheetId="19">
        <row r="5">
          <cell r="A5" t="str">
            <v>0030602</v>
          </cell>
          <cell r="B5" t="str">
            <v>Adams County Hospital</v>
          </cell>
          <cell r="C5">
            <v>11</v>
          </cell>
          <cell r="D5">
            <v>788.92</v>
          </cell>
          <cell r="F5">
            <v>919.77</v>
          </cell>
          <cell r="G5">
            <v>401.12</v>
          </cell>
          <cell r="H5">
            <v>919.77</v>
          </cell>
          <cell r="I5">
            <v>401.12</v>
          </cell>
          <cell r="J5">
            <v>597.63</v>
          </cell>
          <cell r="K5">
            <v>609.29999999999995</v>
          </cell>
        </row>
        <row r="6">
          <cell r="A6" t="str">
            <v>0050714</v>
          </cell>
          <cell r="B6" t="str">
            <v>Brown County General Hospital</v>
          </cell>
          <cell r="C6">
            <v>12</v>
          </cell>
          <cell r="D6">
            <v>0</v>
          </cell>
          <cell r="F6">
            <v>182.09</v>
          </cell>
          <cell r="G6">
            <v>161.91999999999999</v>
          </cell>
          <cell r="H6">
            <v>182.09</v>
          </cell>
          <cell r="I6">
            <v>161.91999999999999</v>
          </cell>
          <cell r="J6">
            <v>355.25</v>
          </cell>
          <cell r="K6">
            <v>231.14</v>
          </cell>
        </row>
        <row r="7">
          <cell r="A7" t="str">
            <v>0050729</v>
          </cell>
          <cell r="B7" t="str">
            <v>Shriner's Hospital for Children</v>
          </cell>
          <cell r="C7">
            <v>7</v>
          </cell>
          <cell r="D7">
            <v>0</v>
          </cell>
          <cell r="F7">
            <v>773.87</v>
          </cell>
          <cell r="G7">
            <v>425.85</v>
          </cell>
          <cell r="H7">
            <v>773.87</v>
          </cell>
          <cell r="I7">
            <v>425.85</v>
          </cell>
          <cell r="J7">
            <v>379.54</v>
          </cell>
          <cell r="K7">
            <v>2791.43</v>
          </cell>
        </row>
        <row r="8">
          <cell r="A8" t="str">
            <v>0053773</v>
          </cell>
          <cell r="B8" t="str">
            <v>Twin City Hospital</v>
          </cell>
          <cell r="C8">
            <v>11</v>
          </cell>
          <cell r="D8">
            <v>0</v>
          </cell>
          <cell r="F8">
            <v>298.58999999999997</v>
          </cell>
          <cell r="G8">
            <v>425.85</v>
          </cell>
          <cell r="H8">
            <v>298.58999999999997</v>
          </cell>
          <cell r="I8">
            <v>425.85</v>
          </cell>
          <cell r="J8">
            <v>356.81</v>
          </cell>
          <cell r="K8">
            <v>527.64</v>
          </cell>
        </row>
        <row r="9">
          <cell r="A9" t="str">
            <v>0066896</v>
          </cell>
          <cell r="B9" t="str">
            <v>Beavercreek Medical Center (Soin Med Ctr)</v>
          </cell>
          <cell r="C9">
            <v>7</v>
          </cell>
          <cell r="D9">
            <v>0</v>
          </cell>
          <cell r="F9">
            <v>0</v>
          </cell>
          <cell r="G9">
            <v>0</v>
          </cell>
          <cell r="H9">
            <v>773.87</v>
          </cell>
          <cell r="I9">
            <v>425.85</v>
          </cell>
          <cell r="J9">
            <v>727.1</v>
          </cell>
          <cell r="K9">
            <v>412.21</v>
          </cell>
        </row>
        <row r="10">
          <cell r="A10" t="str">
            <v>0069483</v>
          </cell>
          <cell r="B10" t="str">
            <v>Akron General Medical Center</v>
          </cell>
          <cell r="C10">
            <v>7</v>
          </cell>
          <cell r="D10">
            <v>543.5</v>
          </cell>
          <cell r="F10">
            <v>574.91</v>
          </cell>
          <cell r="G10">
            <v>298.42</v>
          </cell>
          <cell r="H10">
            <v>574.91</v>
          </cell>
          <cell r="I10">
            <v>298.42</v>
          </cell>
          <cell r="J10">
            <v>445.91</v>
          </cell>
          <cell r="K10">
            <v>183.57</v>
          </cell>
        </row>
        <row r="11">
          <cell r="A11" t="str">
            <v>0075612</v>
          </cell>
          <cell r="B11" t="str">
            <v>Ridgeview Hospital (Oglethorpe)</v>
          </cell>
          <cell r="C11">
            <v>1</v>
          </cell>
          <cell r="D11">
            <v>0</v>
          </cell>
          <cell r="F11">
            <v>0</v>
          </cell>
          <cell r="G11">
            <v>0</v>
          </cell>
          <cell r="H11">
            <v>0</v>
          </cell>
          <cell r="I11">
            <v>0</v>
          </cell>
          <cell r="J11">
            <v>727.1</v>
          </cell>
          <cell r="K11">
            <v>412.21</v>
          </cell>
        </row>
        <row r="12">
          <cell r="A12" t="str">
            <v>0077545</v>
          </cell>
          <cell r="B12" t="str">
            <v>Access Hospital of Dayton</v>
          </cell>
          <cell r="C12">
            <v>7</v>
          </cell>
          <cell r="D12">
            <v>0</v>
          </cell>
          <cell r="F12">
            <v>0</v>
          </cell>
          <cell r="G12">
            <v>0</v>
          </cell>
          <cell r="H12">
            <v>0</v>
          </cell>
          <cell r="I12">
            <v>0</v>
          </cell>
          <cell r="J12">
            <v>727.1</v>
          </cell>
          <cell r="K12">
            <v>412.21</v>
          </cell>
        </row>
        <row r="13">
          <cell r="A13" t="str">
            <v>0076465</v>
          </cell>
          <cell r="B13" t="str">
            <v>Haven Behavioral Senior Care of Dayton</v>
          </cell>
          <cell r="C13">
            <v>7</v>
          </cell>
          <cell r="D13">
            <v>0</v>
          </cell>
          <cell r="F13">
            <v>0</v>
          </cell>
          <cell r="G13">
            <v>0</v>
          </cell>
          <cell r="H13">
            <v>0</v>
          </cell>
          <cell r="I13">
            <v>0</v>
          </cell>
          <cell r="J13">
            <v>727.1</v>
          </cell>
          <cell r="K13">
            <v>412.21</v>
          </cell>
        </row>
        <row r="14">
          <cell r="A14" t="str">
            <v>0077724</v>
          </cell>
          <cell r="B14" t="str">
            <v>Dublin Springs, LLC (Springstone, Inc.)</v>
          </cell>
          <cell r="C14">
            <v>2</v>
          </cell>
          <cell r="D14">
            <v>0</v>
          </cell>
          <cell r="F14">
            <v>0</v>
          </cell>
          <cell r="G14">
            <v>0</v>
          </cell>
          <cell r="H14">
            <v>0</v>
          </cell>
          <cell r="I14">
            <v>0</v>
          </cell>
          <cell r="J14">
            <v>727.1</v>
          </cell>
          <cell r="K14">
            <v>412.21</v>
          </cell>
        </row>
        <row r="15">
          <cell r="A15" t="str">
            <v>0089998</v>
          </cell>
          <cell r="B15" t="str">
            <v>Hillcrest Hospital</v>
          </cell>
          <cell r="C15">
            <v>8</v>
          </cell>
          <cell r="D15">
            <v>348.74</v>
          </cell>
          <cell r="F15">
            <v>396.16</v>
          </cell>
          <cell r="G15">
            <v>162.31</v>
          </cell>
          <cell r="H15">
            <v>396.16</v>
          </cell>
          <cell r="I15">
            <v>162.31</v>
          </cell>
          <cell r="J15">
            <v>338.76</v>
          </cell>
          <cell r="K15">
            <v>226.33</v>
          </cell>
        </row>
        <row r="16">
          <cell r="A16" t="str">
            <v>0093233</v>
          </cell>
          <cell r="B16" t="str">
            <v>TriHealth Evendale Hospital</v>
          </cell>
          <cell r="C16">
            <v>5</v>
          </cell>
          <cell r="D16">
            <v>0</v>
          </cell>
          <cell r="F16">
            <v>0</v>
          </cell>
          <cell r="G16">
            <v>0</v>
          </cell>
          <cell r="H16">
            <v>0</v>
          </cell>
          <cell r="I16">
            <v>0</v>
          </cell>
          <cell r="J16">
            <v>1498.56</v>
          </cell>
          <cell r="K16">
            <v>412.21</v>
          </cell>
        </row>
        <row r="17">
          <cell r="A17" t="str">
            <v>0117402</v>
          </cell>
          <cell r="B17" t="str">
            <v>Allen Memorial Hospital</v>
          </cell>
          <cell r="C17">
            <v>5</v>
          </cell>
          <cell r="D17">
            <v>574.45000000000005</v>
          </cell>
          <cell r="F17">
            <v>379.89</v>
          </cell>
          <cell r="G17">
            <v>346.14</v>
          </cell>
          <cell r="H17">
            <v>379.89</v>
          </cell>
          <cell r="I17">
            <v>346.14</v>
          </cell>
          <cell r="J17">
            <v>359.08</v>
          </cell>
          <cell r="K17">
            <v>401.51</v>
          </cell>
        </row>
        <row r="18">
          <cell r="A18" t="str">
            <v>0127508</v>
          </cell>
          <cell r="B18" t="str">
            <v>Alliance Community Hospital</v>
          </cell>
          <cell r="C18">
            <v>4</v>
          </cell>
          <cell r="D18">
            <v>501.98</v>
          </cell>
          <cell r="F18">
            <v>479.16</v>
          </cell>
          <cell r="G18">
            <v>217.56</v>
          </cell>
          <cell r="H18">
            <v>479.16</v>
          </cell>
          <cell r="I18">
            <v>217.56</v>
          </cell>
          <cell r="J18">
            <v>426.15</v>
          </cell>
          <cell r="K18">
            <v>192.1</v>
          </cell>
        </row>
        <row r="19">
          <cell r="A19" t="str">
            <v>0135099</v>
          </cell>
          <cell r="B19" t="str">
            <v>Harrison Community Hospital</v>
          </cell>
          <cell r="C19">
            <v>11</v>
          </cell>
          <cell r="D19">
            <v>305.60000000000002</v>
          </cell>
          <cell r="F19">
            <v>134.91999999999999</v>
          </cell>
          <cell r="G19">
            <v>151.37</v>
          </cell>
          <cell r="H19">
            <v>134.91999999999999</v>
          </cell>
          <cell r="I19">
            <v>151.37</v>
          </cell>
          <cell r="J19">
            <v>200.51</v>
          </cell>
          <cell r="K19">
            <v>254.13</v>
          </cell>
        </row>
        <row r="20">
          <cell r="A20" t="str">
            <v>0150152</v>
          </cell>
          <cell r="B20" t="str">
            <v>Central Ohio Psychiatric Institute (State)</v>
          </cell>
          <cell r="C20">
            <v>2</v>
          </cell>
          <cell r="D20">
            <v>312.61</v>
          </cell>
          <cell r="F20">
            <v>646.42999999999995</v>
          </cell>
          <cell r="G20">
            <v>425.85</v>
          </cell>
          <cell r="H20">
            <v>646.42999999999995</v>
          </cell>
          <cell r="I20">
            <v>425.85</v>
          </cell>
          <cell r="J20">
            <v>498.07</v>
          </cell>
          <cell r="K20">
            <v>412.21</v>
          </cell>
        </row>
        <row r="21">
          <cell r="A21" t="str">
            <v>0150223</v>
          </cell>
          <cell r="B21" t="str">
            <v>Massillon Psychiatric Center (State)</v>
          </cell>
          <cell r="C21">
            <v>4</v>
          </cell>
          <cell r="D21">
            <v>561.67999999999995</v>
          </cell>
          <cell r="F21">
            <v>704.81</v>
          </cell>
          <cell r="G21">
            <v>425.85</v>
          </cell>
          <cell r="H21">
            <v>704.81</v>
          </cell>
          <cell r="I21">
            <v>425.85</v>
          </cell>
          <cell r="J21">
            <v>442.26</v>
          </cell>
          <cell r="K21">
            <v>412.21</v>
          </cell>
        </row>
        <row r="22">
          <cell r="A22" t="str">
            <v>0150287</v>
          </cell>
          <cell r="B22" t="str">
            <v>Pauline Warfield Lewis Center (State)</v>
          </cell>
          <cell r="C22">
            <v>7</v>
          </cell>
          <cell r="D22">
            <v>2915.75</v>
          </cell>
          <cell r="F22">
            <v>1252.03</v>
          </cell>
          <cell r="G22">
            <v>425.85</v>
          </cell>
          <cell r="H22">
            <v>1252.03</v>
          </cell>
          <cell r="I22">
            <v>425.85</v>
          </cell>
          <cell r="J22">
            <v>1054.1099999999999</v>
          </cell>
          <cell r="K22">
            <v>412.21</v>
          </cell>
        </row>
        <row r="23">
          <cell r="A23" t="str">
            <v>0150303</v>
          </cell>
          <cell r="B23" t="str">
            <v>Southeast Psychiatric Hospital (State)</v>
          </cell>
          <cell r="C23">
            <v>20</v>
          </cell>
          <cell r="D23">
            <v>186.13</v>
          </cell>
          <cell r="F23">
            <v>439.47</v>
          </cell>
          <cell r="G23">
            <v>425.85</v>
          </cell>
          <cell r="H23">
            <v>439.47</v>
          </cell>
          <cell r="I23">
            <v>425.85</v>
          </cell>
          <cell r="J23">
            <v>297.11</v>
          </cell>
          <cell r="K23">
            <v>412.21</v>
          </cell>
        </row>
        <row r="24">
          <cell r="A24" t="str">
            <v>0150321</v>
          </cell>
          <cell r="B24" t="str">
            <v>Northwest Psych Hosp (State)</v>
          </cell>
          <cell r="C24">
            <v>10</v>
          </cell>
          <cell r="D24">
            <v>141.35</v>
          </cell>
          <cell r="F24">
            <v>664.44</v>
          </cell>
          <cell r="G24">
            <v>425.85</v>
          </cell>
          <cell r="H24">
            <v>664.44</v>
          </cell>
          <cell r="I24">
            <v>425.85</v>
          </cell>
          <cell r="J24">
            <v>560.17999999999995</v>
          </cell>
          <cell r="K24">
            <v>412.21</v>
          </cell>
        </row>
        <row r="25">
          <cell r="A25" t="str">
            <v>0150330</v>
          </cell>
          <cell r="B25" t="str">
            <v>Northcoast Behaioral Health (State)</v>
          </cell>
          <cell r="C25">
            <v>7</v>
          </cell>
          <cell r="D25">
            <v>549.76</v>
          </cell>
          <cell r="F25">
            <v>665.06</v>
          </cell>
          <cell r="G25">
            <v>425.85</v>
          </cell>
          <cell r="H25">
            <v>665.06</v>
          </cell>
          <cell r="I25">
            <v>425.85</v>
          </cell>
          <cell r="J25">
            <v>1171.83</v>
          </cell>
          <cell r="K25">
            <v>412.21</v>
          </cell>
        </row>
        <row r="26">
          <cell r="A26" t="str">
            <v>0171362</v>
          </cell>
          <cell r="B26" t="str">
            <v>Mercy Franciscan Hospital - Mt Airy Campus</v>
          </cell>
          <cell r="C26">
            <v>7</v>
          </cell>
          <cell r="D26">
            <v>489.11</v>
          </cell>
          <cell r="F26">
            <v>374.88</v>
          </cell>
          <cell r="G26">
            <v>325.20999999999998</v>
          </cell>
          <cell r="H26">
            <v>374.88</v>
          </cell>
          <cell r="I26">
            <v>325.20999999999998</v>
          </cell>
          <cell r="J26">
            <v>270.98</v>
          </cell>
          <cell r="K26">
            <v>236.1</v>
          </cell>
        </row>
        <row r="27">
          <cell r="A27" t="str">
            <v>0217447</v>
          </cell>
          <cell r="B27" t="str">
            <v>Clermont Mercy Hospital</v>
          </cell>
          <cell r="C27">
            <v>7</v>
          </cell>
          <cell r="D27">
            <v>408.17</v>
          </cell>
          <cell r="F27">
            <v>466.38</v>
          </cell>
          <cell r="G27">
            <v>316.48</v>
          </cell>
          <cell r="H27">
            <v>466.38</v>
          </cell>
          <cell r="I27">
            <v>316.48</v>
          </cell>
          <cell r="J27">
            <v>472.97</v>
          </cell>
          <cell r="K27">
            <v>356.04</v>
          </cell>
        </row>
        <row r="28">
          <cell r="A28" t="str">
            <v>0240386</v>
          </cell>
          <cell r="B28" t="str">
            <v>Trinity Health System</v>
          </cell>
          <cell r="C28">
            <v>1</v>
          </cell>
          <cell r="D28">
            <v>313.61</v>
          </cell>
          <cell r="F28">
            <v>322.2</v>
          </cell>
          <cell r="G28">
            <v>233.24</v>
          </cell>
          <cell r="H28">
            <v>322.2</v>
          </cell>
          <cell r="I28">
            <v>233.24</v>
          </cell>
          <cell r="J28">
            <v>322.63</v>
          </cell>
          <cell r="K28">
            <v>217.88</v>
          </cell>
        </row>
        <row r="29">
          <cell r="A29" t="str">
            <v>0265547</v>
          </cell>
          <cell r="B29" t="str">
            <v>St. Joseph Health Center</v>
          </cell>
          <cell r="C29">
            <v>6</v>
          </cell>
          <cell r="D29">
            <v>451.39</v>
          </cell>
          <cell r="F29">
            <v>461.8</v>
          </cell>
          <cell r="G29">
            <v>228.82</v>
          </cell>
          <cell r="H29">
            <v>461.8</v>
          </cell>
          <cell r="I29">
            <v>228.82</v>
          </cell>
          <cell r="J29">
            <v>461.82</v>
          </cell>
          <cell r="K29">
            <v>216.5</v>
          </cell>
        </row>
        <row r="30">
          <cell r="A30" t="str">
            <v>0289343</v>
          </cell>
          <cell r="B30" t="str">
            <v>Ashtabula County Medical Center</v>
          </cell>
          <cell r="C30">
            <v>8</v>
          </cell>
          <cell r="D30">
            <v>229.22</v>
          </cell>
          <cell r="F30">
            <v>261.54000000000002</v>
          </cell>
          <cell r="G30">
            <v>140.59</v>
          </cell>
          <cell r="H30">
            <v>261.54000000000002</v>
          </cell>
          <cell r="I30">
            <v>140.59</v>
          </cell>
          <cell r="J30">
            <v>244.14</v>
          </cell>
          <cell r="K30">
            <v>132.86000000000001</v>
          </cell>
        </row>
        <row r="31">
          <cell r="A31" t="str">
            <v>0298771</v>
          </cell>
          <cell r="B31" t="str">
            <v>Mercy Medical Center</v>
          </cell>
          <cell r="C31">
            <v>4</v>
          </cell>
          <cell r="D31">
            <v>504.31</v>
          </cell>
          <cell r="F31">
            <v>439.82</v>
          </cell>
          <cell r="G31">
            <v>218.98</v>
          </cell>
          <cell r="H31">
            <v>439.82</v>
          </cell>
          <cell r="I31">
            <v>218.98</v>
          </cell>
          <cell r="J31">
            <v>630.20000000000005</v>
          </cell>
          <cell r="K31">
            <v>252.05</v>
          </cell>
        </row>
        <row r="32">
          <cell r="A32" t="str">
            <v>0318758</v>
          </cell>
          <cell r="B32" t="str">
            <v>Aultman Hospital</v>
          </cell>
          <cell r="C32">
            <v>4</v>
          </cell>
          <cell r="D32">
            <v>493.35</v>
          </cell>
          <cell r="F32">
            <v>500.17</v>
          </cell>
          <cell r="G32">
            <v>328.64</v>
          </cell>
          <cell r="H32">
            <v>500.17</v>
          </cell>
          <cell r="I32">
            <v>328.64</v>
          </cell>
          <cell r="J32">
            <v>601.16999999999996</v>
          </cell>
          <cell r="K32">
            <v>321</v>
          </cell>
        </row>
        <row r="33">
          <cell r="A33" t="str">
            <v>0331519</v>
          </cell>
          <cell r="B33" t="str">
            <v>BHC Belmont Pines Hospital (Psych)</v>
          </cell>
          <cell r="C33">
            <v>6</v>
          </cell>
          <cell r="D33">
            <v>189.11</v>
          </cell>
          <cell r="F33">
            <v>184.03</v>
          </cell>
          <cell r="G33">
            <v>425.85</v>
          </cell>
          <cell r="H33">
            <v>184.03</v>
          </cell>
          <cell r="I33">
            <v>425.85</v>
          </cell>
          <cell r="J33">
            <v>177.46</v>
          </cell>
          <cell r="K33">
            <v>412.21</v>
          </cell>
        </row>
        <row r="34">
          <cell r="A34" t="str">
            <v>0349331</v>
          </cell>
          <cell r="B34" t="str">
            <v>University Hospital Inc - Cincinnati</v>
          </cell>
          <cell r="C34">
            <v>9</v>
          </cell>
          <cell r="D34">
            <v>794.84</v>
          </cell>
          <cell r="F34">
            <v>698.22</v>
          </cell>
          <cell r="G34">
            <v>467</v>
          </cell>
          <cell r="H34">
            <v>698.22</v>
          </cell>
          <cell r="I34">
            <v>467</v>
          </cell>
          <cell r="J34">
            <v>594.97</v>
          </cell>
          <cell r="K34">
            <v>408.21</v>
          </cell>
        </row>
        <row r="35">
          <cell r="A35" t="str">
            <v>0353853</v>
          </cell>
          <cell r="B35" t="str">
            <v>Affinity Medical Center</v>
          </cell>
          <cell r="C35">
            <v>4</v>
          </cell>
          <cell r="D35">
            <v>581.94000000000005</v>
          </cell>
          <cell r="F35">
            <v>553.55999999999995</v>
          </cell>
          <cell r="G35">
            <v>338.81</v>
          </cell>
          <cell r="H35">
            <v>553.55999999999995</v>
          </cell>
          <cell r="I35">
            <v>338.81</v>
          </cell>
          <cell r="J35">
            <v>655.35</v>
          </cell>
          <cell r="K35">
            <v>1264.04</v>
          </cell>
        </row>
        <row r="36">
          <cell r="A36" t="str">
            <v>0362129</v>
          </cell>
          <cell r="B36" t="str">
            <v>Knox Community Hospital</v>
          </cell>
          <cell r="C36">
            <v>12</v>
          </cell>
          <cell r="D36">
            <v>358.38</v>
          </cell>
          <cell r="F36">
            <v>315.05</v>
          </cell>
          <cell r="G36">
            <v>157.79</v>
          </cell>
          <cell r="H36">
            <v>315.05</v>
          </cell>
          <cell r="I36">
            <v>157.79</v>
          </cell>
          <cell r="J36">
            <v>187.17</v>
          </cell>
          <cell r="K36">
            <v>110</v>
          </cell>
        </row>
        <row r="37">
          <cell r="A37" t="str">
            <v>0364430</v>
          </cell>
          <cell r="B37" t="str">
            <v>Genisis Health Care Systems</v>
          </cell>
          <cell r="C37">
            <v>2</v>
          </cell>
          <cell r="D37">
            <v>424.23</v>
          </cell>
          <cell r="F37">
            <v>465.37</v>
          </cell>
          <cell r="G37">
            <v>289.44</v>
          </cell>
          <cell r="H37">
            <v>465.37</v>
          </cell>
          <cell r="I37">
            <v>289.44</v>
          </cell>
          <cell r="J37">
            <v>399.83</v>
          </cell>
          <cell r="K37">
            <v>243.49</v>
          </cell>
        </row>
        <row r="38">
          <cell r="A38" t="str">
            <v>0414206</v>
          </cell>
          <cell r="B38" t="str">
            <v>Sycamore Hospital</v>
          </cell>
          <cell r="C38">
            <v>7</v>
          </cell>
          <cell r="D38">
            <v>232.84</v>
          </cell>
          <cell r="F38">
            <v>222.72</v>
          </cell>
          <cell r="G38">
            <v>190.3</v>
          </cell>
          <cell r="H38">
            <v>222.72</v>
          </cell>
          <cell r="I38">
            <v>190.3</v>
          </cell>
          <cell r="J38">
            <v>245.25</v>
          </cell>
          <cell r="K38">
            <v>184.3</v>
          </cell>
        </row>
        <row r="39">
          <cell r="A39" t="str">
            <v>0461807</v>
          </cell>
          <cell r="B39" t="str">
            <v>Barnesville Hospital Association</v>
          </cell>
          <cell r="C39">
            <v>1</v>
          </cell>
          <cell r="D39">
            <v>251.2</v>
          </cell>
          <cell r="F39">
            <v>245.13</v>
          </cell>
          <cell r="G39">
            <v>185.69</v>
          </cell>
          <cell r="H39">
            <v>245.13</v>
          </cell>
          <cell r="I39">
            <v>185.69</v>
          </cell>
          <cell r="J39">
            <v>172.53</v>
          </cell>
          <cell r="K39">
            <v>176.42</v>
          </cell>
        </row>
        <row r="40">
          <cell r="A40" t="str">
            <v>0465509</v>
          </cell>
          <cell r="B40" t="str">
            <v>Children's Medical Center - Dayton</v>
          </cell>
          <cell r="C40">
            <v>13</v>
          </cell>
          <cell r="D40">
            <v>1424.17</v>
          </cell>
          <cell r="F40">
            <v>1537.12</v>
          </cell>
          <cell r="G40">
            <v>789.64</v>
          </cell>
          <cell r="H40">
            <v>1537.12</v>
          </cell>
          <cell r="I40">
            <v>789.64</v>
          </cell>
          <cell r="J40">
            <v>1384.66</v>
          </cell>
          <cell r="K40">
            <v>746.78</v>
          </cell>
        </row>
        <row r="41">
          <cell r="A41" t="str">
            <v>0548143</v>
          </cell>
          <cell r="B41" t="str">
            <v>UHHS Rainbow Babies &amp; Childrens Hospital</v>
          </cell>
          <cell r="C41">
            <v>17</v>
          </cell>
          <cell r="D41">
            <v>2394.14</v>
          </cell>
          <cell r="F41">
            <v>2043.82</v>
          </cell>
          <cell r="G41">
            <v>2307.4699999999998</v>
          </cell>
          <cell r="H41">
            <v>2043.82</v>
          </cell>
          <cell r="I41">
            <v>2307.4699999999998</v>
          </cell>
          <cell r="J41">
            <v>2435.09</v>
          </cell>
          <cell r="K41">
            <v>2131.14</v>
          </cell>
        </row>
        <row r="42">
          <cell r="A42" t="str">
            <v>0592336</v>
          </cell>
          <cell r="B42" t="str">
            <v>Bellevue Hospital</v>
          </cell>
          <cell r="C42">
            <v>11</v>
          </cell>
          <cell r="D42">
            <v>446.45</v>
          </cell>
          <cell r="F42">
            <v>627.53</v>
          </cell>
          <cell r="G42">
            <v>329.44</v>
          </cell>
          <cell r="H42">
            <v>627.53</v>
          </cell>
          <cell r="I42">
            <v>329.44</v>
          </cell>
          <cell r="J42">
            <v>274.18</v>
          </cell>
          <cell r="K42">
            <v>210.89</v>
          </cell>
        </row>
        <row r="43">
          <cell r="A43" t="str">
            <v>0641336</v>
          </cell>
          <cell r="B43" t="str">
            <v>Berger Hospital</v>
          </cell>
          <cell r="C43">
            <v>2</v>
          </cell>
          <cell r="D43">
            <v>394.64</v>
          </cell>
          <cell r="F43">
            <v>488.4</v>
          </cell>
          <cell r="G43">
            <v>303.54000000000002</v>
          </cell>
          <cell r="H43">
            <v>488.4</v>
          </cell>
          <cell r="I43">
            <v>303.54000000000002</v>
          </cell>
          <cell r="J43">
            <v>449.41</v>
          </cell>
          <cell r="K43">
            <v>289.26</v>
          </cell>
        </row>
        <row r="44">
          <cell r="A44" t="str">
            <v>0684504</v>
          </cell>
          <cell r="B44" t="str">
            <v>Bethesda Hospital - Cinci</v>
          </cell>
          <cell r="C44">
            <v>7</v>
          </cell>
          <cell r="D44">
            <v>335.09</v>
          </cell>
          <cell r="F44">
            <v>401.81</v>
          </cell>
          <cell r="G44">
            <v>230.3</v>
          </cell>
          <cell r="H44">
            <v>401.81</v>
          </cell>
          <cell r="I44">
            <v>230.3</v>
          </cell>
          <cell r="J44">
            <v>333.39</v>
          </cell>
          <cell r="K44">
            <v>218.07</v>
          </cell>
        </row>
        <row r="45">
          <cell r="A45" t="str">
            <v>0759666</v>
          </cell>
          <cell r="B45" t="str">
            <v>Blanchard Valley Regional Health Center</v>
          </cell>
          <cell r="C45">
            <v>20</v>
          </cell>
          <cell r="D45">
            <v>522.55999999999995</v>
          </cell>
          <cell r="F45">
            <v>460.25</v>
          </cell>
          <cell r="G45">
            <v>308.14</v>
          </cell>
          <cell r="H45">
            <v>460.25</v>
          </cell>
          <cell r="I45">
            <v>308.14</v>
          </cell>
          <cell r="J45">
            <v>636.85</v>
          </cell>
          <cell r="K45">
            <v>464.07</v>
          </cell>
        </row>
        <row r="46">
          <cell r="A46" t="str">
            <v>0999675</v>
          </cell>
          <cell r="B46" t="str">
            <v>Toledo Children's Hospital</v>
          </cell>
          <cell r="C46">
            <v>24</v>
          </cell>
          <cell r="D46">
            <v>798.06</v>
          </cell>
          <cell r="F46">
            <v>1467.46</v>
          </cell>
          <cell r="G46">
            <v>717.17</v>
          </cell>
          <cell r="H46">
            <v>1467.46</v>
          </cell>
          <cell r="I46">
            <v>717.17</v>
          </cell>
          <cell r="J46">
            <v>1046.44</v>
          </cell>
          <cell r="K46">
            <v>782.03</v>
          </cell>
        </row>
        <row r="47">
          <cell r="A47" t="str">
            <v>1058662</v>
          </cell>
          <cell r="B47" t="str">
            <v>UHHS Brown Memorial Hospital</v>
          </cell>
          <cell r="C47">
            <v>11</v>
          </cell>
          <cell r="D47">
            <v>610.66</v>
          </cell>
          <cell r="F47">
            <v>611.73</v>
          </cell>
          <cell r="G47">
            <v>502.79</v>
          </cell>
          <cell r="H47">
            <v>611.73</v>
          </cell>
          <cell r="I47">
            <v>502.79</v>
          </cell>
          <cell r="J47">
            <v>655.11</v>
          </cell>
          <cell r="K47">
            <v>508.3</v>
          </cell>
        </row>
        <row r="48">
          <cell r="A48" t="str">
            <v>1254404</v>
          </cell>
          <cell r="B48" t="str">
            <v>Community Hospital of Williams County</v>
          </cell>
          <cell r="C48">
            <v>20</v>
          </cell>
          <cell r="D48">
            <v>194.53</v>
          </cell>
          <cell r="F48">
            <v>432.44</v>
          </cell>
          <cell r="G48">
            <v>159.4</v>
          </cell>
          <cell r="H48">
            <v>432.44</v>
          </cell>
          <cell r="I48">
            <v>159.4</v>
          </cell>
          <cell r="J48">
            <v>629.16</v>
          </cell>
          <cell r="K48">
            <v>372.88</v>
          </cell>
        </row>
        <row r="49">
          <cell r="A49" t="str">
            <v>1373115</v>
          </cell>
          <cell r="B49" t="str">
            <v xml:space="preserve">Grady Memorial Hospital </v>
          </cell>
          <cell r="C49">
            <v>2</v>
          </cell>
          <cell r="D49">
            <v>481.34</v>
          </cell>
          <cell r="F49">
            <v>451.99</v>
          </cell>
          <cell r="G49">
            <v>312.7</v>
          </cell>
          <cell r="H49">
            <v>451.99</v>
          </cell>
          <cell r="I49">
            <v>312.7</v>
          </cell>
          <cell r="J49">
            <v>461.68</v>
          </cell>
          <cell r="K49">
            <v>325.95999999999998</v>
          </cell>
        </row>
        <row r="50">
          <cell r="A50" t="str">
            <v>1473203</v>
          </cell>
          <cell r="B50" t="str">
            <v>Children's Hospital Medical Center of Akron</v>
          </cell>
          <cell r="C50">
            <v>14</v>
          </cell>
          <cell r="D50">
            <v>2149.1999999999998</v>
          </cell>
          <cell r="F50">
            <v>2135.0100000000002</v>
          </cell>
          <cell r="G50">
            <v>1473.74</v>
          </cell>
          <cell r="H50">
            <v>2135.0100000000002</v>
          </cell>
          <cell r="I50">
            <v>1473.74</v>
          </cell>
          <cell r="J50">
            <v>1874.9</v>
          </cell>
          <cell r="K50">
            <v>1302.6300000000001</v>
          </cell>
        </row>
        <row r="51">
          <cell r="A51" t="str">
            <v>1473276</v>
          </cell>
          <cell r="B51" t="str">
            <v>Children's Hospital (Columbus)</v>
          </cell>
          <cell r="C51">
            <v>15</v>
          </cell>
          <cell r="D51">
            <v>1888.56</v>
          </cell>
          <cell r="F51">
            <v>2161.2800000000002</v>
          </cell>
          <cell r="G51">
            <v>1607.82</v>
          </cell>
          <cell r="H51">
            <v>2161.2800000000002</v>
          </cell>
          <cell r="I51">
            <v>1607.82</v>
          </cell>
          <cell r="J51">
            <v>1660.09</v>
          </cell>
          <cell r="K51">
            <v>1024.28</v>
          </cell>
        </row>
        <row r="52">
          <cell r="A52" t="str">
            <v>1473285</v>
          </cell>
          <cell r="B52" t="str">
            <v>Children's Hospital Medical Center - Cincinnati</v>
          </cell>
          <cell r="C52">
            <v>16</v>
          </cell>
          <cell r="D52">
            <v>1891.34</v>
          </cell>
          <cell r="F52">
            <v>2060.4699999999998</v>
          </cell>
          <cell r="G52">
            <v>1577.98</v>
          </cell>
          <cell r="H52">
            <v>2060.4699999999998</v>
          </cell>
          <cell r="I52">
            <v>1577.98</v>
          </cell>
          <cell r="J52">
            <v>1745.08</v>
          </cell>
          <cell r="K52">
            <v>1272.57</v>
          </cell>
        </row>
        <row r="53">
          <cell r="A53" t="str">
            <v>1475685</v>
          </cell>
          <cell r="B53" t="str">
            <v>Adena Medical Center</v>
          </cell>
          <cell r="C53">
            <v>2</v>
          </cell>
          <cell r="D53">
            <v>647.12</v>
          </cell>
          <cell r="F53">
            <v>606.21</v>
          </cell>
          <cell r="G53">
            <v>362.05</v>
          </cell>
          <cell r="H53">
            <v>606.21</v>
          </cell>
          <cell r="I53">
            <v>362.05</v>
          </cell>
          <cell r="J53">
            <v>496.62</v>
          </cell>
          <cell r="K53">
            <v>299.62</v>
          </cell>
        </row>
        <row r="54">
          <cell r="A54" t="str">
            <v>1485503</v>
          </cell>
          <cell r="B54" t="str">
            <v>Christ Hospital (The)</v>
          </cell>
          <cell r="C54">
            <v>7</v>
          </cell>
          <cell r="D54">
            <v>863.65</v>
          </cell>
          <cell r="F54">
            <v>917.23</v>
          </cell>
          <cell r="G54">
            <v>458.73</v>
          </cell>
          <cell r="H54">
            <v>917.23</v>
          </cell>
          <cell r="I54">
            <v>458.73</v>
          </cell>
          <cell r="J54">
            <v>740.36</v>
          </cell>
          <cell r="K54">
            <v>353.69</v>
          </cell>
        </row>
        <row r="55">
          <cell r="A55" t="str">
            <v>1514276</v>
          </cell>
          <cell r="B55" t="str">
            <v>Belmont Community Hospital</v>
          </cell>
          <cell r="C55">
            <v>1</v>
          </cell>
          <cell r="D55">
            <v>110.18</v>
          </cell>
          <cell r="F55">
            <v>170.73</v>
          </cell>
          <cell r="G55">
            <v>264.42</v>
          </cell>
          <cell r="H55">
            <v>170.73</v>
          </cell>
          <cell r="I55">
            <v>264.42</v>
          </cell>
          <cell r="J55">
            <v>194.34</v>
          </cell>
          <cell r="K55">
            <v>183.09</v>
          </cell>
        </row>
        <row r="56">
          <cell r="A56" t="str">
            <v>1563562</v>
          </cell>
          <cell r="B56" t="str">
            <v>Cleveland Clinic Foundation</v>
          </cell>
          <cell r="C56">
            <v>9</v>
          </cell>
          <cell r="D56">
            <v>913.61</v>
          </cell>
          <cell r="F56">
            <v>1182.93</v>
          </cell>
          <cell r="G56">
            <v>802.55</v>
          </cell>
          <cell r="H56">
            <v>1182.93</v>
          </cell>
          <cell r="I56">
            <v>802.55</v>
          </cell>
          <cell r="J56">
            <v>1155.93</v>
          </cell>
          <cell r="K56">
            <v>822.13</v>
          </cell>
        </row>
        <row r="57">
          <cell r="A57" t="str">
            <v>1564543</v>
          </cell>
          <cell r="B57" t="str">
            <v>MetroHealth Medical Center</v>
          </cell>
          <cell r="C57">
            <v>9</v>
          </cell>
          <cell r="D57">
            <v>485.7</v>
          </cell>
          <cell r="F57">
            <v>593.66</v>
          </cell>
          <cell r="G57">
            <v>371.48</v>
          </cell>
          <cell r="H57">
            <v>593.66</v>
          </cell>
          <cell r="I57">
            <v>371.48</v>
          </cell>
          <cell r="J57">
            <v>471.34</v>
          </cell>
          <cell r="K57">
            <v>281.06</v>
          </cell>
        </row>
        <row r="58">
          <cell r="A58" t="str">
            <v>1677841</v>
          </cell>
          <cell r="B58" t="str">
            <v>Community Memorial Hospital (Hicksville)</v>
          </cell>
          <cell r="C58">
            <v>11</v>
          </cell>
          <cell r="D58">
            <v>612.04</v>
          </cell>
          <cell r="F58">
            <v>844.74</v>
          </cell>
          <cell r="G58">
            <v>450.74</v>
          </cell>
          <cell r="H58">
            <v>844.74</v>
          </cell>
          <cell r="I58">
            <v>450.74</v>
          </cell>
          <cell r="J58">
            <v>204.01</v>
          </cell>
          <cell r="K58">
            <v>314.72000000000003</v>
          </cell>
        </row>
        <row r="59">
          <cell r="A59" t="str">
            <v>1793340</v>
          </cell>
          <cell r="B59" t="str">
            <v>Coshocton County Memorial Hospital</v>
          </cell>
          <cell r="C59">
            <v>2</v>
          </cell>
          <cell r="D59">
            <v>424.88</v>
          </cell>
          <cell r="F59">
            <v>420.05</v>
          </cell>
          <cell r="G59">
            <v>177.49</v>
          </cell>
          <cell r="H59">
            <v>420.05</v>
          </cell>
          <cell r="I59">
            <v>177.49</v>
          </cell>
          <cell r="J59">
            <v>252.13</v>
          </cell>
          <cell r="K59">
            <v>143.93</v>
          </cell>
        </row>
        <row r="60">
          <cell r="A60" t="str">
            <v>2006699</v>
          </cell>
          <cell r="B60" t="str">
            <v>Laurelwood Hospital (Psych)</v>
          </cell>
          <cell r="C60">
            <v>8</v>
          </cell>
          <cell r="D60">
            <v>227.16</v>
          </cell>
          <cell r="F60">
            <v>249.15</v>
          </cell>
          <cell r="G60">
            <v>425.85</v>
          </cell>
          <cell r="H60">
            <v>249.15</v>
          </cell>
          <cell r="I60">
            <v>425.85</v>
          </cell>
          <cell r="J60">
            <v>209.5</v>
          </cell>
          <cell r="K60">
            <v>412.21</v>
          </cell>
        </row>
        <row r="61">
          <cell r="A61" t="str">
            <v>2037085</v>
          </cell>
          <cell r="B61" t="str">
            <v>St. Anne Mercy Hospital</v>
          </cell>
          <cell r="C61">
            <v>10</v>
          </cell>
          <cell r="D61">
            <v>756.37</v>
          </cell>
          <cell r="F61">
            <v>775.71</v>
          </cell>
          <cell r="G61">
            <v>605.04</v>
          </cell>
          <cell r="H61">
            <v>775.71</v>
          </cell>
          <cell r="I61">
            <v>605.04</v>
          </cell>
          <cell r="J61">
            <v>647.63</v>
          </cell>
          <cell r="K61">
            <v>591.24</v>
          </cell>
        </row>
        <row r="62">
          <cell r="A62" t="str">
            <v>2077729</v>
          </cell>
          <cell r="B62" t="str">
            <v>Fulton County Health Center</v>
          </cell>
          <cell r="C62">
            <v>10</v>
          </cell>
          <cell r="D62">
            <v>213.11</v>
          </cell>
          <cell r="F62">
            <v>212.13</v>
          </cell>
          <cell r="G62">
            <v>134.75</v>
          </cell>
          <cell r="H62">
            <v>212.13</v>
          </cell>
          <cell r="I62">
            <v>134.75</v>
          </cell>
          <cell r="J62">
            <v>215.35</v>
          </cell>
          <cell r="K62">
            <v>132.80000000000001</v>
          </cell>
        </row>
        <row r="63">
          <cell r="A63" t="str">
            <v>2079503</v>
          </cell>
          <cell r="B63" t="str">
            <v>Defiance Hospital</v>
          </cell>
          <cell r="C63">
            <v>12</v>
          </cell>
          <cell r="D63">
            <v>508.47</v>
          </cell>
          <cell r="F63">
            <v>436.34</v>
          </cell>
          <cell r="G63">
            <v>324.17</v>
          </cell>
          <cell r="H63">
            <v>436.34</v>
          </cell>
          <cell r="I63">
            <v>324.17</v>
          </cell>
          <cell r="J63">
            <v>326.93</v>
          </cell>
          <cell r="K63">
            <v>304.16000000000003</v>
          </cell>
        </row>
        <row r="64">
          <cell r="A64" t="str">
            <v>2224195</v>
          </cell>
          <cell r="B64" t="str">
            <v>Holzer Medical Center - Jackson</v>
          </cell>
          <cell r="C64">
            <v>11</v>
          </cell>
          <cell r="D64">
            <v>873.31</v>
          </cell>
          <cell r="F64">
            <v>951.1</v>
          </cell>
          <cell r="G64">
            <v>923.25</v>
          </cell>
          <cell r="H64">
            <v>951.1</v>
          </cell>
          <cell r="I64">
            <v>923.25</v>
          </cell>
          <cell r="J64">
            <v>1172.6199999999999</v>
          </cell>
          <cell r="K64">
            <v>1587.05</v>
          </cell>
        </row>
        <row r="65">
          <cell r="A65" t="str">
            <v>2229636</v>
          </cell>
          <cell r="B65" t="str">
            <v>Doctors Hospital (Columbus)</v>
          </cell>
          <cell r="C65">
            <v>2</v>
          </cell>
          <cell r="D65">
            <v>787.38</v>
          </cell>
          <cell r="F65">
            <v>584.41</v>
          </cell>
          <cell r="G65">
            <v>428.51</v>
          </cell>
          <cell r="H65">
            <v>584.41</v>
          </cell>
          <cell r="I65">
            <v>428.51</v>
          </cell>
          <cell r="J65">
            <v>605.91</v>
          </cell>
          <cell r="K65">
            <v>454.74</v>
          </cell>
        </row>
        <row r="66">
          <cell r="A66" t="str">
            <v>2276602</v>
          </cell>
          <cell r="B66" t="str">
            <v>Bay Park Community Hospital</v>
          </cell>
          <cell r="C66">
            <v>10</v>
          </cell>
          <cell r="D66">
            <v>813.84</v>
          </cell>
          <cell r="F66">
            <v>729.02</v>
          </cell>
          <cell r="G66">
            <v>280.14999999999998</v>
          </cell>
          <cell r="H66">
            <v>729.02</v>
          </cell>
          <cell r="I66">
            <v>280.14999999999998</v>
          </cell>
          <cell r="J66">
            <v>555.45000000000005</v>
          </cell>
          <cell r="K66">
            <v>311.52999999999997</v>
          </cell>
        </row>
        <row r="67">
          <cell r="A67" t="str">
            <v>2338447</v>
          </cell>
          <cell r="B67" t="str">
            <v>Three Gables Surgery Center</v>
          </cell>
          <cell r="C67">
            <v>11</v>
          </cell>
          <cell r="D67">
            <v>725.19</v>
          </cell>
          <cell r="F67">
            <v>773.87</v>
          </cell>
          <cell r="G67">
            <v>425.85</v>
          </cell>
          <cell r="H67">
            <v>773.87</v>
          </cell>
          <cell r="I67">
            <v>425.85</v>
          </cell>
          <cell r="J67">
            <v>727.1</v>
          </cell>
          <cell r="K67">
            <v>412.21</v>
          </cell>
        </row>
        <row r="68">
          <cell r="A68" t="str">
            <v>2357962</v>
          </cell>
          <cell r="B68" t="str">
            <v>Mental Health Services for Clark County</v>
          </cell>
          <cell r="C68">
            <v>7</v>
          </cell>
          <cell r="D68">
            <v>184.89</v>
          </cell>
          <cell r="F68">
            <v>202.19</v>
          </cell>
          <cell r="G68">
            <v>425.85</v>
          </cell>
          <cell r="H68">
            <v>202.19</v>
          </cell>
          <cell r="I68">
            <v>425.85</v>
          </cell>
          <cell r="J68">
            <v>207.42</v>
          </cell>
          <cell r="K68">
            <v>412.21</v>
          </cell>
        </row>
        <row r="69">
          <cell r="A69" t="str">
            <v>2370250</v>
          </cell>
          <cell r="B69" t="str">
            <v>Dunlap Memorial Hospital</v>
          </cell>
          <cell r="C69">
            <v>11</v>
          </cell>
          <cell r="D69">
            <v>298.35000000000002</v>
          </cell>
          <cell r="F69">
            <v>260.02999999999997</v>
          </cell>
          <cell r="G69">
            <v>207.99</v>
          </cell>
          <cell r="H69">
            <v>260.02999999999997</v>
          </cell>
          <cell r="I69">
            <v>207.99</v>
          </cell>
          <cell r="J69">
            <v>372.18</v>
          </cell>
          <cell r="K69">
            <v>213.15</v>
          </cell>
        </row>
        <row r="70">
          <cell r="A70" t="str">
            <v>2381177</v>
          </cell>
          <cell r="B70" t="str">
            <v>Institute of Orthopetic Surgery</v>
          </cell>
          <cell r="C70">
            <v>3</v>
          </cell>
          <cell r="D70">
            <v>327.22000000000003</v>
          </cell>
          <cell r="F70">
            <v>514.44000000000005</v>
          </cell>
          <cell r="G70">
            <v>425.85</v>
          </cell>
          <cell r="H70">
            <v>514.44000000000005</v>
          </cell>
          <cell r="I70">
            <v>425.85</v>
          </cell>
          <cell r="J70">
            <v>235.43</v>
          </cell>
          <cell r="K70">
            <v>247.66</v>
          </cell>
        </row>
        <row r="71">
          <cell r="A71" t="str">
            <v>2396090</v>
          </cell>
          <cell r="B71" t="str">
            <v>Ohio Hospital for Child &amp; Adolescent Psych</v>
          </cell>
          <cell r="C71">
            <v>2</v>
          </cell>
          <cell r="D71">
            <v>289.47000000000003</v>
          </cell>
          <cell r="F71">
            <v>158.41999999999999</v>
          </cell>
          <cell r="G71">
            <v>425.85</v>
          </cell>
          <cell r="H71">
            <v>158.41999999999999</v>
          </cell>
          <cell r="I71">
            <v>425.85</v>
          </cell>
          <cell r="J71">
            <v>136.69</v>
          </cell>
          <cell r="K71">
            <v>412.21</v>
          </cell>
        </row>
        <row r="72">
          <cell r="A72" t="str">
            <v>2413481</v>
          </cell>
          <cell r="B72" t="str">
            <v>East Liverpool City Hospital</v>
          </cell>
          <cell r="C72">
            <v>1</v>
          </cell>
          <cell r="D72">
            <v>235.58</v>
          </cell>
          <cell r="F72">
            <v>324.97000000000003</v>
          </cell>
          <cell r="G72">
            <v>209.77</v>
          </cell>
          <cell r="H72">
            <v>324.97000000000003</v>
          </cell>
          <cell r="I72">
            <v>209.77</v>
          </cell>
          <cell r="J72">
            <v>315.45</v>
          </cell>
          <cell r="K72">
            <v>190.65</v>
          </cell>
        </row>
        <row r="73">
          <cell r="A73" t="str">
            <v>2458979</v>
          </cell>
          <cell r="B73" t="str">
            <v>New Albany Surgical Hospital</v>
          </cell>
          <cell r="C73">
            <v>2</v>
          </cell>
          <cell r="D73">
            <v>1440.2</v>
          </cell>
          <cell r="F73">
            <v>965.79</v>
          </cell>
          <cell r="G73">
            <v>1054.44</v>
          </cell>
          <cell r="H73">
            <v>965.79</v>
          </cell>
          <cell r="I73">
            <v>1054.44</v>
          </cell>
          <cell r="J73">
            <v>991.11</v>
          </cell>
          <cell r="K73">
            <v>1029.3499999999999</v>
          </cell>
        </row>
        <row r="74">
          <cell r="A74" t="str">
            <v>2497678</v>
          </cell>
          <cell r="B74" t="str">
            <v>Blanchard Valley Regional Health Center - Bluffton</v>
          </cell>
          <cell r="C74">
            <v>11</v>
          </cell>
          <cell r="D74">
            <v>146.09</v>
          </cell>
          <cell r="F74">
            <v>196.74</v>
          </cell>
          <cell r="G74">
            <v>188.2</v>
          </cell>
          <cell r="H74">
            <v>196.74</v>
          </cell>
          <cell r="I74">
            <v>188.2</v>
          </cell>
          <cell r="J74">
            <v>178.33</v>
          </cell>
          <cell r="K74">
            <v>208.18</v>
          </cell>
        </row>
        <row r="75">
          <cell r="A75" t="str">
            <v>2527199</v>
          </cell>
          <cell r="B75" t="str">
            <v>Butler County Medical Center</v>
          </cell>
          <cell r="C75">
            <v>5</v>
          </cell>
          <cell r="D75">
            <v>392.14</v>
          </cell>
          <cell r="F75">
            <v>1082.3699999999999</v>
          </cell>
          <cell r="G75">
            <v>1151.77</v>
          </cell>
          <cell r="H75">
            <v>1082.3699999999999</v>
          </cell>
          <cell r="I75">
            <v>1151.77</v>
          </cell>
          <cell r="J75">
            <v>0</v>
          </cell>
          <cell r="K75">
            <v>0</v>
          </cell>
        </row>
        <row r="76">
          <cell r="A76" t="str">
            <v>2527500</v>
          </cell>
          <cell r="B76" t="str">
            <v>EMH Regional Health Care System</v>
          </cell>
          <cell r="C76">
            <v>5</v>
          </cell>
          <cell r="D76">
            <v>311.43</v>
          </cell>
          <cell r="F76">
            <v>395.45</v>
          </cell>
          <cell r="G76">
            <v>208.8</v>
          </cell>
          <cell r="H76">
            <v>395.45</v>
          </cell>
          <cell r="I76">
            <v>208.8</v>
          </cell>
          <cell r="J76">
            <v>419.05</v>
          </cell>
          <cell r="K76">
            <v>223.68</v>
          </cell>
        </row>
        <row r="77">
          <cell r="A77" t="str">
            <v>2529642</v>
          </cell>
          <cell r="B77" t="str">
            <v>Shelby Hospital - MedCentral</v>
          </cell>
          <cell r="C77">
            <v>3</v>
          </cell>
          <cell r="D77">
            <v>190.03</v>
          </cell>
          <cell r="F77">
            <v>489.37</v>
          </cell>
          <cell r="G77">
            <v>186.28</v>
          </cell>
          <cell r="H77">
            <v>489.37</v>
          </cell>
          <cell r="I77">
            <v>186.28</v>
          </cell>
          <cell r="J77">
            <v>247.08</v>
          </cell>
          <cell r="K77">
            <v>151.56</v>
          </cell>
        </row>
        <row r="78">
          <cell r="A78" t="str">
            <v>2530309</v>
          </cell>
          <cell r="B78" t="str">
            <v>Mercy Hospital of Defiance</v>
          </cell>
          <cell r="C78">
            <v>11</v>
          </cell>
          <cell r="D78">
            <v>567.13</v>
          </cell>
          <cell r="F78">
            <v>210.72</v>
          </cell>
          <cell r="G78">
            <v>210.46</v>
          </cell>
          <cell r="H78">
            <v>210.72</v>
          </cell>
          <cell r="I78">
            <v>210.46</v>
          </cell>
          <cell r="J78">
            <v>536.05999999999995</v>
          </cell>
          <cell r="K78">
            <v>453.62</v>
          </cell>
        </row>
        <row r="79">
          <cell r="A79" t="str">
            <v>2533753</v>
          </cell>
          <cell r="B79" t="str">
            <v>CHWC Montpelier Hospital</v>
          </cell>
          <cell r="C79">
            <v>11</v>
          </cell>
          <cell r="D79">
            <v>1233.76</v>
          </cell>
          <cell r="F79">
            <v>269.75</v>
          </cell>
          <cell r="G79">
            <v>425.85</v>
          </cell>
          <cell r="H79">
            <v>269.75</v>
          </cell>
          <cell r="I79">
            <v>425.85</v>
          </cell>
          <cell r="J79">
            <v>727.1</v>
          </cell>
          <cell r="K79">
            <v>412.21</v>
          </cell>
        </row>
        <row r="80">
          <cell r="A80" t="str">
            <v>2536107</v>
          </cell>
          <cell r="B80" t="str">
            <v>University Pointe Surgical Hospital</v>
          </cell>
          <cell r="C80">
            <v>7</v>
          </cell>
          <cell r="D80">
            <v>725.19</v>
          </cell>
          <cell r="F80">
            <v>773.87</v>
          </cell>
          <cell r="G80">
            <v>425.85</v>
          </cell>
          <cell r="H80">
            <v>773.87</v>
          </cell>
          <cell r="I80">
            <v>425.85</v>
          </cell>
          <cell r="J80">
            <v>727.1</v>
          </cell>
          <cell r="K80">
            <v>0</v>
          </cell>
        </row>
        <row r="81">
          <cell r="A81" t="str">
            <v>2593420</v>
          </cell>
          <cell r="B81" t="str">
            <v>Euclid Hospital</v>
          </cell>
          <cell r="C81">
            <v>8</v>
          </cell>
          <cell r="D81">
            <v>841.81</v>
          </cell>
          <cell r="F81">
            <v>794.41</v>
          </cell>
          <cell r="G81">
            <v>618.54</v>
          </cell>
          <cell r="H81">
            <v>794.41</v>
          </cell>
          <cell r="I81">
            <v>618.54</v>
          </cell>
          <cell r="J81">
            <v>669.2</v>
          </cell>
          <cell r="K81">
            <v>591.41</v>
          </cell>
        </row>
        <row r="82">
          <cell r="A82" t="str">
            <v>2633565</v>
          </cell>
          <cell r="B82" t="str">
            <v>Fairview Health System</v>
          </cell>
          <cell r="C82">
            <v>8</v>
          </cell>
          <cell r="D82">
            <v>433.7</v>
          </cell>
          <cell r="F82">
            <v>446.92</v>
          </cell>
          <cell r="G82">
            <v>196.88</v>
          </cell>
          <cell r="H82">
            <v>446.92</v>
          </cell>
          <cell r="I82">
            <v>196.88</v>
          </cell>
          <cell r="J82">
            <v>255.82</v>
          </cell>
          <cell r="K82">
            <v>161.4</v>
          </cell>
        </row>
        <row r="83">
          <cell r="A83" t="str">
            <v>2675403</v>
          </cell>
          <cell r="B83" t="str">
            <v>Fayette County Memorial Hospital</v>
          </cell>
          <cell r="C83">
            <v>11</v>
          </cell>
          <cell r="D83">
            <v>216.45</v>
          </cell>
          <cell r="F83">
            <v>210.56</v>
          </cell>
          <cell r="G83">
            <v>132.09</v>
          </cell>
          <cell r="H83">
            <v>210.56</v>
          </cell>
          <cell r="I83">
            <v>132.09</v>
          </cell>
          <cell r="J83">
            <v>397.2</v>
          </cell>
          <cell r="K83">
            <v>193.46</v>
          </cell>
        </row>
        <row r="84">
          <cell r="A84" t="str">
            <v>2723959</v>
          </cell>
          <cell r="B84" t="str">
            <v>Med Center at Elizabeth Place</v>
          </cell>
          <cell r="C84">
            <v>7</v>
          </cell>
          <cell r="D84">
            <v>1543.58</v>
          </cell>
          <cell r="F84">
            <v>3288.12</v>
          </cell>
          <cell r="G84">
            <v>1062.07</v>
          </cell>
          <cell r="H84">
            <v>3288.12</v>
          </cell>
          <cell r="I84">
            <v>1062.07</v>
          </cell>
          <cell r="J84">
            <v>144.77000000000001</v>
          </cell>
          <cell r="K84">
            <v>1048.82</v>
          </cell>
        </row>
        <row r="85">
          <cell r="A85" t="str">
            <v>2771693</v>
          </cell>
          <cell r="B85" t="str">
            <v>St Elizabeth Boardman Health Center</v>
          </cell>
          <cell r="C85">
            <v>6</v>
          </cell>
          <cell r="D85">
            <v>1015.2</v>
          </cell>
          <cell r="F85">
            <v>1031.25</v>
          </cell>
          <cell r="G85">
            <v>848.13</v>
          </cell>
          <cell r="H85">
            <v>1031.25</v>
          </cell>
          <cell r="I85">
            <v>848.13</v>
          </cell>
          <cell r="J85">
            <v>695.08</v>
          </cell>
          <cell r="K85">
            <v>599.91999999999996</v>
          </cell>
        </row>
        <row r="86">
          <cell r="A86" t="str">
            <v>2781182</v>
          </cell>
          <cell r="B86" t="str">
            <v>Ten Lakes Center (Psych)</v>
          </cell>
          <cell r="C86">
            <v>11</v>
          </cell>
          <cell r="D86">
            <v>765.53</v>
          </cell>
          <cell r="F86">
            <v>414.12</v>
          </cell>
          <cell r="G86">
            <v>425.85</v>
          </cell>
          <cell r="H86">
            <v>414.12</v>
          </cell>
          <cell r="I86">
            <v>425.85</v>
          </cell>
          <cell r="J86">
            <v>305.36</v>
          </cell>
          <cell r="K86">
            <v>412.21</v>
          </cell>
        </row>
        <row r="87">
          <cell r="A87" t="str">
            <v>2781502</v>
          </cell>
          <cell r="B87" t="str">
            <v>Fisher-Titus Medical Center</v>
          </cell>
          <cell r="C87">
            <v>20</v>
          </cell>
          <cell r="D87">
            <v>334.53</v>
          </cell>
          <cell r="F87">
            <v>394.8</v>
          </cell>
          <cell r="G87">
            <v>185.75</v>
          </cell>
          <cell r="H87">
            <v>394.8</v>
          </cell>
          <cell r="I87">
            <v>185.75</v>
          </cell>
          <cell r="J87">
            <v>463.95</v>
          </cell>
          <cell r="K87">
            <v>253.33</v>
          </cell>
        </row>
        <row r="88">
          <cell r="A88" t="str">
            <v>2815565</v>
          </cell>
          <cell r="B88" t="str">
            <v>Medical Center of Newark</v>
          </cell>
          <cell r="C88">
            <v>2</v>
          </cell>
          <cell r="D88">
            <v>1127.24</v>
          </cell>
          <cell r="F88">
            <v>687.09</v>
          </cell>
          <cell r="G88">
            <v>720.49</v>
          </cell>
          <cell r="H88">
            <v>687.09</v>
          </cell>
          <cell r="I88">
            <v>720.49</v>
          </cell>
          <cell r="J88">
            <v>403.78</v>
          </cell>
          <cell r="K88">
            <v>1576.2</v>
          </cell>
        </row>
        <row r="89">
          <cell r="A89" t="str">
            <v>2817189</v>
          </cell>
          <cell r="B89" t="str">
            <v>Dublin Methodist Hospital</v>
          </cell>
          <cell r="C89">
            <v>2</v>
          </cell>
          <cell r="D89">
            <v>2008.13</v>
          </cell>
          <cell r="F89">
            <v>946.65</v>
          </cell>
          <cell r="G89">
            <v>625.86</v>
          </cell>
          <cell r="H89">
            <v>946.65</v>
          </cell>
          <cell r="I89">
            <v>625.86</v>
          </cell>
          <cell r="J89">
            <v>866.15</v>
          </cell>
          <cell r="K89">
            <v>416.34</v>
          </cell>
        </row>
        <row r="90">
          <cell r="A90" t="str">
            <v>2834339</v>
          </cell>
          <cell r="B90" t="str">
            <v>Flower Memorial Hospital</v>
          </cell>
          <cell r="C90">
            <v>10</v>
          </cell>
          <cell r="D90">
            <v>463.65</v>
          </cell>
          <cell r="F90">
            <v>482.25</v>
          </cell>
          <cell r="G90">
            <v>239.77</v>
          </cell>
          <cell r="H90">
            <v>482.25</v>
          </cell>
          <cell r="I90">
            <v>239.77</v>
          </cell>
          <cell r="J90">
            <v>361.37</v>
          </cell>
          <cell r="K90">
            <v>218.73</v>
          </cell>
        </row>
        <row r="91">
          <cell r="A91" t="str">
            <v>2875330</v>
          </cell>
          <cell r="B91" t="str">
            <v>Fort Hamilton-Hughes Memorial Hospital</v>
          </cell>
          <cell r="C91">
            <v>5</v>
          </cell>
          <cell r="D91">
            <v>421.94</v>
          </cell>
          <cell r="F91">
            <v>458.65</v>
          </cell>
          <cell r="G91">
            <v>324.07</v>
          </cell>
          <cell r="H91">
            <v>458.65</v>
          </cell>
          <cell r="I91">
            <v>324.07</v>
          </cell>
          <cell r="J91">
            <v>568.23</v>
          </cell>
          <cell r="K91">
            <v>345.45</v>
          </cell>
        </row>
        <row r="92">
          <cell r="A92" t="str">
            <v>2877650</v>
          </cell>
          <cell r="B92" t="str">
            <v>Evendale Medical Center</v>
          </cell>
          <cell r="C92">
            <v>5</v>
          </cell>
          <cell r="D92">
            <v>725.19</v>
          </cell>
          <cell r="F92">
            <v>815.99</v>
          </cell>
          <cell r="G92">
            <v>813.86</v>
          </cell>
          <cell r="H92">
            <v>815.99</v>
          </cell>
          <cell r="I92">
            <v>813.86</v>
          </cell>
          <cell r="J92">
            <v>0</v>
          </cell>
          <cell r="K92">
            <v>0</v>
          </cell>
        </row>
        <row r="93">
          <cell r="A93" t="str">
            <v>2888924</v>
          </cell>
          <cell r="B93" t="str">
            <v>Fostoria Community Hospital</v>
          </cell>
          <cell r="C93">
            <v>11</v>
          </cell>
          <cell r="D93">
            <v>322.08</v>
          </cell>
          <cell r="F93">
            <v>356.81</v>
          </cell>
          <cell r="G93">
            <v>241.56</v>
          </cell>
          <cell r="H93">
            <v>356.81</v>
          </cell>
          <cell r="I93">
            <v>241.56</v>
          </cell>
          <cell r="J93">
            <v>300.08999999999997</v>
          </cell>
          <cell r="K93">
            <v>245.81</v>
          </cell>
        </row>
        <row r="94">
          <cell r="A94" t="str">
            <v>2900105</v>
          </cell>
          <cell r="B94" t="str">
            <v>Summa Barberton Hospital (was Barberton Citizen's)</v>
          </cell>
          <cell r="C94">
            <v>7</v>
          </cell>
          <cell r="D94">
            <v>384.08</v>
          </cell>
          <cell r="F94">
            <v>293.37</v>
          </cell>
          <cell r="G94">
            <v>168.09</v>
          </cell>
          <cell r="H94">
            <v>293.37</v>
          </cell>
          <cell r="I94">
            <v>168.09</v>
          </cell>
          <cell r="J94">
            <v>305.27</v>
          </cell>
          <cell r="K94">
            <v>170.75</v>
          </cell>
        </row>
        <row r="95">
          <cell r="A95" t="str">
            <v>2929317</v>
          </cell>
          <cell r="B95" t="str">
            <v>Surgical Hospital at Southwoods</v>
          </cell>
          <cell r="C95">
            <v>6</v>
          </cell>
          <cell r="D95">
            <v>725.19</v>
          </cell>
          <cell r="F95">
            <v>773.87</v>
          </cell>
          <cell r="G95">
            <v>508.05</v>
          </cell>
          <cell r="H95">
            <v>773.87</v>
          </cell>
          <cell r="I95">
            <v>508.05</v>
          </cell>
          <cell r="J95">
            <v>623.86</v>
          </cell>
          <cell r="K95">
            <v>494.28</v>
          </cell>
        </row>
        <row r="96">
          <cell r="A96" t="str">
            <v>2943882</v>
          </cell>
          <cell r="B96" t="str">
            <v>West Chester Medical Center</v>
          </cell>
          <cell r="C96">
            <v>5</v>
          </cell>
          <cell r="D96">
            <v>725.19</v>
          </cell>
          <cell r="F96">
            <v>4416.49</v>
          </cell>
          <cell r="G96">
            <v>3089.91</v>
          </cell>
          <cell r="H96">
            <v>4416.49</v>
          </cell>
          <cell r="I96">
            <v>3089.91</v>
          </cell>
          <cell r="J96">
            <v>1300.67</v>
          </cell>
          <cell r="K96">
            <v>1384.22</v>
          </cell>
        </row>
        <row r="97">
          <cell r="A97" t="str">
            <v>2943926</v>
          </cell>
          <cell r="B97" t="str">
            <v>Lindner Center of Hope</v>
          </cell>
          <cell r="C97">
            <v>7</v>
          </cell>
          <cell r="D97">
            <v>725.19</v>
          </cell>
          <cell r="F97">
            <v>2048.44</v>
          </cell>
          <cell r="G97">
            <v>425.85</v>
          </cell>
          <cell r="H97">
            <v>2048.44</v>
          </cell>
          <cell r="I97">
            <v>425.85</v>
          </cell>
          <cell r="J97">
            <v>445.77</v>
          </cell>
          <cell r="K97">
            <v>412.21</v>
          </cell>
        </row>
        <row r="98">
          <cell r="A98" t="str">
            <v>2959295</v>
          </cell>
          <cell r="B98" t="str">
            <v>Crystal Clinic Orthopedic Center, LLC</v>
          </cell>
          <cell r="C98">
            <v>7</v>
          </cell>
          <cell r="D98">
            <v>725.19</v>
          </cell>
          <cell r="F98">
            <v>534.04999999999995</v>
          </cell>
          <cell r="G98">
            <v>594.35</v>
          </cell>
          <cell r="H98">
            <v>534.04999999999995</v>
          </cell>
          <cell r="I98">
            <v>594.35</v>
          </cell>
          <cell r="J98">
            <v>592.92999999999995</v>
          </cell>
          <cell r="K98">
            <v>809.58</v>
          </cell>
        </row>
        <row r="99">
          <cell r="A99" t="str">
            <v>2973733</v>
          </cell>
          <cell r="B99" t="str">
            <v>Ohio Valley Medical Center</v>
          </cell>
          <cell r="C99">
            <v>7</v>
          </cell>
          <cell r="D99">
            <v>725.19</v>
          </cell>
          <cell r="F99">
            <v>415.29</v>
          </cell>
          <cell r="G99">
            <v>838.82</v>
          </cell>
          <cell r="H99">
            <v>415.29</v>
          </cell>
          <cell r="I99">
            <v>838.82</v>
          </cell>
          <cell r="J99">
            <v>621.16999999999996</v>
          </cell>
          <cell r="K99">
            <v>364.34</v>
          </cell>
        </row>
        <row r="100">
          <cell r="A100" t="str">
            <v>2982009</v>
          </cell>
          <cell r="B100" t="str">
            <v>Summa Western Reserve Hospital (was Cuyahoga Falls)</v>
          </cell>
          <cell r="C100">
            <v>7</v>
          </cell>
          <cell r="D100">
            <v>419.84</v>
          </cell>
          <cell r="F100">
            <v>555.96</v>
          </cell>
          <cell r="G100">
            <v>445.34</v>
          </cell>
          <cell r="H100">
            <v>555.96</v>
          </cell>
          <cell r="I100">
            <v>445.34</v>
          </cell>
          <cell r="J100">
            <v>699.71</v>
          </cell>
          <cell r="K100">
            <v>450.94</v>
          </cell>
        </row>
        <row r="101">
          <cell r="A101" t="str">
            <v>3001405</v>
          </cell>
          <cell r="B101" t="str">
            <v>Cambridge Behavioral Hospital</v>
          </cell>
          <cell r="C101">
            <v>11</v>
          </cell>
          <cell r="D101">
            <v>725.19</v>
          </cell>
          <cell r="F101">
            <v>773.87</v>
          </cell>
          <cell r="G101">
            <v>425.85</v>
          </cell>
          <cell r="H101">
            <v>773.87</v>
          </cell>
          <cell r="I101">
            <v>425.85</v>
          </cell>
          <cell r="J101">
            <v>727.1</v>
          </cell>
          <cell r="K101">
            <v>412.21</v>
          </cell>
        </row>
        <row r="102">
          <cell r="A102" t="str">
            <v>3003949</v>
          </cell>
          <cell r="B102" t="str">
            <v>Arrowhead Behavioral Health</v>
          </cell>
          <cell r="C102">
            <v>10</v>
          </cell>
          <cell r="D102">
            <v>725.19</v>
          </cell>
          <cell r="F102">
            <v>773.87</v>
          </cell>
          <cell r="G102">
            <v>425.85</v>
          </cell>
          <cell r="H102">
            <v>773.87</v>
          </cell>
          <cell r="I102">
            <v>425.85</v>
          </cell>
          <cell r="J102">
            <v>727.1</v>
          </cell>
          <cell r="K102">
            <v>412.21</v>
          </cell>
        </row>
        <row r="103">
          <cell r="A103" t="str">
            <v>3009523</v>
          </cell>
          <cell r="B103" t="str">
            <v>St. Vincent Charity Medical Center</v>
          </cell>
          <cell r="C103">
            <v>8</v>
          </cell>
          <cell r="D103">
            <v>480.62</v>
          </cell>
          <cell r="F103">
            <v>434.46</v>
          </cell>
          <cell r="G103">
            <v>304.06</v>
          </cell>
          <cell r="H103">
            <v>434.46</v>
          </cell>
          <cell r="I103">
            <v>304.06</v>
          </cell>
          <cell r="J103">
            <v>406.95</v>
          </cell>
          <cell r="K103">
            <v>338.18</v>
          </cell>
        </row>
        <row r="104">
          <cell r="A104" t="str">
            <v>3009783</v>
          </cell>
          <cell r="B104" t="str">
            <v>CSA St. John Ministries</v>
          </cell>
          <cell r="C104">
            <v>8</v>
          </cell>
          <cell r="D104">
            <v>307.67</v>
          </cell>
          <cell r="F104">
            <v>336.14</v>
          </cell>
          <cell r="G104">
            <v>205.4</v>
          </cell>
          <cell r="H104">
            <v>336.14</v>
          </cell>
          <cell r="I104">
            <v>205.4</v>
          </cell>
          <cell r="J104">
            <v>201.28</v>
          </cell>
          <cell r="K104">
            <v>132.18</v>
          </cell>
        </row>
        <row r="105">
          <cell r="A105" t="str">
            <v>3024819</v>
          </cell>
          <cell r="B105" t="str">
            <v>Jewish Hospital, LLC</v>
          </cell>
          <cell r="C105">
            <v>7</v>
          </cell>
          <cell r="D105">
            <v>973.5</v>
          </cell>
          <cell r="F105">
            <v>1190.9000000000001</v>
          </cell>
          <cell r="G105">
            <v>846.1</v>
          </cell>
          <cell r="H105">
            <v>1190.9000000000001</v>
          </cell>
          <cell r="I105">
            <v>846.1</v>
          </cell>
          <cell r="J105">
            <v>1516.94</v>
          </cell>
          <cell r="K105">
            <v>874.85</v>
          </cell>
        </row>
        <row r="106">
          <cell r="A106" t="str">
            <v>3031507</v>
          </cell>
          <cell r="B106" t="str">
            <v>Galion Community Hospital</v>
          </cell>
          <cell r="C106">
            <v>3</v>
          </cell>
          <cell r="D106">
            <v>285.41000000000003</v>
          </cell>
          <cell r="F106">
            <v>248.47</v>
          </cell>
          <cell r="G106">
            <v>192.08</v>
          </cell>
          <cell r="H106">
            <v>248.47</v>
          </cell>
          <cell r="I106">
            <v>192.08</v>
          </cell>
          <cell r="J106">
            <v>183.04</v>
          </cell>
          <cell r="K106">
            <v>139.88</v>
          </cell>
        </row>
        <row r="107">
          <cell r="A107" t="str">
            <v>3052771</v>
          </cell>
          <cell r="B107" t="str">
            <v>Diley Ridge Medical Center</v>
          </cell>
          <cell r="C107">
            <v>2</v>
          </cell>
          <cell r="D107">
            <v>725.19</v>
          </cell>
          <cell r="F107">
            <v>773.87</v>
          </cell>
          <cell r="G107">
            <v>425.85</v>
          </cell>
          <cell r="H107">
            <v>773.87</v>
          </cell>
          <cell r="I107">
            <v>425.85</v>
          </cell>
          <cell r="J107">
            <v>727.1</v>
          </cell>
          <cell r="K107">
            <v>234.29</v>
          </cell>
        </row>
        <row r="108">
          <cell r="A108" t="str">
            <v>3106758</v>
          </cell>
          <cell r="B108" t="str">
            <v>UHHS Geauga Hospital</v>
          </cell>
          <cell r="C108">
            <v>8</v>
          </cell>
          <cell r="D108">
            <v>374.52</v>
          </cell>
          <cell r="F108">
            <v>460.88</v>
          </cell>
          <cell r="G108">
            <v>238.06</v>
          </cell>
          <cell r="H108">
            <v>460.88</v>
          </cell>
          <cell r="I108">
            <v>238.06</v>
          </cell>
          <cell r="J108">
            <v>416.31</v>
          </cell>
          <cell r="K108">
            <v>195.97</v>
          </cell>
        </row>
        <row r="109">
          <cell r="A109" t="str">
            <v>3126398</v>
          </cell>
          <cell r="B109" t="str">
            <v>Trumbull Memorial Hospital</v>
          </cell>
          <cell r="C109">
            <v>6</v>
          </cell>
          <cell r="D109">
            <v>0</v>
          </cell>
          <cell r="F109">
            <v>361.4</v>
          </cell>
          <cell r="G109">
            <v>212.34</v>
          </cell>
          <cell r="H109">
            <v>361.4</v>
          </cell>
          <cell r="I109">
            <v>212.34</v>
          </cell>
          <cell r="J109">
            <v>285.12</v>
          </cell>
          <cell r="K109">
            <v>166.19</v>
          </cell>
        </row>
        <row r="110">
          <cell r="A110" t="str">
            <v>3126405</v>
          </cell>
          <cell r="B110" t="str">
            <v>Northside Medical Center</v>
          </cell>
          <cell r="C110">
            <v>6</v>
          </cell>
          <cell r="D110">
            <v>0</v>
          </cell>
          <cell r="F110">
            <v>246.7</v>
          </cell>
          <cell r="G110">
            <v>127.22</v>
          </cell>
          <cell r="H110">
            <v>246.7</v>
          </cell>
          <cell r="I110">
            <v>127.22</v>
          </cell>
          <cell r="J110">
            <v>373.44</v>
          </cell>
          <cell r="K110">
            <v>185.92</v>
          </cell>
        </row>
        <row r="111">
          <cell r="A111" t="str">
            <v>3132612</v>
          </cell>
          <cell r="B111" t="str">
            <v>Clinton Memorial Hospital</v>
          </cell>
          <cell r="C111">
            <v>12</v>
          </cell>
          <cell r="D111">
            <v>0</v>
          </cell>
          <cell r="F111">
            <v>467.92</v>
          </cell>
          <cell r="G111">
            <v>279.52999999999997</v>
          </cell>
          <cell r="H111">
            <v>467.92</v>
          </cell>
          <cell r="I111">
            <v>279.52999999999997</v>
          </cell>
          <cell r="J111">
            <v>419.17</v>
          </cell>
          <cell r="K111">
            <v>266.33</v>
          </cell>
        </row>
        <row r="112">
          <cell r="A112" t="str">
            <v>3150067</v>
          </cell>
          <cell r="B112" t="str">
            <v>UH Ahuja Medical Center</v>
          </cell>
          <cell r="C112">
            <v>8</v>
          </cell>
          <cell r="D112">
            <v>0</v>
          </cell>
          <cell r="F112">
            <v>773.87</v>
          </cell>
          <cell r="G112">
            <v>425.85</v>
          </cell>
          <cell r="H112">
            <v>773.87</v>
          </cell>
          <cell r="I112">
            <v>425.85</v>
          </cell>
          <cell r="J112">
            <v>2369.4299999999998</v>
          </cell>
          <cell r="K112">
            <v>2164.58</v>
          </cell>
        </row>
        <row r="113">
          <cell r="A113" t="str">
            <v>3150076</v>
          </cell>
          <cell r="B113" t="str">
            <v>Bucyrus Community Hospital</v>
          </cell>
          <cell r="C113">
            <v>3</v>
          </cell>
          <cell r="D113">
            <v>0</v>
          </cell>
          <cell r="F113">
            <v>934.92</v>
          </cell>
          <cell r="G113">
            <v>1031.76</v>
          </cell>
          <cell r="H113">
            <v>934.92</v>
          </cell>
          <cell r="I113">
            <v>1031.76</v>
          </cell>
          <cell r="J113">
            <v>767.18</v>
          </cell>
          <cell r="K113">
            <v>665.72</v>
          </cell>
        </row>
        <row r="114">
          <cell r="A114" t="str">
            <v>3293485</v>
          </cell>
          <cell r="B114" t="str">
            <v>Good Samaritan Hospital (Cincinnati)</v>
          </cell>
          <cell r="C114">
            <v>7</v>
          </cell>
          <cell r="D114">
            <v>478.77</v>
          </cell>
          <cell r="F114">
            <v>402.16</v>
          </cell>
          <cell r="G114">
            <v>259.57</v>
          </cell>
          <cell r="H114">
            <v>402.16</v>
          </cell>
          <cell r="I114">
            <v>259.57</v>
          </cell>
          <cell r="J114">
            <v>414.15</v>
          </cell>
          <cell r="K114">
            <v>220.55</v>
          </cell>
        </row>
        <row r="115">
          <cell r="A115" t="str">
            <v>3293565</v>
          </cell>
          <cell r="B115" t="str">
            <v>Good Samaritan Hospital &amp; Health Center (Dayton)</v>
          </cell>
          <cell r="C115">
            <v>7</v>
          </cell>
          <cell r="D115">
            <v>653.27</v>
          </cell>
          <cell r="F115">
            <v>707.28</v>
          </cell>
          <cell r="G115">
            <v>428.5</v>
          </cell>
          <cell r="H115">
            <v>707.28</v>
          </cell>
          <cell r="I115">
            <v>428.5</v>
          </cell>
          <cell r="J115">
            <v>737.57</v>
          </cell>
          <cell r="K115">
            <v>447.67</v>
          </cell>
        </row>
        <row r="116">
          <cell r="A116" t="str">
            <v>3293725</v>
          </cell>
          <cell r="B116" t="str">
            <v>Firelands Community Hospital</v>
          </cell>
          <cell r="C116">
            <v>12</v>
          </cell>
          <cell r="D116">
            <v>453.31</v>
          </cell>
          <cell r="F116">
            <v>578.11</v>
          </cell>
          <cell r="G116">
            <v>255.81</v>
          </cell>
          <cell r="H116">
            <v>578.11</v>
          </cell>
          <cell r="I116">
            <v>255.81</v>
          </cell>
          <cell r="J116">
            <v>494.04</v>
          </cell>
          <cell r="K116">
            <v>245.36</v>
          </cell>
        </row>
        <row r="117">
          <cell r="A117" t="str">
            <v>3354525</v>
          </cell>
          <cell r="B117" t="str">
            <v>Grandview Hospital</v>
          </cell>
          <cell r="C117">
            <v>7</v>
          </cell>
          <cell r="D117">
            <v>710.64</v>
          </cell>
          <cell r="F117">
            <v>734.82</v>
          </cell>
          <cell r="G117">
            <v>448.04</v>
          </cell>
          <cell r="H117">
            <v>734.82</v>
          </cell>
          <cell r="I117">
            <v>448.04</v>
          </cell>
          <cell r="J117">
            <v>621.6</v>
          </cell>
          <cell r="K117">
            <v>349.95</v>
          </cell>
        </row>
        <row r="118">
          <cell r="A118" t="str">
            <v>3359253</v>
          </cell>
          <cell r="B118" t="str">
            <v>Grant Medical Center</v>
          </cell>
          <cell r="C118">
            <v>2</v>
          </cell>
          <cell r="D118">
            <v>828.79</v>
          </cell>
          <cell r="F118">
            <v>1014.92</v>
          </cell>
          <cell r="G118">
            <v>441.07</v>
          </cell>
          <cell r="H118">
            <v>1014.92</v>
          </cell>
          <cell r="I118">
            <v>441.07</v>
          </cell>
          <cell r="J118">
            <v>909.28</v>
          </cell>
          <cell r="K118">
            <v>426.71</v>
          </cell>
        </row>
        <row r="119">
          <cell r="A119" t="str">
            <v>3409501</v>
          </cell>
          <cell r="B119" t="str">
            <v>Greene Memorial Hospital</v>
          </cell>
          <cell r="C119">
            <v>7</v>
          </cell>
          <cell r="D119">
            <v>353.54</v>
          </cell>
          <cell r="F119">
            <v>444.04</v>
          </cell>
          <cell r="G119">
            <v>295.14999999999998</v>
          </cell>
          <cell r="H119">
            <v>444.04</v>
          </cell>
          <cell r="I119">
            <v>295.14999999999998</v>
          </cell>
          <cell r="J119">
            <v>333.45</v>
          </cell>
          <cell r="K119">
            <v>281.62</v>
          </cell>
        </row>
        <row r="120">
          <cell r="A120" t="str">
            <v>3412855</v>
          </cell>
          <cell r="B120" t="str">
            <v>Greenfield Area Medical Center</v>
          </cell>
          <cell r="C120">
            <v>11</v>
          </cell>
          <cell r="D120">
            <v>468.96</v>
          </cell>
          <cell r="F120">
            <v>204.47</v>
          </cell>
          <cell r="G120">
            <v>187.9</v>
          </cell>
          <cell r="H120">
            <v>204.47</v>
          </cell>
          <cell r="I120">
            <v>187.9</v>
          </cell>
          <cell r="J120">
            <v>82.41</v>
          </cell>
          <cell r="K120">
            <v>91.08</v>
          </cell>
        </row>
        <row r="121">
          <cell r="A121" t="str">
            <v>3486259</v>
          </cell>
          <cell r="B121" t="str">
            <v>Southeastern Ohio Regional Medical Center</v>
          </cell>
          <cell r="C121">
            <v>12</v>
          </cell>
          <cell r="D121">
            <v>410.94</v>
          </cell>
          <cell r="F121">
            <v>297.57</v>
          </cell>
          <cell r="G121">
            <v>178.84</v>
          </cell>
          <cell r="H121">
            <v>297.57</v>
          </cell>
          <cell r="I121">
            <v>178.84</v>
          </cell>
          <cell r="J121">
            <v>178.98</v>
          </cell>
          <cell r="K121">
            <v>142.06</v>
          </cell>
        </row>
        <row r="122">
          <cell r="A122" t="str">
            <v>3653756</v>
          </cell>
          <cell r="B122" t="str">
            <v>Hardin Memorial Hospital</v>
          </cell>
          <cell r="C122">
            <v>2</v>
          </cell>
          <cell r="D122">
            <v>350.77</v>
          </cell>
          <cell r="F122">
            <v>397.66</v>
          </cell>
          <cell r="G122">
            <v>479.04</v>
          </cell>
          <cell r="H122">
            <v>397.66</v>
          </cell>
          <cell r="I122">
            <v>479.04</v>
          </cell>
          <cell r="J122">
            <v>318.45</v>
          </cell>
          <cell r="K122">
            <v>446.67</v>
          </cell>
        </row>
        <row r="123">
          <cell r="A123" t="str">
            <v>3822751</v>
          </cell>
          <cell r="B123" t="str">
            <v>Henry County Hospital</v>
          </cell>
          <cell r="C123">
            <v>11</v>
          </cell>
          <cell r="D123">
            <v>184.65</v>
          </cell>
          <cell r="F123">
            <v>321.22000000000003</v>
          </cell>
          <cell r="G123">
            <v>211.28</v>
          </cell>
          <cell r="H123">
            <v>321.22000000000003</v>
          </cell>
          <cell r="I123">
            <v>211.28</v>
          </cell>
          <cell r="J123">
            <v>229.53</v>
          </cell>
          <cell r="K123">
            <v>188.49</v>
          </cell>
        </row>
        <row r="124">
          <cell r="A124" t="str">
            <v>3922778</v>
          </cell>
          <cell r="B124" t="str">
            <v>Highland District Hospital</v>
          </cell>
          <cell r="C124">
            <v>11</v>
          </cell>
          <cell r="D124">
            <v>242.28</v>
          </cell>
          <cell r="F124">
            <v>232.71</v>
          </cell>
          <cell r="G124">
            <v>163.41</v>
          </cell>
          <cell r="H124">
            <v>232.71</v>
          </cell>
          <cell r="I124">
            <v>163.41</v>
          </cell>
          <cell r="J124">
            <v>162.26</v>
          </cell>
          <cell r="K124">
            <v>130.02000000000001</v>
          </cell>
        </row>
        <row r="125">
          <cell r="A125" t="str">
            <v>3978503</v>
          </cell>
          <cell r="B125" t="str">
            <v>Hocking Valley Community Hospital</v>
          </cell>
          <cell r="C125">
            <v>12</v>
          </cell>
          <cell r="D125">
            <v>317.14</v>
          </cell>
          <cell r="F125">
            <v>228.23</v>
          </cell>
          <cell r="G125">
            <v>150.76</v>
          </cell>
          <cell r="H125">
            <v>228.23</v>
          </cell>
          <cell r="I125">
            <v>150.76</v>
          </cell>
          <cell r="J125">
            <v>324.55</v>
          </cell>
          <cell r="K125">
            <v>307.27999999999997</v>
          </cell>
        </row>
        <row r="126">
          <cell r="A126" t="str">
            <v>4046562</v>
          </cell>
          <cell r="B126" t="str">
            <v>Holzer Medical Center</v>
          </cell>
          <cell r="C126">
            <v>20</v>
          </cell>
          <cell r="D126">
            <v>541.19000000000005</v>
          </cell>
          <cell r="F126">
            <v>468.06</v>
          </cell>
          <cell r="G126">
            <v>252.54</v>
          </cell>
          <cell r="H126">
            <v>468.06</v>
          </cell>
          <cell r="I126">
            <v>252.54</v>
          </cell>
          <cell r="J126">
            <v>417.61</v>
          </cell>
          <cell r="K126">
            <v>252.2</v>
          </cell>
        </row>
        <row r="127">
          <cell r="A127" t="str">
            <v>4434508</v>
          </cell>
          <cell r="B127" t="str">
            <v>Joint Township District Memorial Hospital</v>
          </cell>
          <cell r="C127">
            <v>3</v>
          </cell>
          <cell r="D127">
            <v>310.31</v>
          </cell>
          <cell r="F127">
            <v>399.8</v>
          </cell>
          <cell r="G127">
            <v>225.37</v>
          </cell>
          <cell r="H127">
            <v>399.8</v>
          </cell>
          <cell r="I127">
            <v>225.37</v>
          </cell>
          <cell r="J127">
            <v>242.74</v>
          </cell>
          <cell r="K127">
            <v>235.75</v>
          </cell>
        </row>
        <row r="128">
          <cell r="A128" t="str">
            <v>4666259</v>
          </cell>
          <cell r="B128" t="str">
            <v>Kettering Medical Center</v>
          </cell>
          <cell r="C128">
            <v>7</v>
          </cell>
          <cell r="D128">
            <v>653.76</v>
          </cell>
          <cell r="F128">
            <v>527.59</v>
          </cell>
          <cell r="G128">
            <v>268.75</v>
          </cell>
          <cell r="H128">
            <v>527.59</v>
          </cell>
          <cell r="I128">
            <v>268.75</v>
          </cell>
          <cell r="J128">
            <v>565.07000000000005</v>
          </cell>
          <cell r="K128">
            <v>308.77999999999997</v>
          </cell>
        </row>
        <row r="129">
          <cell r="A129" t="str">
            <v>4922507</v>
          </cell>
          <cell r="B129" t="str">
            <v>Lake Hospital System Inc.</v>
          </cell>
          <cell r="C129">
            <v>8</v>
          </cell>
          <cell r="D129">
            <v>728.12</v>
          </cell>
          <cell r="F129">
            <v>512.54</v>
          </cell>
          <cell r="G129">
            <v>289.3</v>
          </cell>
          <cell r="H129">
            <v>512.54</v>
          </cell>
          <cell r="I129">
            <v>289.3</v>
          </cell>
          <cell r="J129">
            <v>471.91</v>
          </cell>
          <cell r="K129">
            <v>316.97000000000003</v>
          </cell>
        </row>
        <row r="130">
          <cell r="A130" t="str">
            <v>4923882</v>
          </cell>
          <cell r="B130" t="str">
            <v>Lakewood Hospital</v>
          </cell>
          <cell r="C130">
            <v>8</v>
          </cell>
          <cell r="D130">
            <v>348.15</v>
          </cell>
          <cell r="F130">
            <v>364.55</v>
          </cell>
          <cell r="G130">
            <v>199.08</v>
          </cell>
          <cell r="H130">
            <v>364.55</v>
          </cell>
          <cell r="I130">
            <v>199.08</v>
          </cell>
          <cell r="J130">
            <v>335.48</v>
          </cell>
          <cell r="K130">
            <v>180.23</v>
          </cell>
        </row>
        <row r="131">
          <cell r="A131" t="str">
            <v>4939179</v>
          </cell>
          <cell r="B131" t="str">
            <v>Fairfield Medical Center</v>
          </cell>
          <cell r="C131">
            <v>2</v>
          </cell>
          <cell r="D131">
            <v>522.59</v>
          </cell>
          <cell r="F131">
            <v>544.12</v>
          </cell>
          <cell r="G131">
            <v>260.72000000000003</v>
          </cell>
          <cell r="H131">
            <v>544.12</v>
          </cell>
          <cell r="I131">
            <v>260.72000000000003</v>
          </cell>
          <cell r="J131">
            <v>421.77</v>
          </cell>
          <cell r="K131">
            <v>218.59</v>
          </cell>
        </row>
        <row r="132">
          <cell r="A132" t="str">
            <v>5172389</v>
          </cell>
          <cell r="B132" t="str">
            <v>Licking Memorial Health Systems</v>
          </cell>
          <cell r="C132">
            <v>2</v>
          </cell>
          <cell r="D132">
            <v>392.21</v>
          </cell>
          <cell r="F132">
            <v>377.21</v>
          </cell>
          <cell r="G132">
            <v>247.33</v>
          </cell>
          <cell r="H132">
            <v>377.21</v>
          </cell>
          <cell r="I132">
            <v>247.33</v>
          </cell>
          <cell r="J132">
            <v>328.42</v>
          </cell>
          <cell r="K132">
            <v>204.15</v>
          </cell>
        </row>
        <row r="133">
          <cell r="A133" t="str">
            <v>5184518</v>
          </cell>
          <cell r="B133" t="str">
            <v>Lima Memorial Hospital</v>
          </cell>
          <cell r="C133">
            <v>3</v>
          </cell>
          <cell r="D133">
            <v>685.52</v>
          </cell>
          <cell r="F133">
            <v>738.63</v>
          </cell>
          <cell r="G133">
            <v>461.6</v>
          </cell>
          <cell r="H133">
            <v>738.63</v>
          </cell>
          <cell r="I133">
            <v>461.6</v>
          </cell>
          <cell r="J133">
            <v>520.92999999999995</v>
          </cell>
          <cell r="K133">
            <v>337.71</v>
          </cell>
        </row>
        <row r="134">
          <cell r="A134" t="str">
            <v>5243669</v>
          </cell>
          <cell r="B134" t="str">
            <v>Lodi Community Hospital</v>
          </cell>
          <cell r="C134">
            <v>8</v>
          </cell>
          <cell r="D134">
            <v>278.97000000000003</v>
          </cell>
          <cell r="F134">
            <v>263.38</v>
          </cell>
          <cell r="G134">
            <v>238.71</v>
          </cell>
          <cell r="H134">
            <v>263.38</v>
          </cell>
          <cell r="I134">
            <v>238.71</v>
          </cell>
          <cell r="J134">
            <v>217.63</v>
          </cell>
          <cell r="K134">
            <v>226.87</v>
          </cell>
        </row>
        <row r="135">
          <cell r="A135" t="str">
            <v>5281350</v>
          </cell>
          <cell r="B135" t="str">
            <v>Community Health Partners</v>
          </cell>
          <cell r="C135">
            <v>5</v>
          </cell>
          <cell r="D135">
            <v>276.73</v>
          </cell>
          <cell r="F135">
            <v>356.95</v>
          </cell>
          <cell r="G135">
            <v>178.56</v>
          </cell>
          <cell r="H135">
            <v>356.95</v>
          </cell>
          <cell r="I135">
            <v>178.56</v>
          </cell>
          <cell r="J135">
            <v>283.93</v>
          </cell>
          <cell r="K135">
            <v>170.92</v>
          </cell>
        </row>
        <row r="136">
          <cell r="A136" t="str">
            <v>5345406</v>
          </cell>
          <cell r="B136" t="str">
            <v>Lutheran Hospital</v>
          </cell>
          <cell r="C136">
            <v>8</v>
          </cell>
          <cell r="D136">
            <v>225.64</v>
          </cell>
          <cell r="F136">
            <v>259.88</v>
          </cell>
          <cell r="G136">
            <v>218.82</v>
          </cell>
          <cell r="H136">
            <v>259.88</v>
          </cell>
          <cell r="I136">
            <v>218.82</v>
          </cell>
          <cell r="J136">
            <v>167.96</v>
          </cell>
          <cell r="K136">
            <v>130.41999999999999</v>
          </cell>
        </row>
        <row r="137">
          <cell r="A137" t="str">
            <v>5417178</v>
          </cell>
          <cell r="B137" t="str">
            <v>Madison County Hospital</v>
          </cell>
          <cell r="C137">
            <v>2</v>
          </cell>
          <cell r="D137">
            <v>331.14</v>
          </cell>
          <cell r="F137">
            <v>222.84</v>
          </cell>
          <cell r="G137">
            <v>139.91999999999999</v>
          </cell>
          <cell r="H137">
            <v>222.84</v>
          </cell>
          <cell r="I137">
            <v>139.91999999999999</v>
          </cell>
          <cell r="J137">
            <v>243.7</v>
          </cell>
          <cell r="K137">
            <v>171.5</v>
          </cell>
        </row>
        <row r="138">
          <cell r="A138" t="str">
            <v>5430662</v>
          </cell>
          <cell r="B138" t="str">
            <v>H.B. Magruder Memorial Hospital</v>
          </cell>
          <cell r="C138">
            <v>12</v>
          </cell>
          <cell r="D138">
            <v>319.56</v>
          </cell>
          <cell r="F138">
            <v>695.99</v>
          </cell>
          <cell r="G138">
            <v>557.13</v>
          </cell>
          <cell r="H138">
            <v>695.99</v>
          </cell>
          <cell r="I138">
            <v>557.13</v>
          </cell>
          <cell r="J138">
            <v>302.32</v>
          </cell>
          <cell r="K138">
            <v>197.57</v>
          </cell>
        </row>
        <row r="139">
          <cell r="A139" t="str">
            <v>5489663</v>
          </cell>
          <cell r="B139" t="str">
            <v>Med Central Health System</v>
          </cell>
          <cell r="C139">
            <v>3</v>
          </cell>
          <cell r="D139">
            <v>582.04999999999995</v>
          </cell>
          <cell r="F139">
            <v>513.59</v>
          </cell>
          <cell r="G139">
            <v>245.57</v>
          </cell>
          <cell r="H139">
            <v>513.59</v>
          </cell>
          <cell r="I139">
            <v>245.57</v>
          </cell>
          <cell r="J139">
            <v>396.91</v>
          </cell>
          <cell r="K139">
            <v>218.88</v>
          </cell>
        </row>
        <row r="140">
          <cell r="A140" t="str">
            <v>5511566</v>
          </cell>
          <cell r="B140" t="str">
            <v>Marietta Memorial Hospital</v>
          </cell>
          <cell r="C140">
            <v>1</v>
          </cell>
          <cell r="D140">
            <v>461.89</v>
          </cell>
          <cell r="F140">
            <v>576.33000000000004</v>
          </cell>
          <cell r="G140">
            <v>337.74</v>
          </cell>
          <cell r="H140">
            <v>576.33000000000004</v>
          </cell>
          <cell r="I140">
            <v>337.74</v>
          </cell>
          <cell r="J140">
            <v>507.24</v>
          </cell>
          <cell r="K140">
            <v>363.94</v>
          </cell>
        </row>
        <row r="141">
          <cell r="A141" t="str">
            <v>5514803</v>
          </cell>
          <cell r="B141" t="str">
            <v>Marion General Hospital</v>
          </cell>
          <cell r="C141">
            <v>2</v>
          </cell>
          <cell r="D141">
            <v>385.82</v>
          </cell>
          <cell r="F141">
            <v>518.47</v>
          </cell>
          <cell r="G141">
            <v>307.81</v>
          </cell>
          <cell r="H141">
            <v>518.47</v>
          </cell>
          <cell r="I141">
            <v>307.81</v>
          </cell>
          <cell r="J141">
            <v>446.9</v>
          </cell>
          <cell r="K141">
            <v>262.75</v>
          </cell>
        </row>
        <row r="142">
          <cell r="A142" t="str">
            <v>5569406</v>
          </cell>
          <cell r="B142" t="str">
            <v>East Ohio Regional Hospital</v>
          </cell>
          <cell r="C142">
            <v>1</v>
          </cell>
          <cell r="D142">
            <v>510.21</v>
          </cell>
          <cell r="F142">
            <v>516.17999999999995</v>
          </cell>
          <cell r="G142">
            <v>296.43</v>
          </cell>
          <cell r="H142">
            <v>516.17999999999995</v>
          </cell>
          <cell r="I142">
            <v>296.43</v>
          </cell>
          <cell r="J142">
            <v>496.91</v>
          </cell>
          <cell r="K142">
            <v>287.77999999999997</v>
          </cell>
        </row>
        <row r="143">
          <cell r="A143" t="str">
            <v>5575800</v>
          </cell>
          <cell r="B143" t="str">
            <v>Marymount Hospital</v>
          </cell>
          <cell r="C143">
            <v>8</v>
          </cell>
          <cell r="D143">
            <v>363.01</v>
          </cell>
          <cell r="F143">
            <v>422.81</v>
          </cell>
          <cell r="G143">
            <v>222.4</v>
          </cell>
          <cell r="H143">
            <v>422.81</v>
          </cell>
          <cell r="I143">
            <v>222.4</v>
          </cell>
          <cell r="J143">
            <v>323.02999999999997</v>
          </cell>
          <cell r="K143">
            <v>239.13</v>
          </cell>
        </row>
        <row r="144">
          <cell r="A144" t="str">
            <v>5616506</v>
          </cell>
          <cell r="B144" t="str">
            <v>University of Toledo Medical Center</v>
          </cell>
          <cell r="C144">
            <v>9</v>
          </cell>
          <cell r="D144">
            <v>964.61</v>
          </cell>
          <cell r="F144">
            <v>1095.95</v>
          </cell>
          <cell r="G144">
            <v>694.64</v>
          </cell>
          <cell r="H144">
            <v>1095.95</v>
          </cell>
          <cell r="I144">
            <v>694.64</v>
          </cell>
          <cell r="J144">
            <v>866.75</v>
          </cell>
          <cell r="K144">
            <v>582.34</v>
          </cell>
        </row>
        <row r="145">
          <cell r="A145" t="str">
            <v>5710707</v>
          </cell>
          <cell r="B145" t="str">
            <v>McCullough-Hyde Memorial Hospital</v>
          </cell>
          <cell r="C145">
            <v>5</v>
          </cell>
          <cell r="D145">
            <v>567.17999999999995</v>
          </cell>
          <cell r="F145">
            <v>496.1</v>
          </cell>
          <cell r="G145">
            <v>215.46</v>
          </cell>
          <cell r="H145">
            <v>496.1</v>
          </cell>
          <cell r="I145">
            <v>215.46</v>
          </cell>
          <cell r="J145">
            <v>498.65</v>
          </cell>
          <cell r="K145">
            <v>328.14</v>
          </cell>
        </row>
        <row r="146">
          <cell r="A146" t="str">
            <v>5850968</v>
          </cell>
          <cell r="B146" t="str">
            <v>Medina General Hospital</v>
          </cell>
          <cell r="C146">
            <v>8</v>
          </cell>
          <cell r="D146">
            <v>426.37</v>
          </cell>
          <cell r="F146">
            <v>386.74</v>
          </cell>
          <cell r="G146">
            <v>141.72999999999999</v>
          </cell>
          <cell r="H146">
            <v>386.74</v>
          </cell>
          <cell r="I146">
            <v>141.72999999999999</v>
          </cell>
          <cell r="J146">
            <v>260.83</v>
          </cell>
          <cell r="K146">
            <v>150.29</v>
          </cell>
        </row>
        <row r="147">
          <cell r="A147" t="str">
            <v>5874568</v>
          </cell>
          <cell r="B147" t="str">
            <v>UHHS Memorial Hospital Geneva</v>
          </cell>
          <cell r="C147">
            <v>11</v>
          </cell>
          <cell r="D147">
            <v>381.05</v>
          </cell>
          <cell r="F147">
            <v>346.41</v>
          </cell>
          <cell r="G147">
            <v>367.15</v>
          </cell>
          <cell r="H147">
            <v>346.41</v>
          </cell>
          <cell r="I147">
            <v>367.15</v>
          </cell>
          <cell r="J147">
            <v>430.64</v>
          </cell>
          <cell r="K147">
            <v>392.41</v>
          </cell>
        </row>
        <row r="148">
          <cell r="A148" t="str">
            <v>5874728</v>
          </cell>
          <cell r="B148" t="str">
            <v>Memorial Hospital Fremont</v>
          </cell>
          <cell r="C148">
            <v>12</v>
          </cell>
          <cell r="D148">
            <v>331.97</v>
          </cell>
          <cell r="F148">
            <v>281.31</v>
          </cell>
          <cell r="G148">
            <v>136.07</v>
          </cell>
          <cell r="H148">
            <v>281.31</v>
          </cell>
          <cell r="I148">
            <v>136.07</v>
          </cell>
          <cell r="J148">
            <v>133.85</v>
          </cell>
          <cell r="K148">
            <v>115.14</v>
          </cell>
        </row>
        <row r="149">
          <cell r="A149" t="str">
            <v>5874808</v>
          </cell>
          <cell r="B149" t="str">
            <v>Memorial Hospital of Union County</v>
          </cell>
          <cell r="C149">
            <v>2</v>
          </cell>
          <cell r="D149">
            <v>330.33</v>
          </cell>
          <cell r="F149">
            <v>339.92</v>
          </cell>
          <cell r="G149">
            <v>150.16</v>
          </cell>
          <cell r="H149">
            <v>339.92</v>
          </cell>
          <cell r="I149">
            <v>150.16</v>
          </cell>
          <cell r="J149">
            <v>345.47</v>
          </cell>
          <cell r="K149">
            <v>248.26</v>
          </cell>
        </row>
        <row r="150">
          <cell r="A150" t="str">
            <v>5887278</v>
          </cell>
          <cell r="B150" t="str">
            <v>Mercy Hospital - Hamilton &amp; Fairfield</v>
          </cell>
          <cell r="C150">
            <v>5</v>
          </cell>
          <cell r="D150">
            <v>368.51</v>
          </cell>
          <cell r="F150">
            <v>444.16</v>
          </cell>
          <cell r="G150">
            <v>317.38</v>
          </cell>
          <cell r="H150">
            <v>444.16</v>
          </cell>
          <cell r="I150">
            <v>317.38</v>
          </cell>
          <cell r="J150">
            <v>389.56</v>
          </cell>
          <cell r="K150">
            <v>301.39</v>
          </cell>
        </row>
        <row r="151">
          <cell r="A151" t="str">
            <v>5887634</v>
          </cell>
          <cell r="B151" t="str">
            <v>Springfield Regional Medical Center</v>
          </cell>
          <cell r="C151">
            <v>7</v>
          </cell>
          <cell r="D151">
            <v>628.27</v>
          </cell>
          <cell r="F151">
            <v>816.6</v>
          </cell>
          <cell r="G151">
            <v>419.48</v>
          </cell>
          <cell r="H151">
            <v>816.6</v>
          </cell>
          <cell r="I151">
            <v>419.48</v>
          </cell>
          <cell r="J151">
            <v>577.76</v>
          </cell>
          <cell r="K151">
            <v>314.02999999999997</v>
          </cell>
        </row>
        <row r="152">
          <cell r="A152" t="str">
            <v>5887723</v>
          </cell>
          <cell r="B152" t="str">
            <v>Mercy Hospital Tiffin</v>
          </cell>
          <cell r="C152">
            <v>12</v>
          </cell>
          <cell r="D152">
            <v>642.61</v>
          </cell>
          <cell r="F152">
            <v>771.21</v>
          </cell>
          <cell r="G152">
            <v>408.03</v>
          </cell>
          <cell r="H152">
            <v>771.21</v>
          </cell>
          <cell r="I152">
            <v>408.03</v>
          </cell>
          <cell r="J152">
            <v>479.74</v>
          </cell>
          <cell r="K152">
            <v>311.98</v>
          </cell>
        </row>
        <row r="153">
          <cell r="A153" t="str">
            <v>5887901</v>
          </cell>
          <cell r="B153" t="str">
            <v>Mercy Memorial Hospital (Urbana)</v>
          </cell>
          <cell r="C153">
            <v>2</v>
          </cell>
          <cell r="D153">
            <v>394.52</v>
          </cell>
          <cell r="F153">
            <v>252.11</v>
          </cell>
          <cell r="G153">
            <v>253.31</v>
          </cell>
          <cell r="H153">
            <v>252.11</v>
          </cell>
          <cell r="I153">
            <v>253.31</v>
          </cell>
          <cell r="J153">
            <v>317.93</v>
          </cell>
          <cell r="K153">
            <v>285.33999999999997</v>
          </cell>
        </row>
        <row r="154">
          <cell r="A154" t="str">
            <v>5935608</v>
          </cell>
          <cell r="B154" t="str">
            <v>Miami Valley Hospital</v>
          </cell>
          <cell r="C154">
            <v>7</v>
          </cell>
          <cell r="D154">
            <v>838.08</v>
          </cell>
          <cell r="F154">
            <v>824.5</v>
          </cell>
          <cell r="G154">
            <v>484.57</v>
          </cell>
          <cell r="H154">
            <v>824.5</v>
          </cell>
          <cell r="I154">
            <v>484.57</v>
          </cell>
          <cell r="J154">
            <v>1042.95</v>
          </cell>
          <cell r="K154">
            <v>627.34</v>
          </cell>
        </row>
        <row r="155">
          <cell r="A155" t="str">
            <v>5948505</v>
          </cell>
          <cell r="B155" t="str">
            <v>Atrium Medical Center</v>
          </cell>
          <cell r="C155">
            <v>5</v>
          </cell>
          <cell r="D155">
            <v>1015.38</v>
          </cell>
          <cell r="F155">
            <v>1218.8800000000001</v>
          </cell>
          <cell r="G155">
            <v>779.22</v>
          </cell>
          <cell r="H155">
            <v>1218.8800000000001</v>
          </cell>
          <cell r="I155">
            <v>779.22</v>
          </cell>
          <cell r="J155">
            <v>984.46</v>
          </cell>
          <cell r="K155">
            <v>557.4</v>
          </cell>
        </row>
        <row r="156">
          <cell r="A156" t="str">
            <v>6171566</v>
          </cell>
          <cell r="B156" t="str">
            <v>Morrow County Hospital</v>
          </cell>
          <cell r="C156">
            <v>2</v>
          </cell>
          <cell r="D156">
            <v>283.77999999999997</v>
          </cell>
          <cell r="F156">
            <v>194.35</v>
          </cell>
          <cell r="G156">
            <v>257.60000000000002</v>
          </cell>
          <cell r="H156">
            <v>194.35</v>
          </cell>
          <cell r="I156">
            <v>257.60000000000002</v>
          </cell>
          <cell r="J156">
            <v>395.97</v>
          </cell>
          <cell r="K156">
            <v>349.27</v>
          </cell>
        </row>
        <row r="157">
          <cell r="A157" t="str">
            <v>6196165</v>
          </cell>
          <cell r="B157" t="str">
            <v>Mount Carmel Health System</v>
          </cell>
          <cell r="C157">
            <v>2</v>
          </cell>
          <cell r="D157">
            <v>572.04</v>
          </cell>
          <cell r="F157">
            <v>461.84</v>
          </cell>
          <cell r="G157">
            <v>304.06</v>
          </cell>
          <cell r="H157">
            <v>461.84</v>
          </cell>
          <cell r="I157">
            <v>304.06</v>
          </cell>
          <cell r="J157">
            <v>446.16</v>
          </cell>
          <cell r="K157">
            <v>246.8</v>
          </cell>
        </row>
        <row r="158">
          <cell r="A158" t="str">
            <v>6196567</v>
          </cell>
          <cell r="B158" t="str">
            <v>Doctor's Hospital of Nelsonville</v>
          </cell>
          <cell r="C158">
            <v>11</v>
          </cell>
          <cell r="D158">
            <v>561.84</v>
          </cell>
          <cell r="F158">
            <v>269.43</v>
          </cell>
          <cell r="G158">
            <v>222.92</v>
          </cell>
          <cell r="H158">
            <v>269.43</v>
          </cell>
          <cell r="I158">
            <v>222.92</v>
          </cell>
          <cell r="J158">
            <v>249.31</v>
          </cell>
          <cell r="K158">
            <v>261.86</v>
          </cell>
        </row>
        <row r="159">
          <cell r="A159" t="str">
            <v>6543682</v>
          </cell>
          <cell r="B159" t="str">
            <v>OSU Wexner Medical Center</v>
          </cell>
          <cell r="C159">
            <v>9</v>
          </cell>
          <cell r="D159">
            <v>711.27</v>
          </cell>
          <cell r="F159">
            <v>811.86</v>
          </cell>
          <cell r="G159">
            <v>425.94</v>
          </cell>
          <cell r="H159">
            <v>811.86</v>
          </cell>
          <cell r="I159">
            <v>425.94</v>
          </cell>
          <cell r="J159">
            <v>621.41</v>
          </cell>
          <cell r="K159">
            <v>382.62</v>
          </cell>
        </row>
        <row r="160">
          <cell r="A160" t="str">
            <v>6639409</v>
          </cell>
          <cell r="B160" t="str">
            <v>Mercy Hospital Anderson</v>
          </cell>
          <cell r="C160">
            <v>7</v>
          </cell>
          <cell r="D160">
            <v>416.23</v>
          </cell>
          <cell r="F160">
            <v>433.58</v>
          </cell>
          <cell r="G160">
            <v>215.79</v>
          </cell>
          <cell r="H160">
            <v>433.58</v>
          </cell>
          <cell r="I160">
            <v>215.79</v>
          </cell>
          <cell r="J160">
            <v>314.29000000000002</v>
          </cell>
          <cell r="K160">
            <v>160.22999999999999</v>
          </cell>
        </row>
        <row r="161">
          <cell r="A161" t="str">
            <v>6639605</v>
          </cell>
          <cell r="B161" t="str">
            <v>Mercer County Joint Twp. Comm. Hospital</v>
          </cell>
          <cell r="C161">
            <v>12</v>
          </cell>
          <cell r="D161">
            <v>174.12</v>
          </cell>
          <cell r="F161">
            <v>252.11</v>
          </cell>
          <cell r="G161">
            <v>138.72</v>
          </cell>
          <cell r="H161">
            <v>252.11</v>
          </cell>
          <cell r="I161">
            <v>138.72</v>
          </cell>
          <cell r="J161">
            <v>203.51</v>
          </cell>
          <cell r="K161">
            <v>186.11</v>
          </cell>
        </row>
        <row r="162">
          <cell r="A162" t="str">
            <v>6725100</v>
          </cell>
          <cell r="B162" t="str">
            <v>Parma Community General Hospital</v>
          </cell>
          <cell r="C162">
            <v>8</v>
          </cell>
          <cell r="D162">
            <v>380.76</v>
          </cell>
          <cell r="F162">
            <v>366.61</v>
          </cell>
          <cell r="G162">
            <v>201.67</v>
          </cell>
          <cell r="H162">
            <v>366.61</v>
          </cell>
          <cell r="I162">
            <v>201.67</v>
          </cell>
          <cell r="J162">
            <v>337.31</v>
          </cell>
          <cell r="K162">
            <v>219.76</v>
          </cell>
        </row>
        <row r="163">
          <cell r="A163" t="str">
            <v>6767502</v>
          </cell>
          <cell r="B163" t="str">
            <v>Paulding County Hospital</v>
          </cell>
          <cell r="C163">
            <v>11</v>
          </cell>
          <cell r="D163">
            <v>235.44</v>
          </cell>
          <cell r="F163">
            <v>211.77</v>
          </cell>
          <cell r="G163">
            <v>120.35</v>
          </cell>
          <cell r="H163">
            <v>211.77</v>
          </cell>
          <cell r="I163">
            <v>120.35</v>
          </cell>
          <cell r="J163">
            <v>117.15</v>
          </cell>
          <cell r="K163">
            <v>348.89</v>
          </cell>
        </row>
        <row r="164">
          <cell r="A164" t="str">
            <v>6942509</v>
          </cell>
          <cell r="B164" t="str">
            <v>Pike Community Hospital</v>
          </cell>
          <cell r="C164">
            <v>11</v>
          </cell>
          <cell r="D164">
            <v>630.26</v>
          </cell>
          <cell r="F164">
            <v>589.77</v>
          </cell>
          <cell r="G164">
            <v>1032.9000000000001</v>
          </cell>
          <cell r="H164">
            <v>589.77</v>
          </cell>
          <cell r="I164">
            <v>1032.9000000000001</v>
          </cell>
          <cell r="J164">
            <v>382.19</v>
          </cell>
          <cell r="K164">
            <v>485.79</v>
          </cell>
        </row>
        <row r="165">
          <cell r="A165" t="str">
            <v>6999664</v>
          </cell>
          <cell r="B165" t="str">
            <v>Joel Pomerene Memorial Hospital</v>
          </cell>
          <cell r="C165">
            <v>11</v>
          </cell>
          <cell r="D165">
            <v>344.12</v>
          </cell>
          <cell r="F165">
            <v>287.64</v>
          </cell>
          <cell r="G165">
            <v>154.66</v>
          </cell>
          <cell r="H165">
            <v>287.64</v>
          </cell>
          <cell r="I165">
            <v>154.66</v>
          </cell>
          <cell r="J165">
            <v>276.95999999999998</v>
          </cell>
          <cell r="K165">
            <v>129.13</v>
          </cell>
        </row>
        <row r="166">
          <cell r="A166" t="str">
            <v>7344190</v>
          </cell>
          <cell r="B166" t="str">
            <v>UH Regional Medical Center (was Richmond Hgts)</v>
          </cell>
          <cell r="C166">
            <v>8</v>
          </cell>
          <cell r="D166">
            <v>727.31</v>
          </cell>
          <cell r="F166">
            <v>744.79</v>
          </cell>
          <cell r="G166">
            <v>664.92</v>
          </cell>
          <cell r="H166">
            <v>744.79</v>
          </cell>
          <cell r="I166">
            <v>664.92</v>
          </cell>
          <cell r="J166">
            <v>680.92</v>
          </cell>
          <cell r="K166">
            <v>515.02</v>
          </cell>
        </row>
        <row r="167">
          <cell r="A167" t="str">
            <v>7392469</v>
          </cell>
          <cell r="B167" t="str">
            <v>Riverside Methodist Hospitals</v>
          </cell>
          <cell r="C167">
            <v>2</v>
          </cell>
          <cell r="D167">
            <v>867.64</v>
          </cell>
          <cell r="F167">
            <v>1111.55</v>
          </cell>
          <cell r="G167">
            <v>506.72</v>
          </cell>
          <cell r="H167">
            <v>1111.55</v>
          </cell>
          <cell r="I167">
            <v>506.72</v>
          </cell>
          <cell r="J167">
            <v>880.99</v>
          </cell>
          <cell r="K167">
            <v>504.64</v>
          </cell>
        </row>
        <row r="168">
          <cell r="A168" t="str">
            <v>7428859</v>
          </cell>
          <cell r="B168" t="str">
            <v>Robinson Memorial Hospital</v>
          </cell>
          <cell r="C168">
            <v>7</v>
          </cell>
          <cell r="D168">
            <v>374.46</v>
          </cell>
          <cell r="F168">
            <v>388.4</v>
          </cell>
          <cell r="G168">
            <v>263.13</v>
          </cell>
          <cell r="H168">
            <v>388.4</v>
          </cell>
          <cell r="I168">
            <v>263.13</v>
          </cell>
          <cell r="J168">
            <v>857.28</v>
          </cell>
          <cell r="K168">
            <v>434.38</v>
          </cell>
        </row>
        <row r="169">
          <cell r="A169" t="str">
            <v>7607503</v>
          </cell>
          <cell r="B169" t="str">
            <v>Mary Rutan Hospital</v>
          </cell>
          <cell r="C169">
            <v>12</v>
          </cell>
          <cell r="D169">
            <v>209.85</v>
          </cell>
          <cell r="F169">
            <v>207.21</v>
          </cell>
          <cell r="G169">
            <v>173.4</v>
          </cell>
          <cell r="H169">
            <v>207.21</v>
          </cell>
          <cell r="I169">
            <v>173.4</v>
          </cell>
          <cell r="J169">
            <v>215.49</v>
          </cell>
          <cell r="K169">
            <v>126.95</v>
          </cell>
        </row>
        <row r="170">
          <cell r="A170" t="str">
            <v>7643394</v>
          </cell>
          <cell r="B170" t="str">
            <v>St. Ann's Hospital</v>
          </cell>
          <cell r="C170">
            <v>2</v>
          </cell>
          <cell r="D170">
            <v>380.06</v>
          </cell>
          <cell r="F170">
            <v>411.39</v>
          </cell>
          <cell r="G170">
            <v>235.09</v>
          </cell>
          <cell r="H170">
            <v>411.39</v>
          </cell>
          <cell r="I170">
            <v>235.09</v>
          </cell>
          <cell r="J170">
            <v>304.08999999999997</v>
          </cell>
          <cell r="K170">
            <v>180.33</v>
          </cell>
        </row>
        <row r="171">
          <cell r="A171" t="str">
            <v>7644259</v>
          </cell>
          <cell r="B171" t="str">
            <v>St. Charles Hospital</v>
          </cell>
          <cell r="C171">
            <v>10</v>
          </cell>
          <cell r="D171">
            <v>483.82</v>
          </cell>
          <cell r="F171">
            <v>508.11</v>
          </cell>
          <cell r="G171">
            <v>278.91000000000003</v>
          </cell>
          <cell r="H171">
            <v>508.11</v>
          </cell>
          <cell r="I171">
            <v>278.91000000000003</v>
          </cell>
          <cell r="J171">
            <v>313.57</v>
          </cell>
          <cell r="K171">
            <v>246.45</v>
          </cell>
        </row>
        <row r="172">
          <cell r="A172" t="str">
            <v>7645338</v>
          </cell>
          <cell r="B172" t="str">
            <v>St. Elizabeth Health Center</v>
          </cell>
          <cell r="C172">
            <v>6</v>
          </cell>
          <cell r="D172">
            <v>620.37</v>
          </cell>
          <cell r="F172">
            <v>653.26</v>
          </cell>
          <cell r="G172">
            <v>308.33999999999997</v>
          </cell>
          <cell r="H172">
            <v>653.26</v>
          </cell>
          <cell r="I172">
            <v>308.33999999999997</v>
          </cell>
          <cell r="J172">
            <v>550.23</v>
          </cell>
          <cell r="K172">
            <v>344</v>
          </cell>
        </row>
        <row r="173">
          <cell r="A173" t="str">
            <v>7645883</v>
          </cell>
          <cell r="B173" t="str">
            <v>Mercy Franciscan Hospital - Western Hills Campus</v>
          </cell>
          <cell r="C173">
            <v>7</v>
          </cell>
          <cell r="D173">
            <v>585.19000000000005</v>
          </cell>
          <cell r="F173">
            <v>610</v>
          </cell>
          <cell r="G173">
            <v>491.15</v>
          </cell>
          <cell r="H173">
            <v>610</v>
          </cell>
          <cell r="I173">
            <v>491.15</v>
          </cell>
          <cell r="J173">
            <v>486.56</v>
          </cell>
          <cell r="K173">
            <v>0</v>
          </cell>
        </row>
        <row r="174">
          <cell r="A174" t="str">
            <v>7648602</v>
          </cell>
          <cell r="B174" t="str">
            <v>St. Luke's Hosp (Maumee)</v>
          </cell>
          <cell r="C174">
            <v>10</v>
          </cell>
          <cell r="D174">
            <v>803.1</v>
          </cell>
          <cell r="F174">
            <v>752.02</v>
          </cell>
          <cell r="G174">
            <v>292.48</v>
          </cell>
          <cell r="H174">
            <v>752.02</v>
          </cell>
          <cell r="I174">
            <v>292.48</v>
          </cell>
          <cell r="J174">
            <v>683.54</v>
          </cell>
          <cell r="K174">
            <v>246.3</v>
          </cell>
        </row>
        <row r="175">
          <cell r="A175" t="str">
            <v>7649503</v>
          </cell>
          <cell r="B175" t="str">
            <v>St. Rita's Medical Center</v>
          </cell>
          <cell r="C175">
            <v>3</v>
          </cell>
          <cell r="D175">
            <v>485.18</v>
          </cell>
          <cell r="F175">
            <v>644.6</v>
          </cell>
          <cell r="G175">
            <v>336.12</v>
          </cell>
          <cell r="H175">
            <v>644.6</v>
          </cell>
          <cell r="I175">
            <v>336.12</v>
          </cell>
          <cell r="J175">
            <v>443.93</v>
          </cell>
          <cell r="K175">
            <v>254.25</v>
          </cell>
        </row>
        <row r="176">
          <cell r="A176" t="str">
            <v>7649601</v>
          </cell>
          <cell r="B176" t="str">
            <v>Summa Health Systems</v>
          </cell>
          <cell r="C176">
            <v>7</v>
          </cell>
          <cell r="D176">
            <v>972.29</v>
          </cell>
          <cell r="F176">
            <v>931.43</v>
          </cell>
          <cell r="G176">
            <v>406.4</v>
          </cell>
          <cell r="H176">
            <v>931.43</v>
          </cell>
          <cell r="I176">
            <v>406.4</v>
          </cell>
          <cell r="J176">
            <v>852.69</v>
          </cell>
          <cell r="K176">
            <v>379.61</v>
          </cell>
        </row>
        <row r="177">
          <cell r="A177" t="str">
            <v>7649905</v>
          </cell>
          <cell r="B177" t="str">
            <v>St. Vincent Medical Center</v>
          </cell>
          <cell r="C177">
            <v>10</v>
          </cell>
          <cell r="D177">
            <v>1493.58</v>
          </cell>
          <cell r="F177">
            <v>1354.47</v>
          </cell>
          <cell r="G177">
            <v>913.73</v>
          </cell>
          <cell r="H177">
            <v>1354.47</v>
          </cell>
          <cell r="I177">
            <v>913.73</v>
          </cell>
          <cell r="J177">
            <v>980.63</v>
          </cell>
          <cell r="K177">
            <v>633.22</v>
          </cell>
        </row>
        <row r="178">
          <cell r="A178" t="str">
            <v>7654408</v>
          </cell>
          <cell r="B178" t="str">
            <v>Salem Community Hosp.</v>
          </cell>
          <cell r="C178">
            <v>1</v>
          </cell>
          <cell r="D178">
            <v>437.21</v>
          </cell>
          <cell r="F178">
            <v>475.53</v>
          </cell>
          <cell r="G178">
            <v>307.81</v>
          </cell>
          <cell r="H178">
            <v>475.53</v>
          </cell>
          <cell r="I178">
            <v>307.81</v>
          </cell>
          <cell r="J178">
            <v>474.95</v>
          </cell>
          <cell r="K178">
            <v>272.33</v>
          </cell>
        </row>
        <row r="179">
          <cell r="A179" t="str">
            <v>7664255</v>
          </cell>
          <cell r="B179" t="str">
            <v>Samaritan Hospital</v>
          </cell>
          <cell r="C179">
            <v>8</v>
          </cell>
          <cell r="D179">
            <v>297.8</v>
          </cell>
          <cell r="F179">
            <v>301.11</v>
          </cell>
          <cell r="G179">
            <v>180.05</v>
          </cell>
          <cell r="H179">
            <v>301.11</v>
          </cell>
          <cell r="I179">
            <v>180.05</v>
          </cell>
          <cell r="J179">
            <v>234.18</v>
          </cell>
          <cell r="K179">
            <v>148.57</v>
          </cell>
        </row>
        <row r="180">
          <cell r="A180" t="str">
            <v>7892571</v>
          </cell>
          <cell r="B180" t="str">
            <v>Southern Ohio Medical Center</v>
          </cell>
          <cell r="C180">
            <v>20</v>
          </cell>
          <cell r="D180">
            <v>801.43</v>
          </cell>
          <cell r="F180">
            <v>1059.0999999999999</v>
          </cell>
          <cell r="G180">
            <v>588.79999999999995</v>
          </cell>
          <cell r="H180">
            <v>1059.0999999999999</v>
          </cell>
          <cell r="I180">
            <v>588.79999999999995</v>
          </cell>
          <cell r="J180">
            <v>836.82</v>
          </cell>
          <cell r="K180">
            <v>539.39</v>
          </cell>
        </row>
        <row r="181">
          <cell r="A181" t="str">
            <v>7943257</v>
          </cell>
          <cell r="B181" t="str">
            <v>Selby General Hospital</v>
          </cell>
          <cell r="C181">
            <v>1</v>
          </cell>
          <cell r="D181">
            <v>198.65</v>
          </cell>
          <cell r="F181">
            <v>279.57</v>
          </cell>
          <cell r="G181">
            <v>175.35</v>
          </cell>
          <cell r="H181">
            <v>279.57</v>
          </cell>
          <cell r="I181">
            <v>175.35</v>
          </cell>
          <cell r="J181">
            <v>362.99</v>
          </cell>
          <cell r="K181">
            <v>471.28</v>
          </cell>
        </row>
        <row r="182">
          <cell r="A182" t="str">
            <v>8017265</v>
          </cell>
          <cell r="B182" t="str">
            <v>O'Bleness Memorial Hospital</v>
          </cell>
          <cell r="C182">
            <v>20</v>
          </cell>
          <cell r="D182">
            <v>412.53</v>
          </cell>
          <cell r="F182">
            <v>352.71</v>
          </cell>
          <cell r="G182">
            <v>242.8</v>
          </cell>
          <cell r="H182">
            <v>352.71</v>
          </cell>
          <cell r="I182">
            <v>242.8</v>
          </cell>
          <cell r="J182">
            <v>355.37</v>
          </cell>
          <cell r="K182">
            <v>215.73</v>
          </cell>
        </row>
        <row r="183">
          <cell r="A183" t="str">
            <v>8295509</v>
          </cell>
          <cell r="B183" t="str">
            <v>Southwest General Health Center</v>
          </cell>
          <cell r="C183">
            <v>8</v>
          </cell>
          <cell r="D183">
            <v>428.81</v>
          </cell>
          <cell r="F183">
            <v>418.37</v>
          </cell>
          <cell r="G183">
            <v>182.42</v>
          </cell>
          <cell r="H183">
            <v>418.37</v>
          </cell>
          <cell r="I183">
            <v>182.42</v>
          </cell>
          <cell r="J183">
            <v>325.11</v>
          </cell>
          <cell r="K183">
            <v>143.68</v>
          </cell>
        </row>
        <row r="184">
          <cell r="A184" t="str">
            <v>8502258</v>
          </cell>
          <cell r="B184" t="str">
            <v>Upper Valley Medical Center</v>
          </cell>
          <cell r="C184">
            <v>7</v>
          </cell>
          <cell r="D184">
            <v>289.23</v>
          </cell>
          <cell r="F184">
            <v>330.35</v>
          </cell>
          <cell r="G184">
            <v>221.04</v>
          </cell>
          <cell r="H184">
            <v>330.35</v>
          </cell>
          <cell r="I184">
            <v>221.04</v>
          </cell>
          <cell r="J184">
            <v>262.73</v>
          </cell>
          <cell r="K184">
            <v>195.19</v>
          </cell>
        </row>
        <row r="185">
          <cell r="A185" t="str">
            <v>8552507</v>
          </cell>
          <cell r="B185" t="str">
            <v>South Pointe Hospital</v>
          </cell>
          <cell r="C185">
            <v>8</v>
          </cell>
          <cell r="D185">
            <v>380.35</v>
          </cell>
          <cell r="F185">
            <v>416.75</v>
          </cell>
          <cell r="G185">
            <v>325.2</v>
          </cell>
          <cell r="H185">
            <v>416.75</v>
          </cell>
          <cell r="I185">
            <v>325.2</v>
          </cell>
          <cell r="J185">
            <v>292.85000000000002</v>
          </cell>
          <cell r="K185">
            <v>248.97</v>
          </cell>
        </row>
        <row r="186">
          <cell r="A186" t="str">
            <v>8822662</v>
          </cell>
          <cell r="B186" t="str">
            <v>Toledo Hospital</v>
          </cell>
          <cell r="C186">
            <v>10</v>
          </cell>
          <cell r="D186">
            <v>499.45</v>
          </cell>
          <cell r="F186">
            <v>632.47</v>
          </cell>
          <cell r="G186">
            <v>295.62</v>
          </cell>
          <cell r="H186">
            <v>632.47</v>
          </cell>
          <cell r="I186">
            <v>295.62</v>
          </cell>
          <cell r="J186">
            <v>554.98</v>
          </cell>
          <cell r="K186">
            <v>312.07</v>
          </cell>
        </row>
        <row r="187">
          <cell r="A187" t="str">
            <v>8957759</v>
          </cell>
          <cell r="B187" t="str">
            <v>Union Hospital</v>
          </cell>
          <cell r="C187">
            <v>20</v>
          </cell>
          <cell r="D187">
            <v>146.08000000000001</v>
          </cell>
          <cell r="F187">
            <v>300.12</v>
          </cell>
          <cell r="G187">
            <v>131.62</v>
          </cell>
          <cell r="H187">
            <v>300.12</v>
          </cell>
          <cell r="I187">
            <v>131.62</v>
          </cell>
          <cell r="J187">
            <v>175.68</v>
          </cell>
          <cell r="K187">
            <v>123.58</v>
          </cell>
        </row>
        <row r="188">
          <cell r="A188" t="str">
            <v>8962421</v>
          </cell>
          <cell r="B188" t="str">
            <v>UH Case (Univ. Hosp. of Cleveland)</v>
          </cell>
          <cell r="C188">
            <v>9</v>
          </cell>
          <cell r="D188">
            <v>975.24</v>
          </cell>
          <cell r="F188">
            <v>990.49</v>
          </cell>
          <cell r="G188">
            <v>498.22</v>
          </cell>
          <cell r="H188">
            <v>990.49</v>
          </cell>
          <cell r="I188">
            <v>498.22</v>
          </cell>
          <cell r="J188">
            <v>1382.04</v>
          </cell>
          <cell r="K188">
            <v>732.51</v>
          </cell>
        </row>
        <row r="189">
          <cell r="A189" t="str">
            <v>9027663</v>
          </cell>
          <cell r="B189" t="str">
            <v>Van Wert County Hospital</v>
          </cell>
          <cell r="C189">
            <v>1</v>
          </cell>
          <cell r="D189">
            <v>310.89</v>
          </cell>
          <cell r="F189">
            <v>113.08</v>
          </cell>
          <cell r="G189">
            <v>216.62</v>
          </cell>
          <cell r="H189">
            <v>113.08</v>
          </cell>
          <cell r="I189">
            <v>216.62</v>
          </cell>
          <cell r="J189">
            <v>272.05</v>
          </cell>
          <cell r="K189">
            <v>237.26</v>
          </cell>
        </row>
        <row r="190">
          <cell r="A190" t="str">
            <v>9112347</v>
          </cell>
          <cell r="B190" t="str">
            <v>Wadsworth-Rittman Hospital</v>
          </cell>
          <cell r="C190">
            <v>8</v>
          </cell>
          <cell r="D190">
            <v>176.44</v>
          </cell>
          <cell r="F190">
            <v>195.83</v>
          </cell>
          <cell r="G190">
            <v>105.87</v>
          </cell>
          <cell r="H190">
            <v>195.83</v>
          </cell>
          <cell r="I190">
            <v>105.87</v>
          </cell>
          <cell r="J190">
            <v>181.49</v>
          </cell>
          <cell r="K190">
            <v>2194.0100000000002</v>
          </cell>
        </row>
        <row r="191">
          <cell r="A191" t="str">
            <v>9250484</v>
          </cell>
          <cell r="B191" t="str">
            <v>Wayne Hospital</v>
          </cell>
          <cell r="C191">
            <v>12</v>
          </cell>
          <cell r="D191">
            <v>217.68</v>
          </cell>
          <cell r="F191">
            <v>195.42</v>
          </cell>
          <cell r="G191">
            <v>123.83</v>
          </cell>
          <cell r="H191">
            <v>195.42</v>
          </cell>
          <cell r="I191">
            <v>123.83</v>
          </cell>
          <cell r="J191">
            <v>565.64</v>
          </cell>
          <cell r="K191">
            <v>364.35</v>
          </cell>
        </row>
        <row r="192">
          <cell r="A192" t="str">
            <v>9474500</v>
          </cell>
          <cell r="B192" t="str">
            <v>Mercy Hospital, Willard</v>
          </cell>
          <cell r="C192">
            <v>11</v>
          </cell>
          <cell r="D192">
            <v>343.83</v>
          </cell>
          <cell r="F192">
            <v>268.20999999999998</v>
          </cell>
          <cell r="G192">
            <v>300.26</v>
          </cell>
          <cell r="H192">
            <v>268.20999999999998</v>
          </cell>
          <cell r="I192">
            <v>300.26</v>
          </cell>
          <cell r="J192">
            <v>376.86</v>
          </cell>
          <cell r="K192">
            <v>377.6</v>
          </cell>
        </row>
        <row r="193">
          <cell r="A193" t="str">
            <v>9548609</v>
          </cell>
          <cell r="B193" t="str">
            <v>Wilson Memorial Hospital</v>
          </cell>
          <cell r="C193">
            <v>12</v>
          </cell>
          <cell r="D193">
            <v>248.78</v>
          </cell>
          <cell r="F193">
            <v>213.37</v>
          </cell>
          <cell r="G193">
            <v>155.88</v>
          </cell>
          <cell r="H193">
            <v>213.37</v>
          </cell>
          <cell r="I193">
            <v>155.88</v>
          </cell>
          <cell r="J193">
            <v>195.14</v>
          </cell>
          <cell r="K193">
            <v>119</v>
          </cell>
        </row>
        <row r="194">
          <cell r="A194" t="str">
            <v>9626506</v>
          </cell>
          <cell r="B194" t="str">
            <v>Wood County Hospital</v>
          </cell>
          <cell r="C194">
            <v>10</v>
          </cell>
          <cell r="D194">
            <v>362.07</v>
          </cell>
          <cell r="F194">
            <v>438.92</v>
          </cell>
          <cell r="G194">
            <v>271.47000000000003</v>
          </cell>
          <cell r="H194">
            <v>438.92</v>
          </cell>
          <cell r="I194">
            <v>271.47000000000003</v>
          </cell>
          <cell r="J194">
            <v>475.97</v>
          </cell>
          <cell r="K194">
            <v>368.93</v>
          </cell>
        </row>
        <row r="195">
          <cell r="A195" t="str">
            <v>9656251</v>
          </cell>
          <cell r="B195" t="str">
            <v>Wooster Community Hospital</v>
          </cell>
          <cell r="C195">
            <v>8</v>
          </cell>
          <cell r="D195">
            <v>386.55</v>
          </cell>
          <cell r="F195">
            <v>352.69</v>
          </cell>
          <cell r="G195">
            <v>218.04</v>
          </cell>
          <cell r="H195">
            <v>352.69</v>
          </cell>
          <cell r="I195">
            <v>218.04</v>
          </cell>
          <cell r="J195">
            <v>285.83999999999997</v>
          </cell>
          <cell r="K195">
            <v>205.4</v>
          </cell>
        </row>
        <row r="196">
          <cell r="A196" t="str">
            <v>9687512</v>
          </cell>
          <cell r="B196" t="str">
            <v>Wyandot Memorial Hospital</v>
          </cell>
          <cell r="C196">
            <v>11</v>
          </cell>
          <cell r="D196">
            <v>150.77000000000001</v>
          </cell>
          <cell r="F196">
            <v>232.77</v>
          </cell>
          <cell r="G196">
            <v>152.07</v>
          </cell>
          <cell r="H196">
            <v>232.77</v>
          </cell>
          <cell r="I196">
            <v>152.07</v>
          </cell>
          <cell r="J196">
            <v>263.7</v>
          </cell>
          <cell r="K196">
            <v>143.85</v>
          </cell>
        </row>
      </sheetData>
      <sheetData sheetId="20">
        <row r="5">
          <cell r="A5" t="str">
            <v>0030602</v>
          </cell>
        </row>
      </sheetData>
      <sheetData sheetId="21">
        <row r="6">
          <cell r="A6" t="str">
            <v>0077545</v>
          </cell>
        </row>
      </sheetData>
      <sheetData sheetId="22">
        <row r="4">
          <cell r="A4" t="str">
            <v>Rates for Services on or After July 1, 2014</v>
          </cell>
        </row>
      </sheetData>
      <sheetData sheetId="23" refreshError="1"/>
      <sheetData sheetId="24" refreshError="1"/>
      <sheetData sheetId="25" refreshError="1"/>
      <sheetData sheetId="26">
        <row r="556">
          <cell r="A556" t="str">
            <v>0150134</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a"/>
      <sheetName val="Calc"/>
      <sheetName val="Model"/>
      <sheetName val="Condensed Model"/>
      <sheetName val="County Totals"/>
      <sheetName val="System Totals"/>
      <sheetName val="Rev By Type Calcs"/>
      <sheetName val="A"/>
      <sheetName val="FMD"/>
      <sheetName val="Variables"/>
      <sheetName val="Letter Data"/>
      <sheetName val="FinalAssess Data"/>
      <sheetName val="For Web"/>
      <sheetName val="For Fiscal AR"/>
      <sheetName val="For Fiscal AP"/>
      <sheetName val="For TOS"/>
      <sheetName val="Franchise Fee - MODIFIED"/>
      <sheetName val="FF Data"/>
      <sheetName val="FF For CRU"/>
      <sheetName val="FF for Web"/>
      <sheetName val="Franchise Fee - Original"/>
      <sheetName val="Franchise Fee - DO NOT USE"/>
      <sheetName val="HAP"/>
      <sheetName val="HAP Development"/>
      <sheetName val="HAP Development System"/>
      <sheetName val="HAP $35M Prop"/>
      <sheetName val="UPLs"/>
      <sheetName val="OAKS"/>
      <sheetName val="Info Request"/>
      <sheetName val="IP Case Mix"/>
      <sheetName val="OOS"/>
      <sheetName val="Exempts"/>
    </sheetNames>
    <sheetDataSet>
      <sheetData sheetId="0">
        <row r="5">
          <cell r="A5" t="str">
            <v>2611865</v>
          </cell>
        </row>
      </sheetData>
      <sheetData sheetId="1">
        <row r="5">
          <cell r="F5">
            <v>759118</v>
          </cell>
        </row>
      </sheetData>
      <sheetData sheetId="2">
        <row r="5">
          <cell r="A5" t="str">
            <v>2611865</v>
          </cell>
        </row>
      </sheetData>
      <sheetData sheetId="3"/>
      <sheetData sheetId="4"/>
      <sheetData sheetId="5"/>
      <sheetData sheetId="6"/>
      <sheetData sheetId="7"/>
      <sheetData sheetId="8">
        <row r="5">
          <cell r="A5" t="str">
            <v>2611865</v>
          </cell>
        </row>
      </sheetData>
      <sheetData sheetId="9">
        <row r="3">
          <cell r="A3" t="str">
            <v>2573559</v>
          </cell>
        </row>
      </sheetData>
      <sheetData sheetId="10"/>
      <sheetData sheetId="11"/>
      <sheetData sheetId="12"/>
      <sheetData sheetId="13"/>
      <sheetData sheetId="14">
        <row r="5">
          <cell r="F5">
            <v>0</v>
          </cell>
        </row>
      </sheetData>
      <sheetData sheetId="15"/>
      <sheetData sheetId="16"/>
      <sheetData sheetId="17"/>
      <sheetData sheetId="18">
        <row r="8">
          <cell r="B8" t="str">
            <v>2611865</v>
          </cell>
        </row>
      </sheetData>
      <sheetData sheetId="19"/>
      <sheetData sheetId="20"/>
      <sheetData sheetId="21"/>
      <sheetData sheetId="22"/>
      <sheetData sheetId="23"/>
      <sheetData sheetId="24"/>
      <sheetData sheetId="25"/>
      <sheetData sheetId="26">
        <row r="4">
          <cell r="A4" t="str">
            <v>0465509</v>
          </cell>
        </row>
      </sheetData>
      <sheetData sheetId="27">
        <row r="5">
          <cell r="A5" t="str">
            <v>2611865</v>
          </cell>
        </row>
      </sheetData>
      <sheetData sheetId="28"/>
      <sheetData sheetId="29" refreshError="1"/>
      <sheetData sheetId="30" refreshError="1"/>
      <sheetData sheetId="3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image" Target="../media/image3.png"/></Relationships>
</file>

<file path=xl/worksheets/_rels/sheet19.xml.rels><?xml version="1.0" encoding="UTF-8" standalone="yes"?>
<Relationships xmlns="http://schemas.openxmlformats.org/package/2006/relationships"><Relationship Id="rId1" Type="http://schemas.openxmlformats.org/officeDocument/2006/relationships/image" Target="../media/image2.jpeg"/></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vmlDrawing" Target="../drawings/vmlDrawing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vmlDrawing" Target="../drawings/vmlDrawing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vmlDrawing" Target="../drawings/vmlDrawing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vmlDrawing" Target="../drawings/vmlDrawing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vmlDrawing" Target="../drawings/vmlDrawing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vmlDrawing" Target="../drawings/vmlDrawing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C15:L15"/>
  <sheetViews>
    <sheetView tabSelected="1" workbookViewId="0">
      <selection activeCell="C15" sqref="C15:L15"/>
    </sheetView>
  </sheetViews>
  <sheetFormatPr defaultRowHeight="12" x14ac:dyDescent="0.15"/>
  <cols>
    <col min="1" max="1" width="2.25" customWidth="1"/>
    <col min="2" max="2" width="2.125" customWidth="1"/>
  </cols>
  <sheetData>
    <row r="15" spans="3:12" ht="25.5" x14ac:dyDescent="0.35">
      <c r="C15" s="141" t="s">
        <v>368</v>
      </c>
      <c r="D15" s="141"/>
      <c r="E15" s="141"/>
      <c r="F15" s="141"/>
      <c r="G15" s="141"/>
      <c r="H15" s="141"/>
      <c r="I15" s="141"/>
      <c r="J15" s="141"/>
      <c r="K15" s="141"/>
      <c r="L15" s="141"/>
    </row>
  </sheetData>
  <sheetProtection algorithmName="SHA-512" hashValue="yOV3jlu901jc2Zf5pq34mZtgqfVvvwHe+ketnpaGtdFwgJ3kWCVvt+EHueIrXzrhTFjm8OsnHXtdzMAwhwfCCw==" saltValue="DrQmsJIH/rnXAunksyMvzg==" spinCount="100000" sheet="1" objects="1" scenarios="1"/>
  <mergeCells count="1">
    <mergeCell ref="C15:L15"/>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05525-924E-4FE8-A82D-CAF4AABA72CE}">
  <sheetPr>
    <tabColor rgb="FFFFC000"/>
  </sheetPr>
  <dimension ref="A1:X313"/>
  <sheetViews>
    <sheetView zoomScaleNormal="100" workbookViewId="0">
      <pane ySplit="3" topLeftCell="A4" activePane="bottomLeft" state="frozen"/>
      <selection pane="bottomLeft" sqref="A1:X1"/>
    </sheetView>
  </sheetViews>
  <sheetFormatPr defaultColWidth="8.875" defaultRowHeight="12" x14ac:dyDescent="0.15"/>
  <cols>
    <col min="1" max="1" width="30.375" style="42" bestFit="1" customWidth="1"/>
    <col min="2" max="2" width="20.375" style="42" bestFit="1" customWidth="1"/>
    <col min="3" max="3" width="10.875" style="42" customWidth="1"/>
    <col min="4" max="4" width="10.125" style="42" bestFit="1" customWidth="1"/>
    <col min="5" max="5" width="10.125" style="42" customWidth="1"/>
    <col min="6" max="6" width="1.5" style="42" customWidth="1"/>
    <col min="7" max="8" width="8.875" style="42"/>
    <col min="9" max="9" width="1.5" style="42" customWidth="1"/>
    <col min="10" max="12" width="8.875" style="42"/>
    <col min="13" max="13" width="8.875" style="42" customWidth="1"/>
    <col min="14" max="14" width="7.875" style="42" customWidth="1"/>
    <col min="15" max="15" width="1.5" style="42" customWidth="1"/>
    <col min="16" max="17" width="7.875" style="42" customWidth="1"/>
    <col min="18" max="18" width="1.5" style="42" customWidth="1"/>
    <col min="19" max="19" width="10" style="42" customWidth="1"/>
    <col min="20" max="20" width="1.5" style="42" customWidth="1"/>
    <col min="21" max="21" width="11" style="42" bestFit="1" customWidth="1"/>
    <col min="22" max="22" width="10.75" style="42" customWidth="1"/>
    <col min="23" max="16384" width="8.875" style="42"/>
  </cols>
  <sheetData>
    <row r="1" spans="1:24" ht="46.5" customHeight="1" x14ac:dyDescent="0.15">
      <c r="A1" s="143" t="s">
        <v>661</v>
      </c>
      <c r="B1" s="143"/>
      <c r="C1" s="143"/>
      <c r="D1" s="143"/>
      <c r="E1" s="143"/>
      <c r="F1" s="143"/>
      <c r="G1" s="143"/>
      <c r="H1" s="143"/>
      <c r="I1" s="143"/>
      <c r="J1" s="143"/>
      <c r="K1" s="143"/>
      <c r="L1" s="143"/>
      <c r="M1" s="143"/>
      <c r="N1" s="143"/>
      <c r="O1" s="143"/>
      <c r="P1" s="143"/>
      <c r="Q1" s="143"/>
      <c r="R1" s="143"/>
      <c r="S1" s="143"/>
      <c r="T1" s="143"/>
      <c r="U1" s="143"/>
      <c r="V1" s="143"/>
      <c r="W1" s="143"/>
      <c r="X1" s="143"/>
    </row>
    <row r="2" spans="1:24" ht="33" customHeight="1" x14ac:dyDescent="0.15">
      <c r="A2" s="43" t="s">
        <v>366</v>
      </c>
      <c r="B2" s="43" t="s">
        <v>1</v>
      </c>
      <c r="C2" s="56" t="s">
        <v>635</v>
      </c>
      <c r="D2" s="56" t="s">
        <v>678</v>
      </c>
      <c r="E2" s="56" t="s">
        <v>679</v>
      </c>
      <c r="F2" s="76"/>
      <c r="G2" s="56" t="s">
        <v>680</v>
      </c>
      <c r="H2" s="56" t="s">
        <v>681</v>
      </c>
      <c r="I2" s="76"/>
      <c r="J2" s="56" t="s">
        <v>636</v>
      </c>
      <c r="K2" s="56" t="s">
        <v>637</v>
      </c>
      <c r="L2" s="56" t="s">
        <v>638</v>
      </c>
      <c r="M2" s="56" t="s">
        <v>682</v>
      </c>
      <c r="N2" s="56" t="s">
        <v>683</v>
      </c>
      <c r="O2" s="76"/>
      <c r="P2" s="56" t="s">
        <v>684</v>
      </c>
      <c r="Q2" s="56" t="s">
        <v>683</v>
      </c>
      <c r="R2" s="76"/>
      <c r="S2" s="56" t="s">
        <v>660</v>
      </c>
      <c r="T2" s="76"/>
      <c r="U2" s="56" t="s">
        <v>685</v>
      </c>
      <c r="V2" s="56" t="s">
        <v>686</v>
      </c>
      <c r="W2" s="56" t="s">
        <v>687</v>
      </c>
      <c r="X2" s="56" t="s">
        <v>688</v>
      </c>
    </row>
    <row r="3" spans="1:24" ht="12.75" thickBot="1" x14ac:dyDescent="0.2">
      <c r="A3" s="54" t="s">
        <v>0</v>
      </c>
      <c r="B3" s="54"/>
      <c r="C3" s="54"/>
      <c r="D3" s="65"/>
      <c r="E3" s="65"/>
      <c r="F3" s="65"/>
      <c r="G3" s="65"/>
      <c r="H3" s="65"/>
      <c r="I3" s="65"/>
      <c r="J3" s="53">
        <v>767.98</v>
      </c>
      <c r="K3" s="53">
        <v>569.47</v>
      </c>
      <c r="L3" s="55">
        <v>6</v>
      </c>
      <c r="M3" s="53">
        <v>0.28000000000000003</v>
      </c>
      <c r="N3" s="53"/>
      <c r="O3" s="65"/>
      <c r="P3" s="53">
        <v>0.22</v>
      </c>
      <c r="Q3" s="53"/>
      <c r="R3" s="65"/>
      <c r="S3" s="54"/>
      <c r="T3" s="65"/>
      <c r="U3" s="54"/>
      <c r="V3" s="54"/>
      <c r="W3" s="54"/>
      <c r="X3" s="54"/>
    </row>
    <row r="4" spans="1:24" ht="12.75" thickTop="1" x14ac:dyDescent="0.15">
      <c r="A4" s="47" t="s">
        <v>465</v>
      </c>
      <c r="B4" s="43" t="s">
        <v>253</v>
      </c>
      <c r="C4" s="60" t="s">
        <v>594</v>
      </c>
      <c r="D4" s="45">
        <v>4831.16</v>
      </c>
      <c r="E4" s="45">
        <v>2991.1633160000001</v>
      </c>
      <c r="F4" s="45"/>
      <c r="G4" s="45" t="s">
        <v>399</v>
      </c>
      <c r="H4" s="51" t="s">
        <v>399</v>
      </c>
      <c r="I4" s="45"/>
      <c r="J4" s="45">
        <v>767.98</v>
      </c>
      <c r="K4" s="45">
        <v>607.36</v>
      </c>
      <c r="L4" s="45" t="s">
        <v>399</v>
      </c>
      <c r="M4" s="68">
        <v>0.28000000000000003</v>
      </c>
      <c r="N4" s="68">
        <v>0</v>
      </c>
      <c r="O4" s="45"/>
      <c r="P4" s="68">
        <v>0.22</v>
      </c>
      <c r="Q4" s="68">
        <v>0</v>
      </c>
      <c r="R4" s="45"/>
      <c r="S4" s="45" t="s">
        <v>399</v>
      </c>
      <c r="T4" s="45"/>
      <c r="U4" s="45">
        <v>4831.16</v>
      </c>
      <c r="V4" s="45" t="s">
        <v>399</v>
      </c>
      <c r="W4" s="68">
        <v>0.28000000000000003</v>
      </c>
      <c r="X4" s="68">
        <v>0.22</v>
      </c>
    </row>
    <row r="5" spans="1:24" x14ac:dyDescent="0.15">
      <c r="A5" s="44" t="s">
        <v>185</v>
      </c>
      <c r="B5" s="43" t="s">
        <v>342</v>
      </c>
      <c r="C5" s="60" t="s">
        <v>399</v>
      </c>
      <c r="D5" s="45" t="s">
        <v>399</v>
      </c>
      <c r="E5" s="45" t="s">
        <v>399</v>
      </c>
      <c r="F5" s="45"/>
      <c r="G5" s="45" t="s">
        <v>399</v>
      </c>
      <c r="H5" s="51" t="s">
        <v>399</v>
      </c>
      <c r="I5" s="45"/>
      <c r="J5" s="45" t="s">
        <v>399</v>
      </c>
      <c r="K5" s="45" t="s">
        <v>399</v>
      </c>
      <c r="L5" s="45" t="s">
        <v>399</v>
      </c>
      <c r="M5" s="68">
        <v>0.2</v>
      </c>
      <c r="N5" s="68">
        <v>4.91706096879264E-2</v>
      </c>
      <c r="O5" s="45"/>
      <c r="P5" s="68">
        <v>0.2</v>
      </c>
      <c r="Q5" s="68">
        <v>0</v>
      </c>
      <c r="R5" s="45"/>
      <c r="S5" s="45" t="s">
        <v>399</v>
      </c>
      <c r="T5" s="45"/>
      <c r="U5" s="45" t="s">
        <v>399</v>
      </c>
      <c r="V5" s="45" t="s">
        <v>399</v>
      </c>
      <c r="W5" s="68">
        <v>0.2</v>
      </c>
      <c r="X5" s="68">
        <v>0.2</v>
      </c>
    </row>
    <row r="6" spans="1:24" x14ac:dyDescent="0.15">
      <c r="A6" s="44" t="s">
        <v>9</v>
      </c>
      <c r="B6" s="43" t="s">
        <v>230</v>
      </c>
      <c r="C6" s="60" t="s">
        <v>572</v>
      </c>
      <c r="D6" s="45">
        <v>5544.67</v>
      </c>
      <c r="E6" s="45">
        <v>3577.5035119999998</v>
      </c>
      <c r="F6" s="45"/>
      <c r="G6" s="45">
        <v>89.02</v>
      </c>
      <c r="H6" s="51">
        <v>72.079976000000002</v>
      </c>
      <c r="I6" s="45"/>
      <c r="J6" s="45">
        <v>412.32</v>
      </c>
      <c r="K6" s="45">
        <v>445.46</v>
      </c>
      <c r="L6" s="45" t="s">
        <v>399</v>
      </c>
      <c r="M6" s="68">
        <v>0.48</v>
      </c>
      <c r="N6" s="68">
        <v>0</v>
      </c>
      <c r="O6" s="45"/>
      <c r="P6" s="68">
        <v>0.28999999999999998</v>
      </c>
      <c r="Q6" s="68">
        <v>0</v>
      </c>
      <c r="R6" s="45"/>
      <c r="S6" s="45" t="s">
        <v>399</v>
      </c>
      <c r="T6" s="45"/>
      <c r="U6" s="45">
        <v>5544.67</v>
      </c>
      <c r="V6" s="45">
        <v>89.02</v>
      </c>
      <c r="W6" s="68">
        <v>0.48</v>
      </c>
      <c r="X6" s="68">
        <v>0.28999999999999998</v>
      </c>
    </row>
    <row r="7" spans="1:24" x14ac:dyDescent="0.15">
      <c r="A7" s="44" t="s">
        <v>562</v>
      </c>
      <c r="B7" s="43" t="s">
        <v>231</v>
      </c>
      <c r="C7" s="60" t="s">
        <v>592</v>
      </c>
      <c r="D7" s="45">
        <v>4397.2</v>
      </c>
      <c r="E7" s="45">
        <v>859.63607999999999</v>
      </c>
      <c r="F7" s="45"/>
      <c r="G7" s="45">
        <v>88.85</v>
      </c>
      <c r="H7" s="51">
        <v>50.484616000000003</v>
      </c>
      <c r="I7" s="45"/>
      <c r="J7" s="45">
        <v>575.39</v>
      </c>
      <c r="K7" s="45">
        <v>458.01</v>
      </c>
      <c r="L7" s="45">
        <v>191.09</v>
      </c>
      <c r="M7" s="68">
        <v>0.23</v>
      </c>
      <c r="N7" s="68">
        <v>0</v>
      </c>
      <c r="O7" s="45"/>
      <c r="P7" s="68">
        <v>0.23</v>
      </c>
      <c r="Q7" s="68">
        <v>0</v>
      </c>
      <c r="R7" s="45"/>
      <c r="S7" s="45" t="s">
        <v>399</v>
      </c>
      <c r="T7" s="45"/>
      <c r="U7" s="45">
        <v>4397.2</v>
      </c>
      <c r="V7" s="45">
        <v>88.85</v>
      </c>
      <c r="W7" s="68">
        <v>0.23</v>
      </c>
      <c r="X7" s="68">
        <v>0.23</v>
      </c>
    </row>
    <row r="8" spans="1:24" x14ac:dyDescent="0.15">
      <c r="A8" s="44" t="s">
        <v>187</v>
      </c>
      <c r="B8" s="43" t="s">
        <v>333</v>
      </c>
      <c r="C8" s="60" t="s">
        <v>399</v>
      </c>
      <c r="D8" s="45" t="s">
        <v>399</v>
      </c>
      <c r="E8" s="45" t="s">
        <v>399</v>
      </c>
      <c r="F8" s="45"/>
      <c r="G8" s="45" t="s">
        <v>399</v>
      </c>
      <c r="H8" s="51" t="s">
        <v>399</v>
      </c>
      <c r="I8" s="45"/>
      <c r="J8" s="45" t="s">
        <v>399</v>
      </c>
      <c r="K8" s="45" t="s">
        <v>399</v>
      </c>
      <c r="L8" s="45" t="s">
        <v>399</v>
      </c>
      <c r="M8" s="68">
        <v>0.32</v>
      </c>
      <c r="N8" s="68">
        <v>6.4772388876473047E-2</v>
      </c>
      <c r="O8" s="45"/>
      <c r="P8" s="68">
        <v>0.2</v>
      </c>
      <c r="Q8" s="68">
        <v>0</v>
      </c>
      <c r="R8" s="45"/>
      <c r="S8" s="45" t="s">
        <v>399</v>
      </c>
      <c r="T8" s="45"/>
      <c r="U8" s="45" t="s">
        <v>399</v>
      </c>
      <c r="V8" s="45" t="s">
        <v>399</v>
      </c>
      <c r="W8" s="68">
        <v>0.32</v>
      </c>
      <c r="X8" s="68">
        <v>0.2</v>
      </c>
    </row>
    <row r="9" spans="1:24" x14ac:dyDescent="0.15">
      <c r="A9" s="47" t="s">
        <v>12</v>
      </c>
      <c r="B9" s="43" t="s">
        <v>233</v>
      </c>
      <c r="C9" s="60" t="s">
        <v>593</v>
      </c>
      <c r="D9" s="45">
        <v>4367.71</v>
      </c>
      <c r="E9" s="45">
        <v>1232.299888</v>
      </c>
      <c r="F9" s="45"/>
      <c r="G9" s="45">
        <v>93.09</v>
      </c>
      <c r="H9" s="51">
        <v>66.065172000000004</v>
      </c>
      <c r="I9" s="45"/>
      <c r="J9" s="45">
        <v>742.72</v>
      </c>
      <c r="K9" s="45">
        <v>572.71</v>
      </c>
      <c r="L9" s="45">
        <v>799.44</v>
      </c>
      <c r="M9" s="68">
        <v>0.25</v>
      </c>
      <c r="N9" s="68">
        <v>0</v>
      </c>
      <c r="O9" s="45"/>
      <c r="P9" s="68">
        <v>0.2</v>
      </c>
      <c r="Q9" s="68">
        <v>0</v>
      </c>
      <c r="R9" s="45"/>
      <c r="S9" s="45">
        <v>0.24</v>
      </c>
      <c r="T9" s="45"/>
      <c r="U9" s="45">
        <v>4367.71</v>
      </c>
      <c r="V9" s="45">
        <v>93.09</v>
      </c>
      <c r="W9" s="68">
        <v>0.25</v>
      </c>
      <c r="X9" s="68">
        <v>0.2</v>
      </c>
    </row>
    <row r="10" spans="1:24" x14ac:dyDescent="0.15">
      <c r="A10" s="44" t="s">
        <v>561</v>
      </c>
      <c r="B10" s="43" t="s">
        <v>234</v>
      </c>
      <c r="C10" s="60" t="s">
        <v>572</v>
      </c>
      <c r="D10" s="45">
        <v>8131.94</v>
      </c>
      <c r="E10" s="45">
        <v>1555.444708</v>
      </c>
      <c r="F10" s="45"/>
      <c r="G10" s="45">
        <v>87.08</v>
      </c>
      <c r="H10" s="51">
        <v>82.197907999999998</v>
      </c>
      <c r="I10" s="45"/>
      <c r="J10" s="45">
        <v>279.20999999999998</v>
      </c>
      <c r="K10" s="45">
        <v>276.07</v>
      </c>
      <c r="L10" s="45" t="s">
        <v>399</v>
      </c>
      <c r="M10" s="68">
        <v>0.32</v>
      </c>
      <c r="N10" s="68">
        <v>0</v>
      </c>
      <c r="O10" s="45"/>
      <c r="P10" s="68">
        <v>0.21</v>
      </c>
      <c r="Q10" s="68">
        <v>0</v>
      </c>
      <c r="R10" s="45"/>
      <c r="S10" s="45" t="s">
        <v>399</v>
      </c>
      <c r="T10" s="45"/>
      <c r="U10" s="45">
        <v>8131.94</v>
      </c>
      <c r="V10" s="45">
        <v>87.08</v>
      </c>
      <c r="W10" s="68">
        <v>0.32</v>
      </c>
      <c r="X10" s="68">
        <v>0.21</v>
      </c>
    </row>
    <row r="11" spans="1:24" x14ac:dyDescent="0.15">
      <c r="A11" s="44" t="s">
        <v>14</v>
      </c>
      <c r="B11" s="43" t="s">
        <v>235</v>
      </c>
      <c r="C11" s="60" t="s">
        <v>593</v>
      </c>
      <c r="D11" s="45">
        <v>3545.34</v>
      </c>
      <c r="E11" s="45">
        <v>946.51419999999996</v>
      </c>
      <c r="F11" s="45"/>
      <c r="G11" s="45">
        <v>88.76</v>
      </c>
      <c r="H11" s="51">
        <v>55.860095999999999</v>
      </c>
      <c r="I11" s="45"/>
      <c r="J11" s="45">
        <v>446.37</v>
      </c>
      <c r="K11" s="45">
        <v>552.85</v>
      </c>
      <c r="L11" s="45">
        <v>154.22999999999999</v>
      </c>
      <c r="M11" s="68">
        <v>0.65</v>
      </c>
      <c r="N11" s="68">
        <v>0</v>
      </c>
      <c r="O11" s="45"/>
      <c r="P11" s="68">
        <v>0.31</v>
      </c>
      <c r="Q11" s="68">
        <v>0</v>
      </c>
      <c r="R11" s="45"/>
      <c r="S11" s="45" t="s">
        <v>399</v>
      </c>
      <c r="T11" s="45"/>
      <c r="U11" s="45">
        <v>3545.34</v>
      </c>
      <c r="V11" s="45">
        <v>88.76</v>
      </c>
      <c r="W11" s="68">
        <v>0.65</v>
      </c>
      <c r="X11" s="68">
        <v>0.31</v>
      </c>
    </row>
    <row r="12" spans="1:24" x14ac:dyDescent="0.15">
      <c r="A12" s="47" t="s">
        <v>464</v>
      </c>
      <c r="B12" s="43" t="s">
        <v>333</v>
      </c>
      <c r="C12" s="60" t="s">
        <v>595</v>
      </c>
      <c r="D12" s="45">
        <v>5156.5</v>
      </c>
      <c r="E12" s="45">
        <v>3197.0663599999998</v>
      </c>
      <c r="F12" s="45"/>
      <c r="G12" s="45" t="s">
        <v>399</v>
      </c>
      <c r="H12" s="51" t="s">
        <v>399</v>
      </c>
      <c r="I12" s="45"/>
      <c r="J12" s="45">
        <v>461.23</v>
      </c>
      <c r="K12" s="45">
        <v>275.99</v>
      </c>
      <c r="L12" s="45" t="s">
        <v>399</v>
      </c>
      <c r="M12" s="68">
        <v>0.45</v>
      </c>
      <c r="N12" s="68">
        <v>0</v>
      </c>
      <c r="O12" s="45"/>
      <c r="P12" s="68">
        <v>0.33</v>
      </c>
      <c r="Q12" s="68">
        <v>0</v>
      </c>
      <c r="R12" s="45"/>
      <c r="S12" s="45" t="s">
        <v>399</v>
      </c>
      <c r="T12" s="45"/>
      <c r="U12" s="45">
        <v>5156.5</v>
      </c>
      <c r="V12" s="45" t="s">
        <v>399</v>
      </c>
      <c r="W12" s="68">
        <v>0.45</v>
      </c>
      <c r="X12" s="68">
        <v>0.33</v>
      </c>
    </row>
    <row r="13" spans="1:24" x14ac:dyDescent="0.15">
      <c r="A13" s="44" t="s">
        <v>490</v>
      </c>
      <c r="B13" s="43" t="s">
        <v>251</v>
      </c>
      <c r="C13" s="60" t="s">
        <v>399</v>
      </c>
      <c r="D13" s="45" t="s">
        <v>399</v>
      </c>
      <c r="E13" s="45" t="s">
        <v>399</v>
      </c>
      <c r="F13" s="45"/>
      <c r="G13" s="45" t="s">
        <v>399</v>
      </c>
      <c r="H13" s="51" t="s">
        <v>399</v>
      </c>
      <c r="I13" s="45"/>
      <c r="J13" s="45" t="s">
        <v>399</v>
      </c>
      <c r="K13" s="45" t="s">
        <v>399</v>
      </c>
      <c r="L13" s="45" t="s">
        <v>399</v>
      </c>
      <c r="M13" s="68">
        <v>0.27</v>
      </c>
      <c r="N13" s="68">
        <v>3.0573467887695913E-2</v>
      </c>
      <c r="O13" s="45"/>
      <c r="P13" s="68">
        <v>0.24</v>
      </c>
      <c r="Q13" s="68">
        <v>6.06269984836693E-2</v>
      </c>
      <c r="R13" s="45"/>
      <c r="S13" s="45" t="s">
        <v>399</v>
      </c>
      <c r="T13" s="45"/>
      <c r="U13" s="45" t="s">
        <v>399</v>
      </c>
      <c r="V13" s="45" t="s">
        <v>399</v>
      </c>
      <c r="W13" s="68">
        <v>0.27</v>
      </c>
      <c r="X13" s="68">
        <v>0.24</v>
      </c>
    </row>
    <row r="14" spans="1:24" x14ac:dyDescent="0.15">
      <c r="A14" s="44" t="s">
        <v>16</v>
      </c>
      <c r="B14" s="43" t="s">
        <v>237</v>
      </c>
      <c r="C14" s="60" t="s">
        <v>592</v>
      </c>
      <c r="D14" s="45">
        <v>4495.84</v>
      </c>
      <c r="E14" s="45">
        <v>1114.063672</v>
      </c>
      <c r="F14" s="45"/>
      <c r="G14" s="45">
        <v>87.05</v>
      </c>
      <c r="H14" s="51">
        <v>96.722132000000002</v>
      </c>
      <c r="I14" s="45"/>
      <c r="J14" s="45">
        <v>212.27</v>
      </c>
      <c r="K14" s="45">
        <v>145.4</v>
      </c>
      <c r="L14" s="45" t="s">
        <v>399</v>
      </c>
      <c r="M14" s="68">
        <v>0.35</v>
      </c>
      <c r="N14" s="68">
        <v>0</v>
      </c>
      <c r="O14" s="45"/>
      <c r="P14" s="68">
        <v>0.25</v>
      </c>
      <c r="Q14" s="68">
        <v>0</v>
      </c>
      <c r="R14" s="45"/>
      <c r="S14" s="45" t="s">
        <v>399</v>
      </c>
      <c r="T14" s="45"/>
      <c r="U14" s="45">
        <v>4495.84</v>
      </c>
      <c r="V14" s="45">
        <v>87.05</v>
      </c>
      <c r="W14" s="68">
        <v>0.35</v>
      </c>
      <c r="X14" s="68">
        <v>0.25</v>
      </c>
    </row>
    <row r="15" spans="1:24" x14ac:dyDescent="0.15">
      <c r="A15" s="44" t="s">
        <v>577</v>
      </c>
      <c r="B15" s="43" t="s">
        <v>578</v>
      </c>
      <c r="C15" s="60" t="s">
        <v>594</v>
      </c>
      <c r="D15" s="45">
        <v>4831.16</v>
      </c>
      <c r="E15" s="45" t="s">
        <v>399</v>
      </c>
      <c r="F15" s="45"/>
      <c r="G15" s="45" t="s">
        <v>399</v>
      </c>
      <c r="H15" s="51" t="s">
        <v>399</v>
      </c>
      <c r="I15" s="45"/>
      <c r="J15" s="45">
        <v>1294.76</v>
      </c>
      <c r="K15" s="45">
        <v>824.99</v>
      </c>
      <c r="L15" s="45" t="s">
        <v>399</v>
      </c>
      <c r="M15" s="68">
        <v>0.59</v>
      </c>
      <c r="N15" s="68">
        <v>0</v>
      </c>
      <c r="O15" s="45"/>
      <c r="P15" s="68">
        <v>0.22</v>
      </c>
      <c r="Q15" s="68">
        <v>0</v>
      </c>
      <c r="R15" s="45"/>
      <c r="S15" s="45" t="s">
        <v>399</v>
      </c>
      <c r="T15" s="45"/>
      <c r="U15" s="45">
        <v>4831.16</v>
      </c>
      <c r="V15" s="45" t="s">
        <v>399</v>
      </c>
      <c r="W15" s="68">
        <v>0.59</v>
      </c>
      <c r="X15" s="68">
        <v>0.22</v>
      </c>
    </row>
    <row r="16" spans="1:24" x14ac:dyDescent="0.15">
      <c r="A16" s="47" t="s">
        <v>644</v>
      </c>
      <c r="B16" s="43" t="s">
        <v>658</v>
      </c>
      <c r="C16" s="60" t="s">
        <v>593</v>
      </c>
      <c r="D16" s="45">
        <v>4287.1000000000004</v>
      </c>
      <c r="E16" s="45" t="s">
        <v>399</v>
      </c>
      <c r="F16" s="45"/>
      <c r="G16" s="45" t="s">
        <v>399</v>
      </c>
      <c r="H16" s="51" t="s">
        <v>399</v>
      </c>
      <c r="I16" s="45"/>
      <c r="J16" s="45">
        <v>767.98</v>
      </c>
      <c r="K16" s="45">
        <v>569.47</v>
      </c>
      <c r="L16" s="45" t="s">
        <v>399</v>
      </c>
      <c r="M16" s="68">
        <v>0.28000000000000003</v>
      </c>
      <c r="N16" s="68">
        <v>0</v>
      </c>
      <c r="O16" s="45"/>
      <c r="P16" s="68">
        <v>0.22</v>
      </c>
      <c r="Q16" s="68">
        <v>0</v>
      </c>
      <c r="R16" s="45"/>
      <c r="S16" s="45" t="s">
        <v>399</v>
      </c>
      <c r="T16" s="45"/>
      <c r="U16" s="45">
        <v>4287.1000000000004</v>
      </c>
      <c r="V16" s="45" t="s">
        <v>399</v>
      </c>
      <c r="W16" s="68">
        <v>0.28000000000000003</v>
      </c>
      <c r="X16" s="68">
        <v>0.22</v>
      </c>
    </row>
    <row r="17" spans="1:24" x14ac:dyDescent="0.15">
      <c r="A17" s="44" t="s">
        <v>17</v>
      </c>
      <c r="B17" s="43" t="s">
        <v>238</v>
      </c>
      <c r="C17" s="60" t="s">
        <v>594</v>
      </c>
      <c r="D17" s="45">
        <v>5740.87</v>
      </c>
      <c r="E17" s="45">
        <v>821.58768000000009</v>
      </c>
      <c r="F17" s="45"/>
      <c r="G17" s="45">
        <v>95.98</v>
      </c>
      <c r="H17" s="51">
        <v>61.484532000000002</v>
      </c>
      <c r="I17" s="45"/>
      <c r="J17" s="45">
        <v>788.42</v>
      </c>
      <c r="K17" s="45">
        <v>679.65</v>
      </c>
      <c r="L17" s="45" t="s">
        <v>399</v>
      </c>
      <c r="M17" s="68">
        <v>0.28000000000000003</v>
      </c>
      <c r="N17" s="68">
        <v>0</v>
      </c>
      <c r="O17" s="45"/>
      <c r="P17" s="68">
        <v>0.19</v>
      </c>
      <c r="Q17" s="68">
        <v>0</v>
      </c>
      <c r="R17" s="45"/>
      <c r="S17" s="45" t="s">
        <v>399</v>
      </c>
      <c r="T17" s="45"/>
      <c r="U17" s="45">
        <v>5740.87</v>
      </c>
      <c r="V17" s="45">
        <v>95.98</v>
      </c>
      <c r="W17" s="68">
        <v>0.28000000000000003</v>
      </c>
      <c r="X17" s="68">
        <v>0.19</v>
      </c>
    </row>
    <row r="18" spans="1:24" x14ac:dyDescent="0.15">
      <c r="A18" s="44" t="s">
        <v>567</v>
      </c>
      <c r="B18" s="43" t="s">
        <v>266</v>
      </c>
      <c r="C18" s="60" t="s">
        <v>572</v>
      </c>
      <c r="D18" s="45">
        <v>6189.99</v>
      </c>
      <c r="E18" s="45">
        <v>1246.620236</v>
      </c>
      <c r="F18" s="45"/>
      <c r="G18" s="45">
        <v>86.19</v>
      </c>
      <c r="H18" s="51">
        <v>85.136600000000001</v>
      </c>
      <c r="I18" s="45"/>
      <c r="J18" s="45">
        <v>289.64</v>
      </c>
      <c r="K18" s="45">
        <v>202.74</v>
      </c>
      <c r="L18" s="45" t="s">
        <v>399</v>
      </c>
      <c r="M18" s="68">
        <v>0.46</v>
      </c>
      <c r="N18" s="68">
        <v>0</v>
      </c>
      <c r="O18" s="45"/>
      <c r="P18" s="68">
        <v>0.3</v>
      </c>
      <c r="Q18" s="68">
        <v>0</v>
      </c>
      <c r="R18" s="45"/>
      <c r="S18" s="45" t="s">
        <v>399</v>
      </c>
      <c r="T18" s="45"/>
      <c r="U18" s="45">
        <v>6189.99</v>
      </c>
      <c r="V18" s="45">
        <v>86.19</v>
      </c>
      <c r="W18" s="68">
        <v>0.46</v>
      </c>
      <c r="X18" s="68">
        <v>0.3</v>
      </c>
    </row>
    <row r="19" spans="1:24" x14ac:dyDescent="0.15">
      <c r="A19" s="44" t="s">
        <v>18</v>
      </c>
      <c r="B19" s="43" t="s">
        <v>239</v>
      </c>
      <c r="C19" s="60" t="s">
        <v>593</v>
      </c>
      <c r="D19" s="45">
        <v>3621.03</v>
      </c>
      <c r="E19" s="45">
        <v>919.97549200000003</v>
      </c>
      <c r="F19" s="45"/>
      <c r="G19" s="45">
        <v>85.8</v>
      </c>
      <c r="H19" s="51">
        <v>66.672371999999996</v>
      </c>
      <c r="I19" s="45"/>
      <c r="J19" s="45">
        <v>510.92</v>
      </c>
      <c r="K19" s="45">
        <v>366.27</v>
      </c>
      <c r="L19" s="45">
        <v>578.25</v>
      </c>
      <c r="M19" s="68">
        <v>0.36</v>
      </c>
      <c r="N19" s="68">
        <v>0</v>
      </c>
      <c r="O19" s="45"/>
      <c r="P19" s="68">
        <v>0.22</v>
      </c>
      <c r="Q19" s="68">
        <v>0</v>
      </c>
      <c r="R19" s="45"/>
      <c r="S19" s="45" t="s">
        <v>399</v>
      </c>
      <c r="T19" s="45"/>
      <c r="U19" s="45">
        <v>3621.03</v>
      </c>
      <c r="V19" s="45">
        <v>85.8</v>
      </c>
      <c r="W19" s="68">
        <v>0.36</v>
      </c>
      <c r="X19" s="68">
        <v>0.22</v>
      </c>
    </row>
    <row r="20" spans="1:24" x14ac:dyDescent="0.15">
      <c r="A20" s="44" t="s">
        <v>631</v>
      </c>
      <c r="B20" s="43" t="s">
        <v>239</v>
      </c>
      <c r="C20" s="60" t="s">
        <v>399</v>
      </c>
      <c r="D20" s="45" t="s">
        <v>399</v>
      </c>
      <c r="E20" s="45" t="s">
        <v>399</v>
      </c>
      <c r="F20" s="45"/>
      <c r="G20" s="45" t="s">
        <v>399</v>
      </c>
      <c r="H20" s="51" t="s">
        <v>399</v>
      </c>
      <c r="I20" s="45"/>
      <c r="J20" s="45" t="s">
        <v>399</v>
      </c>
      <c r="K20" s="45" t="s">
        <v>399</v>
      </c>
      <c r="L20" s="45" t="s">
        <v>399</v>
      </c>
      <c r="M20" s="68">
        <v>0.4</v>
      </c>
      <c r="N20" s="68">
        <v>0.12831076121589446</v>
      </c>
      <c r="O20" s="45"/>
      <c r="P20" s="68">
        <v>0.2</v>
      </c>
      <c r="Q20" s="68">
        <v>0</v>
      </c>
      <c r="R20" s="45"/>
      <c r="S20" s="45" t="s">
        <v>399</v>
      </c>
      <c r="T20" s="45"/>
      <c r="U20" s="45" t="s">
        <v>399</v>
      </c>
      <c r="V20" s="45" t="s">
        <v>399</v>
      </c>
      <c r="W20" s="68">
        <v>0.4</v>
      </c>
      <c r="X20" s="68">
        <v>0.2</v>
      </c>
    </row>
    <row r="21" spans="1:24" x14ac:dyDescent="0.15">
      <c r="A21" s="44" t="s">
        <v>602</v>
      </c>
      <c r="B21" s="43" t="s">
        <v>603</v>
      </c>
      <c r="C21" s="60" t="s">
        <v>593</v>
      </c>
      <c r="D21" s="45">
        <v>4287.1000000000004</v>
      </c>
      <c r="E21" s="45">
        <v>300.92433599999998</v>
      </c>
      <c r="F21" s="45"/>
      <c r="G21" s="45">
        <v>86.58</v>
      </c>
      <c r="H21" s="51">
        <v>90.678964000000008</v>
      </c>
      <c r="I21" s="45"/>
      <c r="J21" s="45">
        <v>789.17</v>
      </c>
      <c r="K21" s="45">
        <v>1266.1099999999999</v>
      </c>
      <c r="L21" s="45" t="s">
        <v>399</v>
      </c>
      <c r="M21" s="68">
        <v>0.44</v>
      </c>
      <c r="N21" s="68">
        <v>0</v>
      </c>
      <c r="O21" s="45"/>
      <c r="P21" s="68">
        <v>0.28000000000000003</v>
      </c>
      <c r="Q21" s="68">
        <v>0</v>
      </c>
      <c r="R21" s="45"/>
      <c r="S21" s="45" t="s">
        <v>399</v>
      </c>
      <c r="T21" s="45"/>
      <c r="U21" s="45">
        <v>4287.1000000000004</v>
      </c>
      <c r="V21" s="45">
        <v>86.58</v>
      </c>
      <c r="W21" s="68">
        <v>0.44</v>
      </c>
      <c r="X21" s="68">
        <v>0.28000000000000003</v>
      </c>
    </row>
    <row r="22" spans="1:24" x14ac:dyDescent="0.15">
      <c r="A22" s="47" t="s">
        <v>19</v>
      </c>
      <c r="B22" s="43" t="s">
        <v>240</v>
      </c>
      <c r="C22" s="60" t="s">
        <v>572</v>
      </c>
      <c r="D22" s="45">
        <v>5784.27</v>
      </c>
      <c r="E22" s="45">
        <v>1415.006668</v>
      </c>
      <c r="F22" s="45"/>
      <c r="G22" s="45">
        <v>82</v>
      </c>
      <c r="H22" s="51">
        <v>77.610844000000014</v>
      </c>
      <c r="I22" s="45"/>
      <c r="J22" s="45">
        <v>64.099999999999994</v>
      </c>
      <c r="K22" s="45">
        <v>68.39</v>
      </c>
      <c r="L22" s="45" t="s">
        <v>399</v>
      </c>
      <c r="M22" s="68">
        <v>0.62</v>
      </c>
      <c r="N22" s="68">
        <v>0</v>
      </c>
      <c r="O22" s="45"/>
      <c r="P22" s="68">
        <v>0.46</v>
      </c>
      <c r="Q22" s="68">
        <v>0</v>
      </c>
      <c r="R22" s="45"/>
      <c r="S22" s="45" t="s">
        <v>399</v>
      </c>
      <c r="T22" s="45"/>
      <c r="U22" s="45">
        <v>5784.27</v>
      </c>
      <c r="V22" s="45">
        <v>82</v>
      </c>
      <c r="W22" s="68">
        <v>0.62</v>
      </c>
      <c r="X22" s="68">
        <v>0.46</v>
      </c>
    </row>
    <row r="23" spans="1:24" x14ac:dyDescent="0.15">
      <c r="A23" s="44" t="s">
        <v>20</v>
      </c>
      <c r="B23" s="43" t="s">
        <v>241</v>
      </c>
      <c r="C23" s="60" t="s">
        <v>595</v>
      </c>
      <c r="D23" s="45">
        <v>5192.1000000000004</v>
      </c>
      <c r="E23" s="45">
        <v>797.22668399999998</v>
      </c>
      <c r="F23" s="45"/>
      <c r="G23" s="45">
        <v>90.39</v>
      </c>
      <c r="H23" s="51">
        <v>60.537072000000002</v>
      </c>
      <c r="I23" s="45"/>
      <c r="J23" s="45">
        <v>445.29</v>
      </c>
      <c r="K23" s="45">
        <v>367.67</v>
      </c>
      <c r="L23" s="45" t="s">
        <v>399</v>
      </c>
      <c r="M23" s="68">
        <v>0.22</v>
      </c>
      <c r="N23" s="68">
        <v>0</v>
      </c>
      <c r="O23" s="45"/>
      <c r="P23" s="68">
        <v>0.14000000000000001</v>
      </c>
      <c r="Q23" s="68">
        <v>0</v>
      </c>
      <c r="R23" s="45"/>
      <c r="S23" s="45">
        <v>0.11</v>
      </c>
      <c r="T23" s="45"/>
      <c r="U23" s="45">
        <v>5192.1000000000004</v>
      </c>
      <c r="V23" s="45">
        <v>90.39</v>
      </c>
      <c r="W23" s="68">
        <v>0.22</v>
      </c>
      <c r="X23" s="68">
        <v>0.14000000000000001</v>
      </c>
    </row>
    <row r="24" spans="1:24" x14ac:dyDescent="0.15">
      <c r="A24" s="44" t="s">
        <v>463</v>
      </c>
      <c r="B24" s="43" t="s">
        <v>351</v>
      </c>
      <c r="C24" s="60" t="s">
        <v>594</v>
      </c>
      <c r="D24" s="45">
        <v>4516.87</v>
      </c>
      <c r="E24" s="45">
        <v>9120.5753199999999</v>
      </c>
      <c r="F24" s="45"/>
      <c r="G24" s="45" t="s">
        <v>399</v>
      </c>
      <c r="H24" s="51" t="s">
        <v>399</v>
      </c>
      <c r="I24" s="45"/>
      <c r="J24" s="45">
        <v>387.03</v>
      </c>
      <c r="K24" s="45">
        <v>384.12</v>
      </c>
      <c r="L24" s="45" t="s">
        <v>399</v>
      </c>
      <c r="M24" s="68">
        <v>0.39</v>
      </c>
      <c r="N24" s="68">
        <v>0</v>
      </c>
      <c r="O24" s="45"/>
      <c r="P24" s="68">
        <v>0.27</v>
      </c>
      <c r="Q24" s="68">
        <v>0</v>
      </c>
      <c r="R24" s="45"/>
      <c r="S24" s="45" t="s">
        <v>399</v>
      </c>
      <c r="T24" s="45"/>
      <c r="U24" s="45">
        <v>4516.87</v>
      </c>
      <c r="V24" s="45" t="s">
        <v>399</v>
      </c>
      <c r="W24" s="68">
        <v>0.39</v>
      </c>
      <c r="X24" s="68">
        <v>0.27</v>
      </c>
    </row>
    <row r="25" spans="1:24" x14ac:dyDescent="0.15">
      <c r="A25" s="44" t="s">
        <v>21</v>
      </c>
      <c r="B25" s="43" t="s">
        <v>242</v>
      </c>
      <c r="C25" s="60" t="s">
        <v>592</v>
      </c>
      <c r="D25" s="45">
        <v>6886.94</v>
      </c>
      <c r="E25" s="45">
        <v>1272.742632</v>
      </c>
      <c r="F25" s="45"/>
      <c r="G25" s="45">
        <v>82.76</v>
      </c>
      <c r="H25" s="51">
        <v>64.094896000000006</v>
      </c>
      <c r="I25" s="45"/>
      <c r="J25" s="45">
        <v>378.51</v>
      </c>
      <c r="K25" s="45">
        <v>418.32</v>
      </c>
      <c r="L25" s="45" t="s">
        <v>399</v>
      </c>
      <c r="M25" s="68">
        <v>0.45</v>
      </c>
      <c r="N25" s="68">
        <v>0</v>
      </c>
      <c r="O25" s="45"/>
      <c r="P25" s="68">
        <v>0.28000000000000003</v>
      </c>
      <c r="Q25" s="68">
        <v>0</v>
      </c>
      <c r="R25" s="45"/>
      <c r="S25" s="45" t="s">
        <v>399</v>
      </c>
      <c r="T25" s="45"/>
      <c r="U25" s="45">
        <v>6886.94</v>
      </c>
      <c r="V25" s="45">
        <v>82.76</v>
      </c>
      <c r="W25" s="68">
        <v>0.45</v>
      </c>
      <c r="X25" s="68">
        <v>0.28000000000000003</v>
      </c>
    </row>
    <row r="26" spans="1:24" x14ac:dyDescent="0.15">
      <c r="A26" s="44" t="s">
        <v>462</v>
      </c>
      <c r="B26" s="43" t="s">
        <v>362</v>
      </c>
      <c r="C26" s="60" t="s">
        <v>593</v>
      </c>
      <c r="D26" s="45">
        <v>4403.97</v>
      </c>
      <c r="E26" s="45">
        <v>4851.7333399999998</v>
      </c>
      <c r="F26" s="45"/>
      <c r="G26" s="45" t="s">
        <v>399</v>
      </c>
      <c r="H26" s="51" t="s">
        <v>399</v>
      </c>
      <c r="I26" s="45"/>
      <c r="J26" s="45">
        <v>176.56</v>
      </c>
      <c r="K26" s="45">
        <v>213.94</v>
      </c>
      <c r="L26" s="45" t="s">
        <v>399</v>
      </c>
      <c r="M26" s="68">
        <v>0.28999999999999998</v>
      </c>
      <c r="N26" s="68">
        <v>0</v>
      </c>
      <c r="O26" s="45"/>
      <c r="P26" s="68">
        <v>0.28000000000000003</v>
      </c>
      <c r="Q26" s="68">
        <v>0</v>
      </c>
      <c r="R26" s="45"/>
      <c r="S26" s="45" t="s">
        <v>399</v>
      </c>
      <c r="T26" s="45"/>
      <c r="U26" s="45">
        <v>4403.97</v>
      </c>
      <c r="V26" s="45" t="s">
        <v>399</v>
      </c>
      <c r="W26" s="68">
        <v>0.28999999999999998</v>
      </c>
      <c r="X26" s="68">
        <v>0.28000000000000003</v>
      </c>
    </row>
    <row r="27" spans="1:24" x14ac:dyDescent="0.15">
      <c r="A27" s="44" t="s">
        <v>23</v>
      </c>
      <c r="B27" s="43" t="s">
        <v>244</v>
      </c>
      <c r="C27" s="60" t="s">
        <v>597</v>
      </c>
      <c r="D27" s="45">
        <v>4324.41</v>
      </c>
      <c r="E27" s="45">
        <v>1599.0747160000001</v>
      </c>
      <c r="F27" s="45"/>
      <c r="G27" s="45">
        <v>84.42</v>
      </c>
      <c r="H27" s="51">
        <v>71.229476000000005</v>
      </c>
      <c r="I27" s="45"/>
      <c r="J27" s="45">
        <v>217.58</v>
      </c>
      <c r="K27" s="45">
        <v>209.41</v>
      </c>
      <c r="L27" s="45" t="s">
        <v>399</v>
      </c>
      <c r="M27" s="68">
        <v>0.62</v>
      </c>
      <c r="N27" s="68">
        <v>0</v>
      </c>
      <c r="O27" s="45"/>
      <c r="P27" s="68">
        <v>0.22</v>
      </c>
      <c r="Q27" s="68">
        <v>0</v>
      </c>
      <c r="R27" s="45"/>
      <c r="S27" s="45" t="s">
        <v>399</v>
      </c>
      <c r="T27" s="45"/>
      <c r="U27" s="45">
        <v>4324.41</v>
      </c>
      <c r="V27" s="45">
        <v>84.42</v>
      </c>
      <c r="W27" s="68">
        <v>0.62</v>
      </c>
      <c r="X27" s="68">
        <v>0.22</v>
      </c>
    </row>
    <row r="28" spans="1:24" x14ac:dyDescent="0.15">
      <c r="A28" s="44" t="s">
        <v>560</v>
      </c>
      <c r="B28" s="43" t="s">
        <v>245</v>
      </c>
      <c r="C28" s="60" t="s">
        <v>594</v>
      </c>
      <c r="D28" s="45">
        <v>4791.3999999999996</v>
      </c>
      <c r="E28" s="45">
        <v>1277.138688</v>
      </c>
      <c r="F28" s="45"/>
      <c r="G28" s="45">
        <v>90.96</v>
      </c>
      <c r="H28" s="51">
        <v>67.380424000000005</v>
      </c>
      <c r="I28" s="45"/>
      <c r="J28" s="45">
        <v>410.08</v>
      </c>
      <c r="K28" s="45">
        <v>347.37</v>
      </c>
      <c r="L28" s="45">
        <v>204.17</v>
      </c>
      <c r="M28" s="68">
        <v>0.3</v>
      </c>
      <c r="N28" s="68">
        <v>0</v>
      </c>
      <c r="O28" s="45"/>
      <c r="P28" s="68">
        <v>0.18</v>
      </c>
      <c r="Q28" s="68">
        <v>0</v>
      </c>
      <c r="R28" s="45"/>
      <c r="S28" s="45" t="s">
        <v>399</v>
      </c>
      <c r="T28" s="45"/>
      <c r="U28" s="45">
        <v>4791.3999999999996</v>
      </c>
      <c r="V28" s="45">
        <v>90.96</v>
      </c>
      <c r="W28" s="68">
        <v>0.3</v>
      </c>
      <c r="X28" s="68">
        <v>0.18</v>
      </c>
    </row>
    <row r="29" spans="1:24" x14ac:dyDescent="0.15">
      <c r="A29" s="44" t="s">
        <v>559</v>
      </c>
      <c r="B29" s="43" t="s">
        <v>247</v>
      </c>
      <c r="C29" s="60" t="s">
        <v>572</v>
      </c>
      <c r="D29" s="45">
        <v>8416.9</v>
      </c>
      <c r="E29" s="45">
        <v>1914.7647359999999</v>
      </c>
      <c r="F29" s="45"/>
      <c r="G29" s="45">
        <v>92.6</v>
      </c>
      <c r="H29" s="51">
        <v>62.802140000000001</v>
      </c>
      <c r="I29" s="45"/>
      <c r="J29" s="45">
        <v>277.8</v>
      </c>
      <c r="K29" s="45">
        <v>350.92</v>
      </c>
      <c r="L29" s="45" t="s">
        <v>399</v>
      </c>
      <c r="M29" s="68">
        <v>1</v>
      </c>
      <c r="N29" s="68">
        <v>0</v>
      </c>
      <c r="O29" s="45"/>
      <c r="P29" s="68">
        <v>0.39</v>
      </c>
      <c r="Q29" s="68">
        <v>0</v>
      </c>
      <c r="R29" s="45"/>
      <c r="S29" s="45" t="s">
        <v>399</v>
      </c>
      <c r="T29" s="45"/>
      <c r="U29" s="45">
        <v>8416.9</v>
      </c>
      <c r="V29" s="45">
        <v>92.6</v>
      </c>
      <c r="W29" s="68">
        <v>1</v>
      </c>
      <c r="X29" s="68">
        <v>0.39</v>
      </c>
    </row>
    <row r="30" spans="1:24" x14ac:dyDescent="0.15">
      <c r="A30" s="44" t="s">
        <v>558</v>
      </c>
      <c r="B30" s="43" t="s">
        <v>246</v>
      </c>
      <c r="C30" s="60" t="s">
        <v>592</v>
      </c>
      <c r="D30" s="45">
        <v>6649.8</v>
      </c>
      <c r="E30" s="45">
        <v>1089.237476</v>
      </c>
      <c r="F30" s="45"/>
      <c r="G30" s="45">
        <v>87.18</v>
      </c>
      <c r="H30" s="51">
        <v>67.511104000000003</v>
      </c>
      <c r="I30" s="45"/>
      <c r="J30" s="45">
        <v>684.85</v>
      </c>
      <c r="K30" s="45">
        <v>538.75</v>
      </c>
      <c r="L30" s="45" t="s">
        <v>399</v>
      </c>
      <c r="M30" s="68">
        <v>0.51</v>
      </c>
      <c r="N30" s="68">
        <v>0</v>
      </c>
      <c r="O30" s="45"/>
      <c r="P30" s="68">
        <v>0.32</v>
      </c>
      <c r="Q30" s="68">
        <v>0</v>
      </c>
      <c r="R30" s="45"/>
      <c r="S30" s="45" t="s">
        <v>399</v>
      </c>
      <c r="T30" s="45"/>
      <c r="U30" s="45">
        <v>6649.8</v>
      </c>
      <c r="V30" s="45">
        <v>87.18</v>
      </c>
      <c r="W30" s="68">
        <v>0.51</v>
      </c>
      <c r="X30" s="68">
        <v>0.32</v>
      </c>
    </row>
    <row r="31" spans="1:24" x14ac:dyDescent="0.15">
      <c r="A31" s="44" t="s">
        <v>645</v>
      </c>
      <c r="B31" s="43" t="s">
        <v>245</v>
      </c>
      <c r="C31" s="60" t="s">
        <v>594</v>
      </c>
      <c r="D31" s="45">
        <v>4831.16</v>
      </c>
      <c r="E31" s="45">
        <v>5005.7635759999994</v>
      </c>
      <c r="F31" s="45"/>
      <c r="G31" s="45" t="s">
        <v>399</v>
      </c>
      <c r="H31" s="51" t="s">
        <v>399</v>
      </c>
      <c r="I31" s="45"/>
      <c r="J31" s="45">
        <v>875.01</v>
      </c>
      <c r="K31" s="45">
        <v>715.79</v>
      </c>
      <c r="L31" s="45" t="s">
        <v>399</v>
      </c>
      <c r="M31" s="68">
        <v>0.8</v>
      </c>
      <c r="N31" s="68">
        <v>0</v>
      </c>
      <c r="O31" s="45"/>
      <c r="P31" s="68">
        <v>0.22</v>
      </c>
      <c r="Q31" s="68">
        <v>0</v>
      </c>
      <c r="R31" s="45"/>
      <c r="S31" s="45" t="s">
        <v>399</v>
      </c>
      <c r="T31" s="45"/>
      <c r="U31" s="45">
        <v>4831.16</v>
      </c>
      <c r="V31" s="45" t="s">
        <v>399</v>
      </c>
      <c r="W31" s="68">
        <v>0.8</v>
      </c>
      <c r="X31" s="68">
        <v>0.22</v>
      </c>
    </row>
    <row r="32" spans="1:24" x14ac:dyDescent="0.15">
      <c r="A32" s="47" t="s">
        <v>28</v>
      </c>
      <c r="B32" s="43" t="s">
        <v>249</v>
      </c>
      <c r="C32" s="60" t="s">
        <v>572</v>
      </c>
      <c r="D32" s="45">
        <v>7187.27</v>
      </c>
      <c r="E32" s="45">
        <v>1094.3165920000001</v>
      </c>
      <c r="F32" s="45"/>
      <c r="G32" s="45">
        <v>85.53</v>
      </c>
      <c r="H32" s="51">
        <v>87.732028</v>
      </c>
      <c r="I32" s="45"/>
      <c r="J32" s="45">
        <v>495.82</v>
      </c>
      <c r="K32" s="45">
        <v>680.4</v>
      </c>
      <c r="L32" s="45" t="s">
        <v>399</v>
      </c>
      <c r="M32" s="68">
        <v>0.53</v>
      </c>
      <c r="N32" s="68">
        <v>0</v>
      </c>
      <c r="O32" s="45"/>
      <c r="P32" s="68">
        <v>0.33</v>
      </c>
      <c r="Q32" s="68">
        <v>0</v>
      </c>
      <c r="R32" s="45"/>
      <c r="S32" s="45" t="s">
        <v>399</v>
      </c>
      <c r="T32" s="45"/>
      <c r="U32" s="45">
        <v>7187.27</v>
      </c>
      <c r="V32" s="45">
        <v>85.53</v>
      </c>
      <c r="W32" s="68">
        <v>0.53</v>
      </c>
      <c r="X32" s="68">
        <v>0.33</v>
      </c>
    </row>
    <row r="33" spans="1:24" x14ac:dyDescent="0.15">
      <c r="A33" s="44" t="s">
        <v>461</v>
      </c>
      <c r="B33" s="43" t="s">
        <v>251</v>
      </c>
      <c r="C33" s="60" t="s">
        <v>597</v>
      </c>
      <c r="D33" s="45">
        <v>5097.5</v>
      </c>
      <c r="E33" s="45">
        <v>259.62</v>
      </c>
      <c r="F33" s="45"/>
      <c r="G33" s="45" t="s">
        <v>399</v>
      </c>
      <c r="H33" s="51" t="s">
        <v>399</v>
      </c>
      <c r="I33" s="45"/>
      <c r="J33" s="45">
        <v>125.63</v>
      </c>
      <c r="K33" s="45">
        <v>569.47</v>
      </c>
      <c r="L33" s="45" t="s">
        <v>399</v>
      </c>
      <c r="M33" s="68">
        <v>0.28000000000000003</v>
      </c>
      <c r="N33" s="68">
        <v>0</v>
      </c>
      <c r="O33" s="45"/>
      <c r="P33" s="68">
        <v>0.22</v>
      </c>
      <c r="Q33" s="68">
        <v>0</v>
      </c>
      <c r="R33" s="45"/>
      <c r="S33" s="45" t="s">
        <v>399</v>
      </c>
      <c r="T33" s="45"/>
      <c r="U33" s="45">
        <v>5097.5</v>
      </c>
      <c r="V33" s="45" t="s">
        <v>399</v>
      </c>
      <c r="W33" s="68">
        <v>0.28000000000000003</v>
      </c>
      <c r="X33" s="68">
        <v>0.22</v>
      </c>
    </row>
    <row r="34" spans="1:24" x14ac:dyDescent="0.15">
      <c r="A34" s="44" t="s">
        <v>557</v>
      </c>
      <c r="B34" s="43" t="s">
        <v>252</v>
      </c>
      <c r="C34" s="60" t="s">
        <v>598</v>
      </c>
      <c r="D34" s="45">
        <v>8174.97</v>
      </c>
      <c r="E34" s="45">
        <v>564.57005200000003</v>
      </c>
      <c r="F34" s="45"/>
      <c r="G34" s="45">
        <v>104.91</v>
      </c>
      <c r="H34" s="51">
        <v>114.850424</v>
      </c>
      <c r="I34" s="45"/>
      <c r="J34" s="45">
        <v>4383.29</v>
      </c>
      <c r="K34" s="45">
        <v>2080.06</v>
      </c>
      <c r="L34" s="45">
        <v>1225.47</v>
      </c>
      <c r="M34" s="68">
        <v>0.34</v>
      </c>
      <c r="N34" s="68">
        <v>0</v>
      </c>
      <c r="O34" s="45"/>
      <c r="P34" s="68">
        <v>0.52</v>
      </c>
      <c r="Q34" s="68">
        <v>0</v>
      </c>
      <c r="R34" s="45"/>
      <c r="S34" s="45">
        <v>0.38</v>
      </c>
      <c r="T34" s="45"/>
      <c r="U34" s="45">
        <v>8174.97</v>
      </c>
      <c r="V34" s="45">
        <v>104.91</v>
      </c>
      <c r="W34" s="68">
        <v>0.34</v>
      </c>
      <c r="X34" s="68">
        <v>0.52</v>
      </c>
    </row>
    <row r="35" spans="1:24" x14ac:dyDescent="0.15">
      <c r="A35" s="44" t="s">
        <v>556</v>
      </c>
      <c r="B35" s="43" t="s">
        <v>245</v>
      </c>
      <c r="C35" s="60" t="s">
        <v>598</v>
      </c>
      <c r="D35" s="45">
        <v>8906.19</v>
      </c>
      <c r="E35" s="45">
        <v>750.73299199999997</v>
      </c>
      <c r="F35" s="45"/>
      <c r="G35" s="45">
        <v>97.05</v>
      </c>
      <c r="H35" s="51">
        <v>79.861615999999998</v>
      </c>
      <c r="I35" s="45"/>
      <c r="J35" s="45">
        <v>2492.12</v>
      </c>
      <c r="K35" s="45">
        <v>1377.17</v>
      </c>
      <c r="L35" s="45">
        <v>1481.82</v>
      </c>
      <c r="M35" s="68">
        <v>0.35</v>
      </c>
      <c r="N35" s="68">
        <v>0</v>
      </c>
      <c r="O35" s="45"/>
      <c r="P35" s="68">
        <v>0.6</v>
      </c>
      <c r="Q35" s="68">
        <v>0</v>
      </c>
      <c r="R35" s="45"/>
      <c r="S35" s="45">
        <v>0.46</v>
      </c>
      <c r="T35" s="45"/>
      <c r="U35" s="45">
        <v>8906.19</v>
      </c>
      <c r="V35" s="45">
        <v>97.05</v>
      </c>
      <c r="W35" s="68">
        <v>0.35</v>
      </c>
      <c r="X35" s="68">
        <v>0.6</v>
      </c>
    </row>
    <row r="36" spans="1:24" x14ac:dyDescent="0.15">
      <c r="A36" s="44" t="s">
        <v>33</v>
      </c>
      <c r="B36" s="43" t="s">
        <v>253</v>
      </c>
      <c r="C36" s="60" t="s">
        <v>598</v>
      </c>
      <c r="D36" s="45">
        <v>7080.14</v>
      </c>
      <c r="E36" s="45">
        <v>668.36483199999998</v>
      </c>
      <c r="F36" s="45"/>
      <c r="G36" s="45">
        <v>116.41</v>
      </c>
      <c r="H36" s="51">
        <v>92.852080000000001</v>
      </c>
      <c r="I36" s="45"/>
      <c r="J36" s="45">
        <v>3312.58</v>
      </c>
      <c r="K36" s="45">
        <v>2037.96</v>
      </c>
      <c r="L36" s="45">
        <v>493.09</v>
      </c>
      <c r="M36" s="68">
        <v>0.47</v>
      </c>
      <c r="N36" s="68">
        <v>0</v>
      </c>
      <c r="O36" s="45"/>
      <c r="P36" s="68">
        <v>0.54</v>
      </c>
      <c r="Q36" s="68">
        <v>0</v>
      </c>
      <c r="R36" s="45"/>
      <c r="S36" s="45">
        <v>0.51</v>
      </c>
      <c r="T36" s="45"/>
      <c r="U36" s="45">
        <v>7080.14</v>
      </c>
      <c r="V36" s="45">
        <v>116.41</v>
      </c>
      <c r="W36" s="68">
        <v>0.47</v>
      </c>
      <c r="X36" s="68">
        <v>0.54</v>
      </c>
    </row>
    <row r="37" spans="1:24" x14ac:dyDescent="0.15">
      <c r="A37" s="47" t="s">
        <v>555</v>
      </c>
      <c r="B37" s="43" t="s">
        <v>245</v>
      </c>
      <c r="C37" s="60" t="s">
        <v>594</v>
      </c>
      <c r="D37" s="45">
        <v>4831.16</v>
      </c>
      <c r="E37" s="45">
        <v>814.781204</v>
      </c>
      <c r="F37" s="45"/>
      <c r="G37" s="45">
        <v>93.01</v>
      </c>
      <c r="H37" s="51">
        <v>55.57132</v>
      </c>
      <c r="I37" s="45"/>
      <c r="J37" s="45">
        <v>747.82</v>
      </c>
      <c r="K37" s="45">
        <v>593.82000000000005</v>
      </c>
      <c r="L37" s="45">
        <v>481.65</v>
      </c>
      <c r="M37" s="68">
        <v>0.31</v>
      </c>
      <c r="N37" s="68">
        <v>0</v>
      </c>
      <c r="O37" s="45"/>
      <c r="P37" s="68">
        <v>0.17</v>
      </c>
      <c r="Q37" s="68">
        <v>0</v>
      </c>
      <c r="R37" s="45"/>
      <c r="S37" s="45" t="s">
        <v>399</v>
      </c>
      <c r="T37" s="45"/>
      <c r="U37" s="45">
        <v>4831.16</v>
      </c>
      <c r="V37" s="45">
        <v>93.01</v>
      </c>
      <c r="W37" s="68">
        <v>0.31</v>
      </c>
      <c r="X37" s="68">
        <v>0.17</v>
      </c>
    </row>
    <row r="38" spans="1:24" x14ac:dyDescent="0.15">
      <c r="A38" s="47" t="s">
        <v>35</v>
      </c>
      <c r="B38" s="43" t="s">
        <v>254</v>
      </c>
      <c r="C38" s="60" t="s">
        <v>572</v>
      </c>
      <c r="D38" s="45">
        <v>6811.28</v>
      </c>
      <c r="E38" s="45" t="s">
        <v>399</v>
      </c>
      <c r="F38" s="45"/>
      <c r="G38" s="45">
        <v>90.33</v>
      </c>
      <c r="H38" s="51">
        <v>80.939896000000005</v>
      </c>
      <c r="I38" s="45"/>
      <c r="J38" s="45">
        <v>767.98</v>
      </c>
      <c r="K38" s="45">
        <v>230.34</v>
      </c>
      <c r="L38" s="45" t="s">
        <v>399</v>
      </c>
      <c r="M38" s="68">
        <v>0.28000000000000003</v>
      </c>
      <c r="N38" s="68">
        <v>0</v>
      </c>
      <c r="O38" s="45"/>
      <c r="P38" s="68">
        <v>0.56000000000000005</v>
      </c>
      <c r="Q38" s="68">
        <v>0</v>
      </c>
      <c r="R38" s="45"/>
      <c r="S38" s="45" t="s">
        <v>399</v>
      </c>
      <c r="T38" s="45"/>
      <c r="U38" s="45">
        <v>6811.28</v>
      </c>
      <c r="V38" s="45">
        <v>90.33</v>
      </c>
      <c r="W38" s="68">
        <v>0.28000000000000003</v>
      </c>
      <c r="X38" s="68">
        <v>0.56000000000000005</v>
      </c>
    </row>
    <row r="39" spans="1:24" x14ac:dyDescent="0.15">
      <c r="A39" s="44" t="s">
        <v>607</v>
      </c>
      <c r="B39" s="43" t="s">
        <v>258</v>
      </c>
      <c r="C39" s="60" t="s">
        <v>593</v>
      </c>
      <c r="D39" s="45">
        <v>4287.1000000000004</v>
      </c>
      <c r="E39" s="45">
        <v>7081.4309320000011</v>
      </c>
      <c r="F39" s="45"/>
      <c r="G39" s="45" t="s">
        <v>399</v>
      </c>
      <c r="H39" s="51" t="s">
        <v>399</v>
      </c>
      <c r="I39" s="45"/>
      <c r="J39" s="45">
        <v>910.75</v>
      </c>
      <c r="K39" s="45">
        <v>666.5</v>
      </c>
      <c r="L39" s="45" t="s">
        <v>399</v>
      </c>
      <c r="M39" s="68">
        <v>0.62</v>
      </c>
      <c r="N39" s="68">
        <v>0</v>
      </c>
      <c r="O39" s="45"/>
      <c r="P39" s="68">
        <v>0.22</v>
      </c>
      <c r="Q39" s="68">
        <v>0</v>
      </c>
      <c r="R39" s="45"/>
      <c r="S39" s="45" t="s">
        <v>399</v>
      </c>
      <c r="T39" s="45"/>
      <c r="U39" s="45">
        <v>4287.1000000000004</v>
      </c>
      <c r="V39" s="45" t="s">
        <v>399</v>
      </c>
      <c r="W39" s="68">
        <v>0.62</v>
      </c>
      <c r="X39" s="68">
        <v>0.22</v>
      </c>
    </row>
    <row r="40" spans="1:24" x14ac:dyDescent="0.15">
      <c r="A40" s="44" t="s">
        <v>36</v>
      </c>
      <c r="B40" s="43" t="s">
        <v>255</v>
      </c>
      <c r="C40" s="60" t="s">
        <v>594</v>
      </c>
      <c r="D40" s="45">
        <v>4831.16</v>
      </c>
      <c r="E40" s="45">
        <v>775.75748799999997</v>
      </c>
      <c r="F40" s="45"/>
      <c r="G40" s="45">
        <v>100.69</v>
      </c>
      <c r="H40" s="51">
        <v>62.715487999999993</v>
      </c>
      <c r="I40" s="45"/>
      <c r="J40" s="45">
        <v>434.37</v>
      </c>
      <c r="K40" s="45">
        <v>341.28</v>
      </c>
      <c r="L40" s="45" t="s">
        <v>399</v>
      </c>
      <c r="M40" s="68">
        <v>0.23</v>
      </c>
      <c r="N40" s="68">
        <v>0</v>
      </c>
      <c r="O40" s="45"/>
      <c r="P40" s="68">
        <v>0.13</v>
      </c>
      <c r="Q40" s="68">
        <v>0</v>
      </c>
      <c r="R40" s="45"/>
      <c r="S40" s="45" t="s">
        <v>399</v>
      </c>
      <c r="T40" s="45"/>
      <c r="U40" s="45">
        <v>4831.16</v>
      </c>
      <c r="V40" s="45">
        <v>100.69</v>
      </c>
      <c r="W40" s="68">
        <v>0.23</v>
      </c>
      <c r="X40" s="68">
        <v>0.13</v>
      </c>
    </row>
    <row r="41" spans="1:24" x14ac:dyDescent="0.15">
      <c r="A41" s="44" t="s">
        <v>604</v>
      </c>
      <c r="B41" s="43" t="s">
        <v>486</v>
      </c>
      <c r="C41" s="60" t="s">
        <v>593</v>
      </c>
      <c r="D41" s="45">
        <v>4287.1000000000004</v>
      </c>
      <c r="E41" s="45">
        <v>321.44509200000005</v>
      </c>
      <c r="F41" s="45"/>
      <c r="G41" s="45">
        <v>86.71</v>
      </c>
      <c r="H41" s="51">
        <v>44.799775999999994</v>
      </c>
      <c r="I41" s="45"/>
      <c r="J41" s="45">
        <v>936.2</v>
      </c>
      <c r="K41" s="45">
        <v>804.7</v>
      </c>
      <c r="L41" s="45" t="s">
        <v>399</v>
      </c>
      <c r="M41" s="68">
        <v>0.4</v>
      </c>
      <c r="N41" s="68">
        <v>0</v>
      </c>
      <c r="O41" s="45"/>
      <c r="P41" s="68">
        <v>0.16</v>
      </c>
      <c r="Q41" s="68">
        <v>0</v>
      </c>
      <c r="R41" s="45"/>
      <c r="S41" s="45">
        <v>0.15</v>
      </c>
      <c r="T41" s="45"/>
      <c r="U41" s="45">
        <v>4287.1000000000004</v>
      </c>
      <c r="V41" s="45">
        <v>86.71</v>
      </c>
      <c r="W41" s="68">
        <v>0.4</v>
      </c>
      <c r="X41" s="68">
        <v>0.16</v>
      </c>
    </row>
    <row r="42" spans="1:24" x14ac:dyDescent="0.15">
      <c r="A42" s="44" t="s">
        <v>488</v>
      </c>
      <c r="B42" s="43" t="s">
        <v>256</v>
      </c>
      <c r="C42" s="60" t="s">
        <v>399</v>
      </c>
      <c r="D42" s="45" t="s">
        <v>399</v>
      </c>
      <c r="E42" s="45" t="s">
        <v>399</v>
      </c>
      <c r="F42" s="45"/>
      <c r="G42" s="45" t="s">
        <v>399</v>
      </c>
      <c r="H42" s="51" t="s">
        <v>399</v>
      </c>
      <c r="I42" s="45"/>
      <c r="J42" s="45" t="s">
        <v>399</v>
      </c>
      <c r="K42" s="45" t="s">
        <v>399</v>
      </c>
      <c r="L42" s="45" t="s">
        <v>399</v>
      </c>
      <c r="M42" s="68">
        <v>0.74</v>
      </c>
      <c r="N42" s="68">
        <v>4.9145637823166798E-2</v>
      </c>
      <c r="O42" s="45"/>
      <c r="P42" s="68">
        <v>0.62</v>
      </c>
      <c r="Q42" s="68">
        <v>0.23280730785595805</v>
      </c>
      <c r="R42" s="45"/>
      <c r="S42" s="45">
        <v>0.68</v>
      </c>
      <c r="T42" s="45"/>
      <c r="U42" s="45" t="s">
        <v>399</v>
      </c>
      <c r="V42" s="45" t="s">
        <v>399</v>
      </c>
      <c r="W42" s="68">
        <v>0.74</v>
      </c>
      <c r="X42" s="68">
        <v>0.62</v>
      </c>
    </row>
    <row r="43" spans="1:24" x14ac:dyDescent="0.15">
      <c r="A43" s="44" t="s">
        <v>554</v>
      </c>
      <c r="B43" s="43" t="s">
        <v>256</v>
      </c>
      <c r="C43" s="60" t="s">
        <v>599</v>
      </c>
      <c r="D43" s="45">
        <v>6144.07</v>
      </c>
      <c r="E43" s="45">
        <v>772.4066039999999</v>
      </c>
      <c r="F43" s="45"/>
      <c r="G43" s="45">
        <v>103</v>
      </c>
      <c r="H43" s="51">
        <v>87.884112000000002</v>
      </c>
      <c r="I43" s="45"/>
      <c r="J43" s="45">
        <v>1260.4100000000001</v>
      </c>
      <c r="K43" s="45">
        <v>982.56</v>
      </c>
      <c r="L43" s="45">
        <v>979.14</v>
      </c>
      <c r="M43" s="68">
        <v>0.27</v>
      </c>
      <c r="N43" s="68">
        <v>0</v>
      </c>
      <c r="O43" s="45"/>
      <c r="P43" s="68">
        <v>0.23</v>
      </c>
      <c r="Q43" s="68">
        <v>0</v>
      </c>
      <c r="R43" s="45"/>
      <c r="S43" s="45">
        <v>0.21</v>
      </c>
      <c r="T43" s="45"/>
      <c r="U43" s="45">
        <v>6144.07</v>
      </c>
      <c r="V43" s="45">
        <v>103</v>
      </c>
      <c r="W43" s="68">
        <v>0.27</v>
      </c>
      <c r="X43" s="68">
        <v>0.23</v>
      </c>
    </row>
    <row r="44" spans="1:24" x14ac:dyDescent="0.15">
      <c r="A44" s="44" t="s">
        <v>487</v>
      </c>
      <c r="B44" s="43" t="s">
        <v>486</v>
      </c>
      <c r="C44" s="60" t="s">
        <v>399</v>
      </c>
      <c r="D44" s="45" t="s">
        <v>399</v>
      </c>
      <c r="E44" s="45" t="s">
        <v>399</v>
      </c>
      <c r="F44" s="45"/>
      <c r="G44" s="45" t="s">
        <v>399</v>
      </c>
      <c r="H44" s="51" t="s">
        <v>399</v>
      </c>
      <c r="I44" s="45"/>
      <c r="J44" s="45" t="s">
        <v>399</v>
      </c>
      <c r="K44" s="45" t="s">
        <v>399</v>
      </c>
      <c r="L44" s="45" t="s">
        <v>399</v>
      </c>
      <c r="M44" s="68">
        <v>0.48</v>
      </c>
      <c r="N44" s="68">
        <v>1.1257714012581237E-2</v>
      </c>
      <c r="O44" s="45"/>
      <c r="P44" s="68">
        <v>0.2</v>
      </c>
      <c r="Q44" s="68">
        <v>0</v>
      </c>
      <c r="R44" s="45"/>
      <c r="S44" s="45" t="s">
        <v>399</v>
      </c>
      <c r="T44" s="45"/>
      <c r="U44" s="45" t="s">
        <v>399</v>
      </c>
      <c r="V44" s="45" t="s">
        <v>399</v>
      </c>
      <c r="W44" s="68">
        <v>0.48</v>
      </c>
      <c r="X44" s="68">
        <v>0.2</v>
      </c>
    </row>
    <row r="45" spans="1:24" x14ac:dyDescent="0.15">
      <c r="A45" s="44" t="s">
        <v>553</v>
      </c>
      <c r="B45" s="43" t="s">
        <v>257</v>
      </c>
      <c r="C45" s="60" t="s">
        <v>592</v>
      </c>
      <c r="D45" s="45">
        <v>5552.99</v>
      </c>
      <c r="E45" s="45">
        <v>1180.4748279999999</v>
      </c>
      <c r="F45" s="45"/>
      <c r="G45" s="45">
        <v>84.94</v>
      </c>
      <c r="H45" s="51">
        <v>10.103624</v>
      </c>
      <c r="I45" s="45"/>
      <c r="J45" s="45">
        <v>673.59</v>
      </c>
      <c r="K45" s="45">
        <v>435.3</v>
      </c>
      <c r="L45" s="45" t="s">
        <v>399</v>
      </c>
      <c r="M45" s="68">
        <v>0.52</v>
      </c>
      <c r="N45" s="68">
        <v>0</v>
      </c>
      <c r="O45" s="45"/>
      <c r="P45" s="68">
        <v>0.28999999999999998</v>
      </c>
      <c r="Q45" s="68">
        <v>0</v>
      </c>
      <c r="R45" s="45"/>
      <c r="S45" s="45" t="s">
        <v>399</v>
      </c>
      <c r="T45" s="45"/>
      <c r="U45" s="45">
        <v>5552.99</v>
      </c>
      <c r="V45" s="45">
        <v>84.94</v>
      </c>
      <c r="W45" s="68">
        <v>0.52</v>
      </c>
      <c r="X45" s="68">
        <v>0.28999999999999998</v>
      </c>
    </row>
    <row r="46" spans="1:24" x14ac:dyDescent="0.15">
      <c r="A46" s="44" t="s">
        <v>646</v>
      </c>
      <c r="B46" s="43" t="s">
        <v>251</v>
      </c>
      <c r="C46" s="60" t="s">
        <v>597</v>
      </c>
      <c r="D46" s="45">
        <v>4534.47</v>
      </c>
      <c r="E46" s="45">
        <v>2143.6425280000003</v>
      </c>
      <c r="F46" s="45"/>
      <c r="G46" s="45" t="s">
        <v>399</v>
      </c>
      <c r="H46" s="51" t="s">
        <v>399</v>
      </c>
      <c r="I46" s="45"/>
      <c r="J46" s="45">
        <v>767.98</v>
      </c>
      <c r="K46" s="45">
        <v>2932.42</v>
      </c>
      <c r="L46" s="45" t="s">
        <v>399</v>
      </c>
      <c r="M46" s="68">
        <v>0.28000000000000003</v>
      </c>
      <c r="N46" s="68">
        <v>0</v>
      </c>
      <c r="O46" s="45"/>
      <c r="P46" s="68">
        <v>0.22</v>
      </c>
      <c r="Q46" s="68">
        <v>0</v>
      </c>
      <c r="R46" s="45"/>
      <c r="S46" s="45" t="s">
        <v>399</v>
      </c>
      <c r="T46" s="45"/>
      <c r="U46" s="45">
        <v>4534.47</v>
      </c>
      <c r="V46" s="45" t="s">
        <v>399</v>
      </c>
      <c r="W46" s="68">
        <v>0.28000000000000003</v>
      </c>
      <c r="X46" s="68">
        <v>0.22</v>
      </c>
    </row>
    <row r="47" spans="1:24" x14ac:dyDescent="0.15">
      <c r="A47" s="44" t="s">
        <v>552</v>
      </c>
      <c r="B47" s="43" t="s">
        <v>259</v>
      </c>
      <c r="C47" s="60" t="s">
        <v>592</v>
      </c>
      <c r="D47" s="45">
        <v>8073.12</v>
      </c>
      <c r="E47" s="45">
        <v>1258.9049519999999</v>
      </c>
      <c r="F47" s="45"/>
      <c r="G47" s="45">
        <v>92.7</v>
      </c>
      <c r="H47" s="51">
        <v>60.171999999999997</v>
      </c>
      <c r="I47" s="45"/>
      <c r="J47" s="45">
        <v>250.96</v>
      </c>
      <c r="K47" s="45">
        <v>241.31</v>
      </c>
      <c r="L47" s="45" t="s">
        <v>399</v>
      </c>
      <c r="M47" s="68">
        <v>0.8</v>
      </c>
      <c r="N47" s="68">
        <v>0</v>
      </c>
      <c r="O47" s="45"/>
      <c r="P47" s="68">
        <v>0.33</v>
      </c>
      <c r="Q47" s="68">
        <v>0</v>
      </c>
      <c r="R47" s="45"/>
      <c r="S47" s="45" t="s">
        <v>399</v>
      </c>
      <c r="T47" s="45"/>
      <c r="U47" s="45">
        <v>8073.12</v>
      </c>
      <c r="V47" s="45">
        <v>92.7</v>
      </c>
      <c r="W47" s="68">
        <v>0.8</v>
      </c>
      <c r="X47" s="68">
        <v>0.33</v>
      </c>
    </row>
    <row r="48" spans="1:24" x14ac:dyDescent="0.15">
      <c r="A48" s="44" t="s">
        <v>551</v>
      </c>
      <c r="B48" s="43" t="s">
        <v>260</v>
      </c>
      <c r="C48" s="60" t="s">
        <v>572</v>
      </c>
      <c r="D48" s="45">
        <v>8451.86</v>
      </c>
      <c r="E48" s="45">
        <v>2371.8432159999998</v>
      </c>
      <c r="F48" s="45"/>
      <c r="G48" s="45">
        <v>81.09</v>
      </c>
      <c r="H48" s="51">
        <v>85.138491999999999</v>
      </c>
      <c r="I48" s="45"/>
      <c r="J48" s="45">
        <v>186.23</v>
      </c>
      <c r="K48" s="45">
        <v>141.36000000000001</v>
      </c>
      <c r="L48" s="45" t="s">
        <v>399</v>
      </c>
      <c r="M48" s="68">
        <v>1</v>
      </c>
      <c r="N48" s="68">
        <v>0</v>
      </c>
      <c r="O48" s="45"/>
      <c r="P48" s="68">
        <v>0.67</v>
      </c>
      <c r="Q48" s="68">
        <v>0</v>
      </c>
      <c r="R48" s="45"/>
      <c r="S48" s="45" t="s">
        <v>399</v>
      </c>
      <c r="T48" s="45"/>
      <c r="U48" s="45">
        <v>8451.86</v>
      </c>
      <c r="V48" s="45">
        <v>81.09</v>
      </c>
      <c r="W48" s="68">
        <v>1</v>
      </c>
      <c r="X48" s="68">
        <v>0.67</v>
      </c>
    </row>
    <row r="49" spans="1:24" x14ac:dyDescent="0.15">
      <c r="A49" s="44" t="s">
        <v>608</v>
      </c>
      <c r="B49" s="43" t="s">
        <v>261</v>
      </c>
      <c r="C49" s="60" t="s">
        <v>592</v>
      </c>
      <c r="D49" s="45">
        <v>6800.29</v>
      </c>
      <c r="E49" s="45">
        <v>907.24902799999995</v>
      </c>
      <c r="F49" s="45"/>
      <c r="G49" s="45">
        <v>80.7</v>
      </c>
      <c r="H49" s="51">
        <v>97.992131999999998</v>
      </c>
      <c r="I49" s="45"/>
      <c r="J49" s="45">
        <v>340.11</v>
      </c>
      <c r="K49" s="45">
        <v>301.31</v>
      </c>
      <c r="L49" s="45" t="s">
        <v>399</v>
      </c>
      <c r="M49" s="68">
        <v>0.33</v>
      </c>
      <c r="N49" s="68">
        <v>0</v>
      </c>
      <c r="O49" s="45"/>
      <c r="P49" s="68">
        <v>0.14000000000000001</v>
      </c>
      <c r="Q49" s="68">
        <v>0</v>
      </c>
      <c r="R49" s="45"/>
      <c r="S49" s="45" t="s">
        <v>399</v>
      </c>
      <c r="T49" s="45"/>
      <c r="U49" s="45">
        <v>6800.29</v>
      </c>
      <c r="V49" s="45">
        <v>80.7</v>
      </c>
      <c r="W49" s="68">
        <v>0.33</v>
      </c>
      <c r="X49" s="68">
        <v>0.14000000000000001</v>
      </c>
    </row>
    <row r="50" spans="1:24" x14ac:dyDescent="0.15">
      <c r="A50" s="44" t="s">
        <v>550</v>
      </c>
      <c r="B50" s="43" t="s">
        <v>233</v>
      </c>
      <c r="C50" s="60" t="s">
        <v>593</v>
      </c>
      <c r="D50" s="45">
        <v>4398.1400000000003</v>
      </c>
      <c r="E50" s="45">
        <v>206.74546000000001</v>
      </c>
      <c r="F50" s="45"/>
      <c r="G50" s="45">
        <v>97.43</v>
      </c>
      <c r="H50" s="51">
        <v>60.578203999999999</v>
      </c>
      <c r="I50" s="45"/>
      <c r="J50" s="45">
        <v>757.87</v>
      </c>
      <c r="K50" s="45">
        <v>692.8</v>
      </c>
      <c r="L50" s="45" t="s">
        <v>399</v>
      </c>
      <c r="M50" s="68">
        <v>0.28999999999999998</v>
      </c>
      <c r="N50" s="68">
        <v>0</v>
      </c>
      <c r="O50" s="45"/>
      <c r="P50" s="68">
        <v>0.26</v>
      </c>
      <c r="Q50" s="68">
        <v>0</v>
      </c>
      <c r="R50" s="45"/>
      <c r="S50" s="45" t="s">
        <v>399</v>
      </c>
      <c r="T50" s="45"/>
      <c r="U50" s="45">
        <v>4398.1400000000003</v>
      </c>
      <c r="V50" s="45">
        <v>97.43</v>
      </c>
      <c r="W50" s="68">
        <v>0.28999999999999998</v>
      </c>
      <c r="X50" s="68">
        <v>0.26</v>
      </c>
    </row>
    <row r="51" spans="1:24" x14ac:dyDescent="0.15">
      <c r="A51" s="44" t="s">
        <v>647</v>
      </c>
      <c r="B51" s="43" t="s">
        <v>245</v>
      </c>
      <c r="C51" s="60" t="s">
        <v>399</v>
      </c>
      <c r="D51" s="45" t="s">
        <v>399</v>
      </c>
      <c r="E51" s="45" t="s">
        <v>399</v>
      </c>
      <c r="F51" s="45"/>
      <c r="G51" s="45" t="s">
        <v>399</v>
      </c>
      <c r="H51" s="51" t="s">
        <v>399</v>
      </c>
      <c r="I51" s="45"/>
      <c r="J51" s="45" t="s">
        <v>399</v>
      </c>
      <c r="K51" s="45" t="s">
        <v>399</v>
      </c>
      <c r="L51" s="45" t="s">
        <v>399</v>
      </c>
      <c r="M51" s="68">
        <v>0.34</v>
      </c>
      <c r="N51" s="68">
        <v>8.4718915982734302E-2</v>
      </c>
      <c r="O51" s="45"/>
      <c r="P51" s="68">
        <v>0.28999999999999998</v>
      </c>
      <c r="Q51" s="68">
        <v>0.12854389764921514</v>
      </c>
      <c r="R51" s="45"/>
      <c r="S51" s="45" t="s">
        <v>399</v>
      </c>
      <c r="T51" s="45"/>
      <c r="U51" s="45" t="s">
        <v>399</v>
      </c>
      <c r="V51" s="45" t="s">
        <v>399</v>
      </c>
      <c r="W51" s="68">
        <v>0.34</v>
      </c>
      <c r="X51" s="68">
        <v>0.28999999999999998</v>
      </c>
    </row>
    <row r="52" spans="1:24" x14ac:dyDescent="0.15">
      <c r="A52" s="47" t="s">
        <v>46</v>
      </c>
      <c r="B52" s="43" t="s">
        <v>262</v>
      </c>
      <c r="C52" s="60" t="s">
        <v>572</v>
      </c>
      <c r="D52" s="45">
        <v>5819.08</v>
      </c>
      <c r="E52" s="45">
        <v>1410.414804</v>
      </c>
      <c r="F52" s="45"/>
      <c r="G52" s="45">
        <v>91.16</v>
      </c>
      <c r="H52" s="51">
        <v>71.177444000000008</v>
      </c>
      <c r="I52" s="45"/>
      <c r="J52" s="45">
        <v>401.63</v>
      </c>
      <c r="K52" s="45">
        <v>456.17</v>
      </c>
      <c r="L52" s="45" t="s">
        <v>399</v>
      </c>
      <c r="M52" s="68">
        <v>0.44</v>
      </c>
      <c r="N52" s="68">
        <v>0</v>
      </c>
      <c r="O52" s="45"/>
      <c r="P52" s="68">
        <v>0.24</v>
      </c>
      <c r="Q52" s="68">
        <v>0</v>
      </c>
      <c r="R52" s="45"/>
      <c r="S52" s="45">
        <v>0.32</v>
      </c>
      <c r="T52" s="45"/>
      <c r="U52" s="45">
        <v>5819.08</v>
      </c>
      <c r="V52" s="45">
        <v>91.16</v>
      </c>
      <c r="W52" s="68">
        <v>0.44</v>
      </c>
      <c r="X52" s="68">
        <v>0.24</v>
      </c>
    </row>
    <row r="53" spans="1:24" x14ac:dyDescent="0.15">
      <c r="A53" s="44" t="s">
        <v>47</v>
      </c>
      <c r="B53" s="43" t="s">
        <v>263</v>
      </c>
      <c r="C53" s="60" t="s">
        <v>597</v>
      </c>
      <c r="D53" s="45">
        <v>4534.47</v>
      </c>
      <c r="E53" s="45">
        <v>2375.5355959999997</v>
      </c>
      <c r="F53" s="45"/>
      <c r="G53" s="45">
        <v>86.08</v>
      </c>
      <c r="H53" s="51">
        <v>79.808440000000004</v>
      </c>
      <c r="I53" s="45"/>
      <c r="J53" s="45">
        <v>128.94999999999999</v>
      </c>
      <c r="K53" s="45">
        <v>190.74</v>
      </c>
      <c r="L53" s="45" t="s">
        <v>399</v>
      </c>
      <c r="M53" s="68">
        <v>0.56000000000000005</v>
      </c>
      <c r="N53" s="68">
        <v>0</v>
      </c>
      <c r="O53" s="45"/>
      <c r="P53" s="68">
        <v>0.11</v>
      </c>
      <c r="Q53" s="68">
        <v>0</v>
      </c>
      <c r="R53" s="45"/>
      <c r="S53" s="45" t="s">
        <v>399</v>
      </c>
      <c r="T53" s="45"/>
      <c r="U53" s="45">
        <v>4534.47</v>
      </c>
      <c r="V53" s="45">
        <v>86.08</v>
      </c>
      <c r="W53" s="68">
        <v>0.56000000000000005</v>
      </c>
      <c r="X53" s="68">
        <v>0.11</v>
      </c>
    </row>
    <row r="54" spans="1:24" x14ac:dyDescent="0.15">
      <c r="A54" s="44" t="s">
        <v>549</v>
      </c>
      <c r="B54" s="43" t="s">
        <v>251</v>
      </c>
      <c r="C54" s="60" t="s">
        <v>597</v>
      </c>
      <c r="D54" s="45">
        <v>4534.47</v>
      </c>
      <c r="E54" s="45">
        <v>1080.349224</v>
      </c>
      <c r="F54" s="45"/>
      <c r="G54" s="45">
        <v>101.23</v>
      </c>
      <c r="H54" s="51">
        <v>45.856508000000005</v>
      </c>
      <c r="I54" s="45"/>
      <c r="J54" s="45">
        <v>516.38</v>
      </c>
      <c r="K54" s="45">
        <v>526.02</v>
      </c>
      <c r="L54" s="45">
        <v>484.84</v>
      </c>
      <c r="M54" s="68">
        <v>0.27</v>
      </c>
      <c r="N54" s="68">
        <v>0</v>
      </c>
      <c r="O54" s="45"/>
      <c r="P54" s="68">
        <v>0.18</v>
      </c>
      <c r="Q54" s="68">
        <v>0</v>
      </c>
      <c r="R54" s="45"/>
      <c r="S54" s="45" t="s">
        <v>399</v>
      </c>
      <c r="T54" s="45"/>
      <c r="U54" s="45">
        <v>4534.47</v>
      </c>
      <c r="V54" s="45">
        <v>101.23</v>
      </c>
      <c r="W54" s="68">
        <v>0.27</v>
      </c>
      <c r="X54" s="68">
        <v>0.18</v>
      </c>
    </row>
    <row r="55" spans="1:24" x14ac:dyDescent="0.15">
      <c r="A55" s="47" t="s">
        <v>50</v>
      </c>
      <c r="B55" s="43" t="s">
        <v>265</v>
      </c>
      <c r="C55" s="60" t="s">
        <v>597</v>
      </c>
      <c r="D55" s="45">
        <v>4333.78</v>
      </c>
      <c r="E55" s="45">
        <v>1252.088608</v>
      </c>
      <c r="F55" s="45"/>
      <c r="G55" s="45">
        <v>101.69</v>
      </c>
      <c r="H55" s="51">
        <v>52.923112000000003</v>
      </c>
      <c r="I55" s="45"/>
      <c r="J55" s="45">
        <v>519.23</v>
      </c>
      <c r="K55" s="45">
        <v>372.88</v>
      </c>
      <c r="L55" s="45">
        <v>153.83000000000001</v>
      </c>
      <c r="M55" s="68">
        <v>0.33</v>
      </c>
      <c r="N55" s="68">
        <v>0</v>
      </c>
      <c r="O55" s="45"/>
      <c r="P55" s="68">
        <v>0.17</v>
      </c>
      <c r="Q55" s="68">
        <v>0</v>
      </c>
      <c r="R55" s="45"/>
      <c r="S55" s="45" t="s">
        <v>399</v>
      </c>
      <c r="T55" s="45"/>
      <c r="U55" s="45">
        <v>4333.78</v>
      </c>
      <c r="V55" s="45">
        <v>101.69</v>
      </c>
      <c r="W55" s="68">
        <v>0.33</v>
      </c>
      <c r="X55" s="68">
        <v>0.17</v>
      </c>
    </row>
    <row r="56" spans="1:24" x14ac:dyDescent="0.15">
      <c r="A56" s="47" t="s">
        <v>459</v>
      </c>
      <c r="B56" s="43" t="s">
        <v>265</v>
      </c>
      <c r="C56" s="60" t="s">
        <v>597</v>
      </c>
      <c r="D56" s="45">
        <v>4534.47</v>
      </c>
      <c r="E56" s="45">
        <v>7744.2577320000009</v>
      </c>
      <c r="F56" s="45"/>
      <c r="G56" s="45" t="s">
        <v>399</v>
      </c>
      <c r="H56" s="51" t="s">
        <v>399</v>
      </c>
      <c r="I56" s="45"/>
      <c r="J56" s="45">
        <v>495.6</v>
      </c>
      <c r="K56" s="45">
        <v>569.13</v>
      </c>
      <c r="L56" s="45" t="s">
        <v>399</v>
      </c>
      <c r="M56" s="68">
        <v>0.35</v>
      </c>
      <c r="N56" s="68">
        <v>0</v>
      </c>
      <c r="O56" s="45"/>
      <c r="P56" s="68">
        <v>0.25</v>
      </c>
      <c r="Q56" s="68">
        <v>0</v>
      </c>
      <c r="R56" s="45"/>
      <c r="S56" s="45" t="s">
        <v>399</v>
      </c>
      <c r="T56" s="45"/>
      <c r="U56" s="45">
        <v>4534.47</v>
      </c>
      <c r="V56" s="45" t="s">
        <v>399</v>
      </c>
      <c r="W56" s="68">
        <v>0.35</v>
      </c>
      <c r="X56" s="68">
        <v>0.25</v>
      </c>
    </row>
    <row r="57" spans="1:24" x14ac:dyDescent="0.15">
      <c r="A57" s="44" t="s">
        <v>52</v>
      </c>
      <c r="B57" s="43" t="s">
        <v>267</v>
      </c>
      <c r="C57" s="60" t="s">
        <v>592</v>
      </c>
      <c r="D57" s="45">
        <v>5432.22</v>
      </c>
      <c r="E57" s="45">
        <v>812.99502000000007</v>
      </c>
      <c r="F57" s="45"/>
      <c r="G57" s="45">
        <v>91.81</v>
      </c>
      <c r="H57" s="51">
        <v>87.785519999999991</v>
      </c>
      <c r="I57" s="45"/>
      <c r="J57" s="45">
        <v>146.44999999999999</v>
      </c>
      <c r="K57" s="45">
        <v>124.7</v>
      </c>
      <c r="L57" s="45">
        <v>288</v>
      </c>
      <c r="M57" s="68">
        <v>0.27</v>
      </c>
      <c r="N57" s="68">
        <v>0</v>
      </c>
      <c r="O57" s="45"/>
      <c r="P57" s="68">
        <v>0.11</v>
      </c>
      <c r="Q57" s="68">
        <v>0</v>
      </c>
      <c r="R57" s="45"/>
      <c r="S57" s="45" t="s">
        <v>399</v>
      </c>
      <c r="T57" s="45"/>
      <c r="U57" s="45">
        <v>5432.22</v>
      </c>
      <c r="V57" s="45">
        <v>91.81</v>
      </c>
      <c r="W57" s="68">
        <v>0.27</v>
      </c>
      <c r="X57" s="68">
        <v>0.11</v>
      </c>
    </row>
    <row r="58" spans="1:24" x14ac:dyDescent="0.15">
      <c r="A58" s="44" t="s">
        <v>548</v>
      </c>
      <c r="B58" s="43" t="s">
        <v>268</v>
      </c>
      <c r="C58" s="60" t="s">
        <v>593</v>
      </c>
      <c r="D58" s="45">
        <v>4287.1000000000004</v>
      </c>
      <c r="E58" s="45">
        <v>755.41133200000002</v>
      </c>
      <c r="F58" s="45"/>
      <c r="G58" s="45">
        <v>95.48</v>
      </c>
      <c r="H58" s="51">
        <v>75.460796000000002</v>
      </c>
      <c r="I58" s="45"/>
      <c r="J58" s="45">
        <v>662.69</v>
      </c>
      <c r="K58" s="45">
        <v>497.58</v>
      </c>
      <c r="L58" s="45" t="s">
        <v>399</v>
      </c>
      <c r="M58" s="68">
        <v>0.33</v>
      </c>
      <c r="N58" s="68">
        <v>0</v>
      </c>
      <c r="O58" s="45"/>
      <c r="P58" s="68">
        <v>0.2</v>
      </c>
      <c r="Q58" s="68">
        <v>0</v>
      </c>
      <c r="R58" s="45"/>
      <c r="S58" s="45" t="s">
        <v>399</v>
      </c>
      <c r="T58" s="45"/>
      <c r="U58" s="45">
        <v>4287.1000000000004</v>
      </c>
      <c r="V58" s="45">
        <v>95.48</v>
      </c>
      <c r="W58" s="68">
        <v>0.33</v>
      </c>
      <c r="X58" s="68">
        <v>0.2</v>
      </c>
    </row>
    <row r="59" spans="1:24" x14ac:dyDescent="0.15">
      <c r="A59" s="44" t="s">
        <v>55</v>
      </c>
      <c r="B59" s="43" t="s">
        <v>269</v>
      </c>
      <c r="C59" s="60" t="s">
        <v>593</v>
      </c>
      <c r="D59" s="45">
        <v>4446</v>
      </c>
      <c r="E59" s="45">
        <v>802.58861200000001</v>
      </c>
      <c r="F59" s="45"/>
      <c r="G59" s="45">
        <v>96.03</v>
      </c>
      <c r="H59" s="51">
        <v>74.518395999999996</v>
      </c>
      <c r="I59" s="45"/>
      <c r="J59" s="45">
        <v>284.73</v>
      </c>
      <c r="K59" s="45">
        <v>301.20999999999998</v>
      </c>
      <c r="L59" s="45">
        <v>4.88</v>
      </c>
      <c r="M59" s="68">
        <v>0.32</v>
      </c>
      <c r="N59" s="68">
        <v>0</v>
      </c>
      <c r="O59" s="45"/>
      <c r="P59" s="68">
        <v>0.16</v>
      </c>
      <c r="Q59" s="68">
        <v>0</v>
      </c>
      <c r="R59" s="45"/>
      <c r="S59" s="45">
        <v>0.12</v>
      </c>
      <c r="T59" s="45"/>
      <c r="U59" s="45">
        <v>4446</v>
      </c>
      <c r="V59" s="45">
        <v>96.03</v>
      </c>
      <c r="W59" s="68">
        <v>0.32</v>
      </c>
      <c r="X59" s="68">
        <v>0.16</v>
      </c>
    </row>
    <row r="60" spans="1:24" x14ac:dyDescent="0.15">
      <c r="A60" s="47" t="s">
        <v>57</v>
      </c>
      <c r="B60" s="43" t="s">
        <v>270</v>
      </c>
      <c r="C60" s="60" t="s">
        <v>597</v>
      </c>
      <c r="D60" s="45">
        <v>4436.68</v>
      </c>
      <c r="E60" s="45">
        <v>608.58405199999993</v>
      </c>
      <c r="F60" s="45"/>
      <c r="G60" s="45">
        <v>98.63</v>
      </c>
      <c r="H60" s="51">
        <v>60.902996000000002</v>
      </c>
      <c r="I60" s="45"/>
      <c r="J60" s="45">
        <v>354.3</v>
      </c>
      <c r="K60" s="45">
        <v>167.15</v>
      </c>
      <c r="L60" s="45">
        <v>212.23</v>
      </c>
      <c r="M60" s="68">
        <v>0.51</v>
      </c>
      <c r="N60" s="68">
        <v>0</v>
      </c>
      <c r="O60" s="45"/>
      <c r="P60" s="68">
        <v>0.22</v>
      </c>
      <c r="Q60" s="68">
        <v>0</v>
      </c>
      <c r="R60" s="45"/>
      <c r="S60" s="45" t="s">
        <v>399</v>
      </c>
      <c r="T60" s="45"/>
      <c r="U60" s="45">
        <v>4436.68</v>
      </c>
      <c r="V60" s="45">
        <v>98.63</v>
      </c>
      <c r="W60" s="68">
        <v>0.51</v>
      </c>
      <c r="X60" s="68">
        <v>0.22</v>
      </c>
    </row>
    <row r="61" spans="1:24" x14ac:dyDescent="0.15">
      <c r="A61" s="44" t="s">
        <v>547</v>
      </c>
      <c r="B61" s="43" t="s">
        <v>256</v>
      </c>
      <c r="C61" s="60" t="s">
        <v>593</v>
      </c>
      <c r="D61" s="45">
        <v>4287.1000000000004</v>
      </c>
      <c r="E61" s="45">
        <v>688.34927600000003</v>
      </c>
      <c r="F61" s="45"/>
      <c r="G61" s="45">
        <v>90.95</v>
      </c>
      <c r="H61" s="51">
        <v>51.181675999999996</v>
      </c>
      <c r="I61" s="45"/>
      <c r="J61" s="45">
        <v>340.37</v>
      </c>
      <c r="K61" s="45">
        <v>236.66</v>
      </c>
      <c r="L61" s="45">
        <v>267.45999999999998</v>
      </c>
      <c r="M61" s="68">
        <v>0.3</v>
      </c>
      <c r="N61" s="68">
        <v>0</v>
      </c>
      <c r="O61" s="45"/>
      <c r="P61" s="68">
        <v>0.17</v>
      </c>
      <c r="Q61" s="68">
        <v>0</v>
      </c>
      <c r="R61" s="45"/>
      <c r="S61" s="45">
        <v>0.32</v>
      </c>
      <c r="T61" s="45"/>
      <c r="U61" s="45">
        <v>4287.1000000000004</v>
      </c>
      <c r="V61" s="45">
        <v>90.95</v>
      </c>
      <c r="W61" s="68">
        <v>0.3</v>
      </c>
      <c r="X61" s="68">
        <v>0.17</v>
      </c>
    </row>
    <row r="62" spans="1:24" x14ac:dyDescent="0.15">
      <c r="A62" s="44" t="s">
        <v>59</v>
      </c>
      <c r="B62" s="43" t="s">
        <v>271</v>
      </c>
      <c r="C62" s="60" t="s">
        <v>572</v>
      </c>
      <c r="D62" s="45">
        <v>8231.94</v>
      </c>
      <c r="E62" s="45">
        <v>3249.2290200000002</v>
      </c>
      <c r="F62" s="45"/>
      <c r="G62" s="45">
        <v>86.09</v>
      </c>
      <c r="H62" s="51">
        <v>97.680180000000007</v>
      </c>
      <c r="I62" s="45"/>
      <c r="J62" s="45">
        <v>199.32</v>
      </c>
      <c r="K62" s="45">
        <v>189.81</v>
      </c>
      <c r="L62" s="45" t="s">
        <v>399</v>
      </c>
      <c r="M62" s="68">
        <v>0.41</v>
      </c>
      <c r="N62" s="68">
        <v>0</v>
      </c>
      <c r="O62" s="45"/>
      <c r="P62" s="68">
        <v>0.34</v>
      </c>
      <c r="Q62" s="68">
        <v>0</v>
      </c>
      <c r="R62" s="45"/>
      <c r="S62" s="45" t="s">
        <v>399</v>
      </c>
      <c r="T62" s="45"/>
      <c r="U62" s="45">
        <v>8231.94</v>
      </c>
      <c r="V62" s="45">
        <v>86.09</v>
      </c>
      <c r="W62" s="68">
        <v>0.41</v>
      </c>
      <c r="X62" s="68">
        <v>0.34</v>
      </c>
    </row>
    <row r="63" spans="1:24" x14ac:dyDescent="0.15">
      <c r="A63" s="44" t="s">
        <v>546</v>
      </c>
      <c r="B63" s="43" t="s">
        <v>272</v>
      </c>
      <c r="C63" s="60" t="s">
        <v>592</v>
      </c>
      <c r="D63" s="45">
        <v>5230.72</v>
      </c>
      <c r="E63" s="45">
        <v>1221.4455480000001</v>
      </c>
      <c r="F63" s="45"/>
      <c r="G63" s="45">
        <v>91.03</v>
      </c>
      <c r="H63" s="51">
        <v>57.076072000000003</v>
      </c>
      <c r="I63" s="45"/>
      <c r="J63" s="45">
        <v>328.24</v>
      </c>
      <c r="K63" s="45">
        <v>248.01</v>
      </c>
      <c r="L63" s="45">
        <v>252.87</v>
      </c>
      <c r="M63" s="68">
        <v>0.42</v>
      </c>
      <c r="N63" s="68">
        <v>0</v>
      </c>
      <c r="O63" s="45"/>
      <c r="P63" s="68">
        <v>0.28000000000000003</v>
      </c>
      <c r="Q63" s="68">
        <v>0</v>
      </c>
      <c r="R63" s="45"/>
      <c r="S63" s="45" t="s">
        <v>399</v>
      </c>
      <c r="T63" s="45"/>
      <c r="U63" s="45">
        <v>5230.72</v>
      </c>
      <c r="V63" s="45">
        <v>91.03</v>
      </c>
      <c r="W63" s="68">
        <v>0.42</v>
      </c>
      <c r="X63" s="68">
        <v>0.28000000000000003</v>
      </c>
    </row>
    <row r="64" spans="1:24" x14ac:dyDescent="0.15">
      <c r="A64" s="47" t="s">
        <v>61</v>
      </c>
      <c r="B64" s="43" t="s">
        <v>273</v>
      </c>
      <c r="C64" s="60" t="s">
        <v>592</v>
      </c>
      <c r="D64" s="45">
        <v>6485.64</v>
      </c>
      <c r="E64" s="45">
        <v>1324.0572280000001</v>
      </c>
      <c r="F64" s="45"/>
      <c r="G64" s="45">
        <v>89.79</v>
      </c>
      <c r="H64" s="51">
        <v>58.580416</v>
      </c>
      <c r="I64" s="45"/>
      <c r="J64" s="45">
        <v>432.19</v>
      </c>
      <c r="K64" s="45">
        <v>305.18</v>
      </c>
      <c r="L64" s="45" t="s">
        <v>399</v>
      </c>
      <c r="M64" s="68">
        <v>0.51</v>
      </c>
      <c r="N64" s="68">
        <v>0</v>
      </c>
      <c r="O64" s="45"/>
      <c r="P64" s="68">
        <v>0.32</v>
      </c>
      <c r="Q64" s="68">
        <v>0</v>
      </c>
      <c r="R64" s="45"/>
      <c r="S64" s="45" t="s">
        <v>399</v>
      </c>
      <c r="T64" s="45"/>
      <c r="U64" s="45">
        <v>6485.64</v>
      </c>
      <c r="V64" s="45">
        <v>89.79</v>
      </c>
      <c r="W64" s="68">
        <v>0.51</v>
      </c>
      <c r="X64" s="68">
        <v>0.32</v>
      </c>
    </row>
    <row r="65" spans="1:24" x14ac:dyDescent="0.15">
      <c r="A65" s="47" t="s">
        <v>544</v>
      </c>
      <c r="B65" s="43" t="s">
        <v>250</v>
      </c>
      <c r="C65" s="60" t="s">
        <v>594</v>
      </c>
      <c r="D65" s="45">
        <v>4831.16</v>
      </c>
      <c r="E65" s="45">
        <v>854.50913600000013</v>
      </c>
      <c r="F65" s="45"/>
      <c r="G65" s="45">
        <v>96.9</v>
      </c>
      <c r="H65" s="51">
        <v>49.984796000000003</v>
      </c>
      <c r="I65" s="45"/>
      <c r="J65" s="45">
        <v>317.98</v>
      </c>
      <c r="K65" s="45">
        <v>284.77999999999997</v>
      </c>
      <c r="L65" s="45" t="s">
        <v>399</v>
      </c>
      <c r="M65" s="68">
        <v>0.24</v>
      </c>
      <c r="N65" s="68">
        <v>0</v>
      </c>
      <c r="O65" s="45"/>
      <c r="P65" s="68">
        <v>0.12</v>
      </c>
      <c r="Q65" s="68">
        <v>0</v>
      </c>
      <c r="R65" s="45"/>
      <c r="S65" s="45" t="s">
        <v>399</v>
      </c>
      <c r="T65" s="45"/>
      <c r="U65" s="45">
        <v>4831.16</v>
      </c>
      <c r="V65" s="45">
        <v>96.9</v>
      </c>
      <c r="W65" s="68">
        <v>0.24</v>
      </c>
      <c r="X65" s="68">
        <v>0.12</v>
      </c>
    </row>
    <row r="66" spans="1:24" x14ac:dyDescent="0.15">
      <c r="A66" s="44" t="s">
        <v>64</v>
      </c>
      <c r="B66" s="43" t="s">
        <v>275</v>
      </c>
      <c r="C66" s="60" t="s">
        <v>572</v>
      </c>
      <c r="D66" s="45">
        <v>5250.83</v>
      </c>
      <c r="E66" s="45">
        <v>1645.016732</v>
      </c>
      <c r="F66" s="45"/>
      <c r="G66" s="45">
        <v>92.85</v>
      </c>
      <c r="H66" s="51">
        <v>65.282187999999991</v>
      </c>
      <c r="I66" s="45"/>
      <c r="J66" s="45">
        <v>451.42</v>
      </c>
      <c r="K66" s="45">
        <v>676.54</v>
      </c>
      <c r="L66" s="45" t="s">
        <v>399</v>
      </c>
      <c r="M66" s="68">
        <v>0.68</v>
      </c>
      <c r="N66" s="68">
        <v>0</v>
      </c>
      <c r="O66" s="45"/>
      <c r="P66" s="68">
        <v>0.26</v>
      </c>
      <c r="Q66" s="68">
        <v>0</v>
      </c>
      <c r="R66" s="45"/>
      <c r="S66" s="45">
        <v>0.18</v>
      </c>
      <c r="T66" s="45"/>
      <c r="U66" s="45">
        <v>5250.83</v>
      </c>
      <c r="V66" s="45">
        <v>92.85</v>
      </c>
      <c r="W66" s="68">
        <v>0.68</v>
      </c>
      <c r="X66" s="68">
        <v>0.26</v>
      </c>
    </row>
    <row r="67" spans="1:24" x14ac:dyDescent="0.15">
      <c r="A67" s="47" t="s">
        <v>65</v>
      </c>
      <c r="B67" s="43" t="s">
        <v>276</v>
      </c>
      <c r="C67" s="60" t="s">
        <v>572</v>
      </c>
      <c r="D67" s="45">
        <v>9034.89</v>
      </c>
      <c r="E67" s="45">
        <v>1421.6761200000001</v>
      </c>
      <c r="F67" s="45"/>
      <c r="G67" s="45">
        <v>87.6</v>
      </c>
      <c r="H67" s="51">
        <v>70.141831999999994</v>
      </c>
      <c r="I67" s="45"/>
      <c r="J67" s="45">
        <v>168.71</v>
      </c>
      <c r="K67" s="45">
        <v>215.48</v>
      </c>
      <c r="L67" s="45" t="s">
        <v>399</v>
      </c>
      <c r="M67" s="68">
        <v>1</v>
      </c>
      <c r="N67" s="68">
        <v>0</v>
      </c>
      <c r="O67" s="45"/>
      <c r="P67" s="68">
        <v>0.4</v>
      </c>
      <c r="Q67" s="68">
        <v>0</v>
      </c>
      <c r="R67" s="45"/>
      <c r="S67" s="45" t="s">
        <v>399</v>
      </c>
      <c r="T67" s="45"/>
      <c r="U67" s="45">
        <v>9034.89</v>
      </c>
      <c r="V67" s="45">
        <v>87.6</v>
      </c>
      <c r="W67" s="68">
        <v>1</v>
      </c>
      <c r="X67" s="68">
        <v>0.4</v>
      </c>
    </row>
    <row r="68" spans="1:24" x14ac:dyDescent="0.15">
      <c r="A68" s="47" t="s">
        <v>66</v>
      </c>
      <c r="B68" s="43" t="s">
        <v>277</v>
      </c>
      <c r="C68" s="60" t="s">
        <v>572</v>
      </c>
      <c r="D68" s="45">
        <v>6437.18</v>
      </c>
      <c r="E68" s="45">
        <v>1219.731612</v>
      </c>
      <c r="F68" s="45"/>
      <c r="G68" s="45">
        <v>82.96</v>
      </c>
      <c r="H68" s="51">
        <v>172.38619199999999</v>
      </c>
      <c r="I68" s="45"/>
      <c r="J68" s="45">
        <v>466.34</v>
      </c>
      <c r="K68" s="45">
        <v>291.47000000000003</v>
      </c>
      <c r="L68" s="45" t="s">
        <v>399</v>
      </c>
      <c r="M68" s="68">
        <v>0.49</v>
      </c>
      <c r="N68" s="68">
        <v>0</v>
      </c>
      <c r="O68" s="45"/>
      <c r="P68" s="68">
        <v>0.37</v>
      </c>
      <c r="Q68" s="68">
        <v>0</v>
      </c>
      <c r="R68" s="45"/>
      <c r="S68" s="45" t="s">
        <v>399</v>
      </c>
      <c r="T68" s="45"/>
      <c r="U68" s="45">
        <v>6437.18</v>
      </c>
      <c r="V68" s="45">
        <v>82.96</v>
      </c>
      <c r="W68" s="68">
        <v>0.49</v>
      </c>
      <c r="X68" s="68">
        <v>0.37</v>
      </c>
    </row>
    <row r="69" spans="1:24" x14ac:dyDescent="0.15">
      <c r="A69" s="44" t="s">
        <v>648</v>
      </c>
      <c r="B69" s="43" t="s">
        <v>348</v>
      </c>
      <c r="C69" s="60" t="s">
        <v>592</v>
      </c>
      <c r="D69" s="45">
        <v>4287.1000000000004</v>
      </c>
      <c r="E69" s="45">
        <v>5322.3713520000001</v>
      </c>
      <c r="F69" s="45"/>
      <c r="G69" s="45" t="s">
        <v>399</v>
      </c>
      <c r="H69" s="51" t="s">
        <v>399</v>
      </c>
      <c r="I69" s="45"/>
      <c r="J69" s="45">
        <v>808.94</v>
      </c>
      <c r="K69" s="45">
        <v>569.47</v>
      </c>
      <c r="L69" s="45" t="s">
        <v>399</v>
      </c>
      <c r="M69" s="68">
        <v>0.52</v>
      </c>
      <c r="N69" s="68">
        <v>0</v>
      </c>
      <c r="O69" s="45"/>
      <c r="P69" s="68">
        <v>0.22</v>
      </c>
      <c r="Q69" s="68">
        <v>0</v>
      </c>
      <c r="R69" s="45"/>
      <c r="S69" s="45" t="s">
        <v>399</v>
      </c>
      <c r="T69" s="45"/>
      <c r="U69" s="45">
        <v>4287.1000000000004</v>
      </c>
      <c r="V69" s="45" t="s">
        <v>399</v>
      </c>
      <c r="W69" s="68">
        <v>0.52</v>
      </c>
      <c r="X69" s="68">
        <v>0.22</v>
      </c>
    </row>
    <row r="70" spans="1:24" x14ac:dyDescent="0.15">
      <c r="A70" s="44" t="s">
        <v>632</v>
      </c>
      <c r="B70" s="43" t="s">
        <v>362</v>
      </c>
      <c r="C70" s="60" t="s">
        <v>593</v>
      </c>
      <c r="D70" s="45">
        <v>4287.1000000000004</v>
      </c>
      <c r="E70" s="45">
        <v>2368.4023240000001</v>
      </c>
      <c r="F70" s="45"/>
      <c r="G70" s="45" t="s">
        <v>399</v>
      </c>
      <c r="H70" s="51" t="s">
        <v>399</v>
      </c>
      <c r="I70" s="45"/>
      <c r="J70" s="45">
        <v>767.98</v>
      </c>
      <c r="K70" s="45">
        <v>569.47</v>
      </c>
      <c r="L70" s="45" t="s">
        <v>399</v>
      </c>
      <c r="M70" s="68">
        <v>0.28000000000000003</v>
      </c>
      <c r="N70" s="68">
        <v>0</v>
      </c>
      <c r="O70" s="45"/>
      <c r="P70" s="68">
        <v>0.22</v>
      </c>
      <c r="Q70" s="68">
        <v>0</v>
      </c>
      <c r="R70" s="45"/>
      <c r="S70" s="45" t="s">
        <v>399</v>
      </c>
      <c r="T70" s="45"/>
      <c r="U70" s="45">
        <v>4287.1000000000004</v>
      </c>
      <c r="V70" s="45" t="s">
        <v>399</v>
      </c>
      <c r="W70" s="68">
        <v>0.28000000000000003</v>
      </c>
      <c r="X70" s="68">
        <v>0.22</v>
      </c>
    </row>
    <row r="71" spans="1:24" x14ac:dyDescent="0.15">
      <c r="A71" s="44" t="s">
        <v>543</v>
      </c>
      <c r="B71" s="43" t="s">
        <v>278</v>
      </c>
      <c r="C71" s="60" t="s">
        <v>592</v>
      </c>
      <c r="D71" s="45">
        <v>5095.51</v>
      </c>
      <c r="E71" s="45">
        <v>954.739104</v>
      </c>
      <c r="F71" s="45"/>
      <c r="G71" s="45">
        <v>83.38</v>
      </c>
      <c r="H71" s="51">
        <v>65.711644000000007</v>
      </c>
      <c r="I71" s="45"/>
      <c r="J71" s="45">
        <v>733.8</v>
      </c>
      <c r="K71" s="45">
        <v>473.69</v>
      </c>
      <c r="L71" s="45" t="s">
        <v>399</v>
      </c>
      <c r="M71" s="68">
        <v>0.34</v>
      </c>
      <c r="N71" s="68">
        <v>0</v>
      </c>
      <c r="O71" s="45"/>
      <c r="P71" s="68">
        <v>0.27</v>
      </c>
      <c r="Q71" s="68">
        <v>0</v>
      </c>
      <c r="R71" s="45"/>
      <c r="S71" s="45" t="s">
        <v>399</v>
      </c>
      <c r="T71" s="45"/>
      <c r="U71" s="45">
        <v>5095.51</v>
      </c>
      <c r="V71" s="45">
        <v>83.38</v>
      </c>
      <c r="W71" s="68">
        <v>0.34</v>
      </c>
      <c r="X71" s="68">
        <v>0.27</v>
      </c>
    </row>
    <row r="72" spans="1:24" x14ac:dyDescent="0.15">
      <c r="A72" s="44" t="s">
        <v>542</v>
      </c>
      <c r="B72" s="43" t="s">
        <v>245</v>
      </c>
      <c r="C72" s="60" t="s">
        <v>594</v>
      </c>
      <c r="D72" s="45">
        <v>4831.16</v>
      </c>
      <c r="E72" s="45">
        <v>1309.1472440000002</v>
      </c>
      <c r="F72" s="45"/>
      <c r="G72" s="45">
        <v>93.82</v>
      </c>
      <c r="H72" s="51">
        <v>60.31512</v>
      </c>
      <c r="I72" s="45"/>
      <c r="J72" s="45">
        <v>802.79</v>
      </c>
      <c r="K72" s="45">
        <v>391.14</v>
      </c>
      <c r="L72" s="45">
        <v>801.38</v>
      </c>
      <c r="M72" s="68">
        <v>0.28000000000000003</v>
      </c>
      <c r="N72" s="68">
        <v>0</v>
      </c>
      <c r="O72" s="45"/>
      <c r="P72" s="68">
        <v>0.2</v>
      </c>
      <c r="Q72" s="68">
        <v>0</v>
      </c>
      <c r="R72" s="45"/>
      <c r="S72" s="45" t="s">
        <v>399</v>
      </c>
      <c r="T72" s="45"/>
      <c r="U72" s="45">
        <v>4831.16</v>
      </c>
      <c r="V72" s="45">
        <v>93.82</v>
      </c>
      <c r="W72" s="68">
        <v>0.28000000000000003</v>
      </c>
      <c r="X72" s="68">
        <v>0.2</v>
      </c>
    </row>
    <row r="73" spans="1:24" x14ac:dyDescent="0.15">
      <c r="A73" s="44" t="s">
        <v>194</v>
      </c>
      <c r="B73" s="43" t="s">
        <v>256</v>
      </c>
      <c r="C73" s="60" t="s">
        <v>399</v>
      </c>
      <c r="D73" s="45" t="s">
        <v>399</v>
      </c>
      <c r="E73" s="45" t="s">
        <v>399</v>
      </c>
      <c r="F73" s="45"/>
      <c r="G73" s="45" t="s">
        <v>399</v>
      </c>
      <c r="H73" s="51" t="s">
        <v>399</v>
      </c>
      <c r="I73" s="45"/>
      <c r="J73" s="45" t="s">
        <v>399</v>
      </c>
      <c r="K73" s="45" t="s">
        <v>399</v>
      </c>
      <c r="L73" s="45" t="s">
        <v>399</v>
      </c>
      <c r="M73" s="68">
        <v>0.36</v>
      </c>
      <c r="N73" s="68">
        <v>0.18627403703428938</v>
      </c>
      <c r="O73" s="45"/>
      <c r="P73" s="68">
        <v>0.2</v>
      </c>
      <c r="Q73" s="68">
        <v>0</v>
      </c>
      <c r="R73" s="45"/>
      <c r="S73" s="45" t="s">
        <v>399</v>
      </c>
      <c r="T73" s="45"/>
      <c r="U73" s="45" t="s">
        <v>399</v>
      </c>
      <c r="V73" s="45" t="s">
        <v>399</v>
      </c>
      <c r="W73" s="68">
        <v>0.36</v>
      </c>
      <c r="X73" s="68">
        <v>0.2</v>
      </c>
    </row>
    <row r="74" spans="1:24" x14ac:dyDescent="0.15">
      <c r="A74" s="44" t="s">
        <v>540</v>
      </c>
      <c r="B74" s="43" t="s">
        <v>279</v>
      </c>
      <c r="C74" s="60" t="s">
        <v>597</v>
      </c>
      <c r="D74" s="45">
        <v>4060.28</v>
      </c>
      <c r="E74" s="45">
        <v>1022.627896</v>
      </c>
      <c r="F74" s="45"/>
      <c r="G74" s="45">
        <v>101.74</v>
      </c>
      <c r="H74" s="51">
        <v>59.627148000000005</v>
      </c>
      <c r="I74" s="45"/>
      <c r="J74" s="45">
        <v>679.14</v>
      </c>
      <c r="K74" s="45">
        <v>532.91</v>
      </c>
      <c r="L74" s="45" t="s">
        <v>399</v>
      </c>
      <c r="M74" s="68">
        <v>0.55000000000000004</v>
      </c>
      <c r="N74" s="68">
        <v>0</v>
      </c>
      <c r="O74" s="45"/>
      <c r="P74" s="68">
        <v>0.31</v>
      </c>
      <c r="Q74" s="68">
        <v>0</v>
      </c>
      <c r="R74" s="45"/>
      <c r="S74" s="45" t="s">
        <v>399</v>
      </c>
      <c r="T74" s="45"/>
      <c r="U74" s="45">
        <v>4060.28</v>
      </c>
      <c r="V74" s="45">
        <v>101.74</v>
      </c>
      <c r="W74" s="68">
        <v>0.55000000000000004</v>
      </c>
      <c r="X74" s="68">
        <v>0.31</v>
      </c>
    </row>
    <row r="75" spans="1:24" x14ac:dyDescent="0.15">
      <c r="A75" s="44" t="s">
        <v>71</v>
      </c>
      <c r="B75" s="43" t="s">
        <v>253</v>
      </c>
      <c r="C75" s="60" t="s">
        <v>594</v>
      </c>
      <c r="D75" s="45">
        <v>5054.49</v>
      </c>
      <c r="E75" s="45">
        <v>1012.154312</v>
      </c>
      <c r="F75" s="45"/>
      <c r="G75" s="45">
        <v>98.06</v>
      </c>
      <c r="H75" s="51">
        <v>58.069779999999994</v>
      </c>
      <c r="I75" s="45"/>
      <c r="J75" s="45">
        <v>342.07</v>
      </c>
      <c r="K75" s="45">
        <v>290.82</v>
      </c>
      <c r="L75" s="45">
        <v>737.49</v>
      </c>
      <c r="M75" s="68">
        <v>0.21</v>
      </c>
      <c r="N75" s="68">
        <v>0</v>
      </c>
      <c r="O75" s="45"/>
      <c r="P75" s="68">
        <v>0.12</v>
      </c>
      <c r="Q75" s="68">
        <v>0</v>
      </c>
      <c r="R75" s="45"/>
      <c r="S75" s="45" t="s">
        <v>399</v>
      </c>
      <c r="T75" s="45"/>
      <c r="U75" s="45">
        <v>5054.49</v>
      </c>
      <c r="V75" s="45">
        <v>98.06</v>
      </c>
      <c r="W75" s="68">
        <v>0.21</v>
      </c>
      <c r="X75" s="68">
        <v>0.12</v>
      </c>
    </row>
    <row r="76" spans="1:24" x14ac:dyDescent="0.15">
      <c r="A76" s="44" t="s">
        <v>72</v>
      </c>
      <c r="B76" s="43" t="s">
        <v>251</v>
      </c>
      <c r="C76" s="60" t="s">
        <v>597</v>
      </c>
      <c r="D76" s="45">
        <v>4534.47</v>
      </c>
      <c r="E76" s="45">
        <v>609.42914399999995</v>
      </c>
      <c r="F76" s="45"/>
      <c r="G76" s="45">
        <v>104.78</v>
      </c>
      <c r="H76" s="51">
        <v>54.014567999999997</v>
      </c>
      <c r="I76" s="45"/>
      <c r="J76" s="45">
        <v>783.86</v>
      </c>
      <c r="K76" s="45">
        <v>714.26</v>
      </c>
      <c r="L76" s="45">
        <v>466.46</v>
      </c>
      <c r="M76" s="68">
        <v>0.23</v>
      </c>
      <c r="N76" s="68">
        <v>0</v>
      </c>
      <c r="O76" s="45"/>
      <c r="P76" s="68">
        <v>0.17</v>
      </c>
      <c r="Q76" s="68">
        <v>0</v>
      </c>
      <c r="R76" s="45"/>
      <c r="S76" s="45" t="s">
        <v>399</v>
      </c>
      <c r="T76" s="45"/>
      <c r="U76" s="45">
        <v>4534.47</v>
      </c>
      <c r="V76" s="45">
        <v>104.78</v>
      </c>
      <c r="W76" s="68">
        <v>0.23</v>
      </c>
      <c r="X76" s="68">
        <v>0.17</v>
      </c>
    </row>
    <row r="77" spans="1:24" x14ac:dyDescent="0.15">
      <c r="A77" s="44" t="s">
        <v>539</v>
      </c>
      <c r="B77" s="43" t="s">
        <v>280</v>
      </c>
      <c r="C77" s="60" t="s">
        <v>594</v>
      </c>
      <c r="D77" s="45">
        <v>4831.16</v>
      </c>
      <c r="E77" s="45">
        <v>828.00610400000005</v>
      </c>
      <c r="F77" s="45"/>
      <c r="G77" s="45">
        <v>91.6</v>
      </c>
      <c r="H77" s="51">
        <v>72.886948000000004</v>
      </c>
      <c r="I77" s="45"/>
      <c r="J77" s="45">
        <v>364.39</v>
      </c>
      <c r="K77" s="45">
        <v>364.53</v>
      </c>
      <c r="L77" s="45" t="s">
        <v>399</v>
      </c>
      <c r="M77" s="68">
        <v>0.24</v>
      </c>
      <c r="N77" s="68">
        <v>0</v>
      </c>
      <c r="O77" s="45"/>
      <c r="P77" s="68">
        <v>0.15</v>
      </c>
      <c r="Q77" s="68">
        <v>0</v>
      </c>
      <c r="R77" s="45"/>
      <c r="S77" s="45" t="s">
        <v>399</v>
      </c>
      <c r="T77" s="45"/>
      <c r="U77" s="45">
        <v>4831.16</v>
      </c>
      <c r="V77" s="45">
        <v>91.6</v>
      </c>
      <c r="W77" s="68">
        <v>0.24</v>
      </c>
      <c r="X77" s="68">
        <v>0.15</v>
      </c>
    </row>
    <row r="78" spans="1:24" x14ac:dyDescent="0.15">
      <c r="A78" s="44" t="s">
        <v>74</v>
      </c>
      <c r="B78" s="43" t="s">
        <v>281</v>
      </c>
      <c r="C78" s="60" t="s">
        <v>572</v>
      </c>
      <c r="D78" s="45">
        <v>7821.05</v>
      </c>
      <c r="E78" s="45">
        <v>2519.3216599999996</v>
      </c>
      <c r="F78" s="45"/>
      <c r="G78" s="45">
        <v>91.12</v>
      </c>
      <c r="H78" s="51">
        <v>76.152968000000001</v>
      </c>
      <c r="I78" s="45"/>
      <c r="J78" s="45">
        <v>155.87</v>
      </c>
      <c r="K78" s="45">
        <v>309.17</v>
      </c>
      <c r="L78" s="45" t="s">
        <v>399</v>
      </c>
      <c r="M78" s="68">
        <v>0.32</v>
      </c>
      <c r="N78" s="68">
        <v>0</v>
      </c>
      <c r="O78" s="45"/>
      <c r="P78" s="68">
        <v>0.23</v>
      </c>
      <c r="Q78" s="68">
        <v>0</v>
      </c>
      <c r="R78" s="45"/>
      <c r="S78" s="45" t="s">
        <v>399</v>
      </c>
      <c r="T78" s="45"/>
      <c r="U78" s="45">
        <v>7821.05</v>
      </c>
      <c r="V78" s="45">
        <v>91.12</v>
      </c>
      <c r="W78" s="68">
        <v>0.32</v>
      </c>
      <c r="X78" s="68">
        <v>0.23</v>
      </c>
    </row>
    <row r="79" spans="1:24" x14ac:dyDescent="0.15">
      <c r="A79" s="47" t="s">
        <v>538</v>
      </c>
      <c r="B79" s="43" t="s">
        <v>610</v>
      </c>
      <c r="C79" s="60" t="s">
        <v>572</v>
      </c>
      <c r="D79" s="45">
        <v>9958.8799999999992</v>
      </c>
      <c r="E79" s="45">
        <v>1676.4906960000001</v>
      </c>
      <c r="F79" s="45"/>
      <c r="G79" s="45">
        <v>91.92</v>
      </c>
      <c r="H79" s="51">
        <v>57.866388000000001</v>
      </c>
      <c r="I79" s="45"/>
      <c r="J79" s="45">
        <v>299.51</v>
      </c>
      <c r="K79" s="45">
        <v>313.05</v>
      </c>
      <c r="L79" s="45" t="s">
        <v>399</v>
      </c>
      <c r="M79" s="68">
        <v>0.75</v>
      </c>
      <c r="N79" s="68">
        <v>0</v>
      </c>
      <c r="O79" s="45"/>
      <c r="P79" s="68">
        <v>0.44</v>
      </c>
      <c r="Q79" s="68">
        <v>0</v>
      </c>
      <c r="R79" s="45"/>
      <c r="S79" s="45" t="s">
        <v>399</v>
      </c>
      <c r="T79" s="45"/>
      <c r="U79" s="45">
        <v>9958.8799999999992</v>
      </c>
      <c r="V79" s="45">
        <v>91.92</v>
      </c>
      <c r="W79" s="68">
        <v>0.75</v>
      </c>
      <c r="X79" s="68">
        <v>0.44</v>
      </c>
    </row>
    <row r="80" spans="1:24" x14ac:dyDescent="0.15">
      <c r="A80" s="44" t="s">
        <v>76</v>
      </c>
      <c r="B80" s="43" t="s">
        <v>283</v>
      </c>
      <c r="C80" s="60" t="s">
        <v>572</v>
      </c>
      <c r="D80" s="45">
        <v>11106.29</v>
      </c>
      <c r="E80" s="45">
        <v>2039.7934720000001</v>
      </c>
      <c r="F80" s="45"/>
      <c r="G80" s="45">
        <v>87.28</v>
      </c>
      <c r="H80" s="51">
        <v>74.195544000000012</v>
      </c>
      <c r="I80" s="45"/>
      <c r="J80" s="45">
        <v>503.18</v>
      </c>
      <c r="K80" s="45">
        <v>602.89</v>
      </c>
      <c r="L80" s="45" t="s">
        <v>399</v>
      </c>
      <c r="M80" s="68">
        <v>0.6</v>
      </c>
      <c r="N80" s="68">
        <v>0</v>
      </c>
      <c r="O80" s="45"/>
      <c r="P80" s="68">
        <v>0.32</v>
      </c>
      <c r="Q80" s="68">
        <v>0</v>
      </c>
      <c r="R80" s="45"/>
      <c r="S80" s="45" t="s">
        <v>399</v>
      </c>
      <c r="T80" s="45"/>
      <c r="U80" s="45">
        <v>11106.29</v>
      </c>
      <c r="V80" s="45">
        <v>87.28</v>
      </c>
      <c r="W80" s="68">
        <v>0.6</v>
      </c>
      <c r="X80" s="68">
        <v>0.32</v>
      </c>
    </row>
    <row r="81" spans="1:24" x14ac:dyDescent="0.15">
      <c r="A81" s="44" t="s">
        <v>77</v>
      </c>
      <c r="B81" s="43" t="s">
        <v>284</v>
      </c>
      <c r="C81" s="60" t="s">
        <v>572</v>
      </c>
      <c r="D81" s="45">
        <v>6788.45</v>
      </c>
      <c r="E81" s="45">
        <v>1613.109504</v>
      </c>
      <c r="F81" s="45"/>
      <c r="G81" s="45">
        <v>80.650000000000006</v>
      </c>
      <c r="H81" s="51">
        <v>170.570268</v>
      </c>
      <c r="I81" s="45"/>
      <c r="J81" s="45">
        <v>399.27</v>
      </c>
      <c r="K81" s="45">
        <v>257.58999999999997</v>
      </c>
      <c r="L81" s="45" t="s">
        <v>399</v>
      </c>
      <c r="M81" s="68">
        <v>0.57999999999999996</v>
      </c>
      <c r="N81" s="68">
        <v>0</v>
      </c>
      <c r="O81" s="45"/>
      <c r="P81" s="68">
        <v>0.45</v>
      </c>
      <c r="Q81" s="68">
        <v>0</v>
      </c>
      <c r="R81" s="45"/>
      <c r="S81" s="45" t="s">
        <v>399</v>
      </c>
      <c r="T81" s="45"/>
      <c r="U81" s="45">
        <v>6788.45</v>
      </c>
      <c r="V81" s="45">
        <v>80.650000000000006</v>
      </c>
      <c r="W81" s="68">
        <v>0.57999999999999996</v>
      </c>
      <c r="X81" s="68">
        <v>0.45</v>
      </c>
    </row>
    <row r="82" spans="1:24" x14ac:dyDescent="0.15">
      <c r="A82" s="44" t="s">
        <v>395</v>
      </c>
      <c r="B82" s="43" t="s">
        <v>253</v>
      </c>
      <c r="C82" s="60" t="s">
        <v>594</v>
      </c>
      <c r="D82" s="45">
        <v>4831.16</v>
      </c>
      <c r="E82" s="45">
        <v>2371.377688</v>
      </c>
      <c r="F82" s="45"/>
      <c r="G82" s="45" t="s">
        <v>399</v>
      </c>
      <c r="H82" s="51" t="s">
        <v>399</v>
      </c>
      <c r="I82" s="45"/>
      <c r="J82" s="45">
        <v>783.42</v>
      </c>
      <c r="K82" s="45">
        <v>622.95000000000005</v>
      </c>
      <c r="L82" s="45" t="s">
        <v>399</v>
      </c>
      <c r="M82" s="68">
        <v>0.7</v>
      </c>
      <c r="N82" s="68">
        <v>0</v>
      </c>
      <c r="O82" s="45"/>
      <c r="P82" s="68">
        <v>0.22</v>
      </c>
      <c r="Q82" s="68">
        <v>0</v>
      </c>
      <c r="R82" s="45"/>
      <c r="S82" s="45" t="s">
        <v>399</v>
      </c>
      <c r="T82" s="45"/>
      <c r="U82" s="45">
        <v>4831.16</v>
      </c>
      <c r="V82" s="45" t="s">
        <v>399</v>
      </c>
      <c r="W82" s="68">
        <v>0.7</v>
      </c>
      <c r="X82" s="68">
        <v>0.22</v>
      </c>
    </row>
    <row r="83" spans="1:24" x14ac:dyDescent="0.15">
      <c r="A83" s="44" t="s">
        <v>483</v>
      </c>
      <c r="B83" s="43" t="s">
        <v>245</v>
      </c>
      <c r="C83" s="60" t="s">
        <v>399</v>
      </c>
      <c r="D83" s="45" t="s">
        <v>399</v>
      </c>
      <c r="E83" s="45" t="s">
        <v>399</v>
      </c>
      <c r="F83" s="45"/>
      <c r="G83" s="45" t="s">
        <v>399</v>
      </c>
      <c r="H83" s="51" t="s">
        <v>399</v>
      </c>
      <c r="I83" s="45"/>
      <c r="J83" s="45" t="s">
        <v>399</v>
      </c>
      <c r="K83" s="45" t="s">
        <v>399</v>
      </c>
      <c r="L83" s="45" t="s">
        <v>399</v>
      </c>
      <c r="M83" s="68">
        <v>0.44</v>
      </c>
      <c r="N83" s="68">
        <v>8.5642903514984159E-2</v>
      </c>
      <c r="O83" s="45"/>
      <c r="P83" s="68">
        <v>0.2</v>
      </c>
      <c r="Q83" s="68">
        <v>0</v>
      </c>
      <c r="R83" s="45"/>
      <c r="S83" s="45" t="s">
        <v>399</v>
      </c>
      <c r="T83" s="45"/>
      <c r="U83" s="45" t="s">
        <v>399</v>
      </c>
      <c r="V83" s="45" t="s">
        <v>399</v>
      </c>
      <c r="W83" s="68">
        <v>0.44</v>
      </c>
      <c r="X83" s="68">
        <v>0.2</v>
      </c>
    </row>
    <row r="84" spans="1:24" x14ac:dyDescent="0.15">
      <c r="A84" s="44" t="s">
        <v>457</v>
      </c>
      <c r="B84" s="43" t="s">
        <v>232</v>
      </c>
      <c r="C84" s="60" t="s">
        <v>593</v>
      </c>
      <c r="D84" s="45">
        <v>4727.7299999999996</v>
      </c>
      <c r="E84" s="45">
        <v>402.53285199999999</v>
      </c>
      <c r="F84" s="45"/>
      <c r="G84" s="45" t="s">
        <v>399</v>
      </c>
      <c r="H84" s="51" t="s">
        <v>399</v>
      </c>
      <c r="I84" s="45"/>
      <c r="J84" s="45">
        <v>390.92</v>
      </c>
      <c r="K84" s="45">
        <v>569.47</v>
      </c>
      <c r="L84" s="45" t="s">
        <v>399</v>
      </c>
      <c r="M84" s="68">
        <v>0.28000000000000003</v>
      </c>
      <c r="N84" s="68">
        <v>0</v>
      </c>
      <c r="O84" s="45"/>
      <c r="P84" s="68">
        <v>0.22</v>
      </c>
      <c r="Q84" s="68">
        <v>0</v>
      </c>
      <c r="R84" s="45"/>
      <c r="S84" s="45" t="s">
        <v>399</v>
      </c>
      <c r="T84" s="45"/>
      <c r="U84" s="45">
        <v>4727.7299999999996</v>
      </c>
      <c r="V84" s="45" t="s">
        <v>399</v>
      </c>
      <c r="W84" s="68">
        <v>0.28000000000000003</v>
      </c>
      <c r="X84" s="68">
        <v>0.22</v>
      </c>
    </row>
    <row r="85" spans="1:24" x14ac:dyDescent="0.15">
      <c r="A85" s="44" t="s">
        <v>78</v>
      </c>
      <c r="B85" s="43" t="s">
        <v>285</v>
      </c>
      <c r="C85" s="60" t="s">
        <v>572</v>
      </c>
      <c r="D85" s="45">
        <v>7108.48</v>
      </c>
      <c r="E85" s="45">
        <v>1558.818172</v>
      </c>
      <c r="F85" s="45"/>
      <c r="G85" s="45">
        <v>84.42</v>
      </c>
      <c r="H85" s="51">
        <v>77.277855999999986</v>
      </c>
      <c r="I85" s="45"/>
      <c r="J85" s="45">
        <v>196.15</v>
      </c>
      <c r="K85" s="45">
        <v>255.03</v>
      </c>
      <c r="L85" s="45" t="s">
        <v>399</v>
      </c>
      <c r="M85" s="68">
        <v>0.62</v>
      </c>
      <c r="N85" s="68">
        <v>0</v>
      </c>
      <c r="O85" s="45"/>
      <c r="P85" s="68">
        <v>0.37</v>
      </c>
      <c r="Q85" s="68">
        <v>0</v>
      </c>
      <c r="R85" s="45"/>
      <c r="S85" s="45" t="s">
        <v>399</v>
      </c>
      <c r="T85" s="45"/>
      <c r="U85" s="45">
        <v>7108.48</v>
      </c>
      <c r="V85" s="45">
        <v>84.42</v>
      </c>
      <c r="W85" s="68">
        <v>0.62</v>
      </c>
      <c r="X85" s="68">
        <v>0.37</v>
      </c>
    </row>
    <row r="86" spans="1:24" x14ac:dyDescent="0.15">
      <c r="A86" s="44" t="s">
        <v>79</v>
      </c>
      <c r="B86" s="43" t="s">
        <v>286</v>
      </c>
      <c r="C86" s="60" t="s">
        <v>572</v>
      </c>
      <c r="D86" s="45">
        <v>5498.33</v>
      </c>
      <c r="E86" s="45">
        <v>1786.600252</v>
      </c>
      <c r="F86" s="45"/>
      <c r="G86" s="45">
        <v>95.35</v>
      </c>
      <c r="H86" s="51">
        <v>71.337751999999995</v>
      </c>
      <c r="I86" s="45"/>
      <c r="J86" s="45">
        <v>162.27000000000001</v>
      </c>
      <c r="K86" s="45">
        <v>119.24</v>
      </c>
      <c r="L86" s="45" t="s">
        <v>399</v>
      </c>
      <c r="M86" s="68">
        <v>0.47</v>
      </c>
      <c r="N86" s="68">
        <v>0</v>
      </c>
      <c r="O86" s="45"/>
      <c r="P86" s="68">
        <v>0.25</v>
      </c>
      <c r="Q86" s="68">
        <v>0</v>
      </c>
      <c r="R86" s="45"/>
      <c r="S86" s="45" t="s">
        <v>399</v>
      </c>
      <c r="T86" s="45"/>
      <c r="U86" s="45">
        <v>5498.33</v>
      </c>
      <c r="V86" s="45">
        <v>95.35</v>
      </c>
      <c r="W86" s="68">
        <v>0.47</v>
      </c>
      <c r="X86" s="68">
        <v>0.25</v>
      </c>
    </row>
    <row r="87" spans="1:24" x14ac:dyDescent="0.15">
      <c r="A87" s="44" t="s">
        <v>456</v>
      </c>
      <c r="B87" s="43" t="s">
        <v>455</v>
      </c>
      <c r="C87" s="60" t="s">
        <v>593</v>
      </c>
      <c r="D87" s="45">
        <v>4287.1000000000004</v>
      </c>
      <c r="E87" s="45">
        <v>2580.8885840000003</v>
      </c>
      <c r="F87" s="45"/>
      <c r="G87" s="45" t="s">
        <v>399</v>
      </c>
      <c r="H87" s="51" t="s">
        <v>399</v>
      </c>
      <c r="I87" s="45"/>
      <c r="J87" s="45">
        <v>851.24</v>
      </c>
      <c r="K87" s="45">
        <v>569.47</v>
      </c>
      <c r="L87" s="45" t="s">
        <v>399</v>
      </c>
      <c r="M87" s="68">
        <v>0.34</v>
      </c>
      <c r="N87" s="68">
        <v>0</v>
      </c>
      <c r="O87" s="45"/>
      <c r="P87" s="68">
        <v>0.33</v>
      </c>
      <c r="Q87" s="68">
        <v>0</v>
      </c>
      <c r="R87" s="45"/>
      <c r="S87" s="45" t="s">
        <v>399</v>
      </c>
      <c r="T87" s="45"/>
      <c r="U87" s="45">
        <v>4287.1000000000004</v>
      </c>
      <c r="V87" s="45" t="s">
        <v>399</v>
      </c>
      <c r="W87" s="68">
        <v>0.34</v>
      </c>
      <c r="X87" s="68">
        <v>0.33</v>
      </c>
    </row>
    <row r="88" spans="1:24" x14ac:dyDescent="0.15">
      <c r="A88" s="44" t="s">
        <v>80</v>
      </c>
      <c r="B88" s="43" t="s">
        <v>287</v>
      </c>
      <c r="C88" s="60" t="s">
        <v>593</v>
      </c>
      <c r="D88" s="45">
        <v>3983.89</v>
      </c>
      <c r="E88" s="45">
        <v>851.32236799999998</v>
      </c>
      <c r="F88" s="45"/>
      <c r="G88" s="45">
        <v>97.31</v>
      </c>
      <c r="H88" s="51">
        <v>65.599608000000003</v>
      </c>
      <c r="I88" s="45"/>
      <c r="J88" s="45">
        <v>426.28</v>
      </c>
      <c r="K88" s="45">
        <v>282.87</v>
      </c>
      <c r="L88" s="45">
        <v>19.72</v>
      </c>
      <c r="M88" s="68">
        <v>0.34</v>
      </c>
      <c r="N88" s="68">
        <v>0</v>
      </c>
      <c r="O88" s="45"/>
      <c r="P88" s="68">
        <v>0.19</v>
      </c>
      <c r="Q88" s="68">
        <v>0</v>
      </c>
      <c r="R88" s="45"/>
      <c r="S88" s="45" t="s">
        <v>399</v>
      </c>
      <c r="T88" s="45"/>
      <c r="U88" s="45">
        <v>3983.89</v>
      </c>
      <c r="V88" s="45">
        <v>97.31</v>
      </c>
      <c r="W88" s="68">
        <v>0.34</v>
      </c>
      <c r="X88" s="68">
        <v>0.19</v>
      </c>
    </row>
    <row r="89" spans="1:24" x14ac:dyDescent="0.15">
      <c r="A89" s="44" t="s">
        <v>81</v>
      </c>
      <c r="B89" s="43" t="s">
        <v>288</v>
      </c>
      <c r="C89" s="60" t="s">
        <v>572</v>
      </c>
      <c r="D89" s="45">
        <v>7989</v>
      </c>
      <c r="E89" s="45">
        <v>2794.8783440000002</v>
      </c>
      <c r="F89" s="45"/>
      <c r="G89" s="45">
        <v>81.680000000000007</v>
      </c>
      <c r="H89" s="51">
        <v>86.919132000000005</v>
      </c>
      <c r="I89" s="45"/>
      <c r="J89" s="45">
        <v>279.77999999999997</v>
      </c>
      <c r="K89" s="45">
        <v>284.07</v>
      </c>
      <c r="L89" s="45" t="s">
        <v>399</v>
      </c>
      <c r="M89" s="68">
        <v>0.46</v>
      </c>
      <c r="N89" s="68">
        <v>0</v>
      </c>
      <c r="O89" s="45"/>
      <c r="P89" s="68">
        <v>0.27</v>
      </c>
      <c r="Q89" s="68">
        <v>0</v>
      </c>
      <c r="R89" s="45"/>
      <c r="S89" s="45" t="s">
        <v>399</v>
      </c>
      <c r="T89" s="45"/>
      <c r="U89" s="45">
        <v>7989</v>
      </c>
      <c r="V89" s="45">
        <v>81.680000000000007</v>
      </c>
      <c r="W89" s="68">
        <v>0.46</v>
      </c>
      <c r="X89" s="68">
        <v>0.27</v>
      </c>
    </row>
    <row r="90" spans="1:24" x14ac:dyDescent="0.15">
      <c r="A90" s="44" t="s">
        <v>82</v>
      </c>
      <c r="B90" s="43" t="s">
        <v>289</v>
      </c>
      <c r="C90" s="60" t="s">
        <v>592</v>
      </c>
      <c r="D90" s="45">
        <v>4971.91</v>
      </c>
      <c r="E90" s="45">
        <v>923.98791200000005</v>
      </c>
      <c r="F90" s="45"/>
      <c r="G90" s="45">
        <v>84.81</v>
      </c>
      <c r="H90" s="51">
        <v>173.90253200000001</v>
      </c>
      <c r="I90" s="45"/>
      <c r="J90" s="45">
        <v>491.12</v>
      </c>
      <c r="K90" s="45">
        <v>402.3</v>
      </c>
      <c r="L90" s="45">
        <v>916.21</v>
      </c>
      <c r="M90" s="68">
        <v>0.37</v>
      </c>
      <c r="N90" s="68">
        <v>0</v>
      </c>
      <c r="O90" s="45"/>
      <c r="P90" s="68">
        <v>0.31</v>
      </c>
      <c r="Q90" s="68">
        <v>0</v>
      </c>
      <c r="R90" s="45"/>
      <c r="S90" s="45" t="s">
        <v>399</v>
      </c>
      <c r="T90" s="45"/>
      <c r="U90" s="45">
        <v>4971.91</v>
      </c>
      <c r="V90" s="45">
        <v>84.81</v>
      </c>
      <c r="W90" s="68">
        <v>0.37</v>
      </c>
      <c r="X90" s="68">
        <v>0.31</v>
      </c>
    </row>
    <row r="91" spans="1:24" x14ac:dyDescent="0.15">
      <c r="A91" s="44" t="s">
        <v>83</v>
      </c>
      <c r="B91" s="43" t="s">
        <v>290</v>
      </c>
      <c r="C91" s="60" t="s">
        <v>572</v>
      </c>
      <c r="D91" s="45">
        <v>7287.2</v>
      </c>
      <c r="E91" s="45">
        <v>1133.0399440000001</v>
      </c>
      <c r="F91" s="45"/>
      <c r="G91" s="45">
        <v>92.67</v>
      </c>
      <c r="H91" s="51">
        <v>80.447587999999996</v>
      </c>
      <c r="I91" s="45"/>
      <c r="J91" s="45">
        <v>587.66</v>
      </c>
      <c r="K91" s="45">
        <v>587.13</v>
      </c>
      <c r="L91" s="45" t="s">
        <v>399</v>
      </c>
      <c r="M91" s="68">
        <v>0.46</v>
      </c>
      <c r="N91" s="68">
        <v>0</v>
      </c>
      <c r="O91" s="45"/>
      <c r="P91" s="68">
        <v>0.27</v>
      </c>
      <c r="Q91" s="68">
        <v>0</v>
      </c>
      <c r="R91" s="45"/>
      <c r="S91" s="45" t="s">
        <v>399</v>
      </c>
      <c r="T91" s="45"/>
      <c r="U91" s="45">
        <v>7287.2</v>
      </c>
      <c r="V91" s="45">
        <v>92.67</v>
      </c>
      <c r="W91" s="68">
        <v>0.46</v>
      </c>
      <c r="X91" s="68">
        <v>0.27</v>
      </c>
    </row>
    <row r="92" spans="1:24" x14ac:dyDescent="0.15">
      <c r="A92" s="44" t="s">
        <v>537</v>
      </c>
      <c r="B92" s="43" t="s">
        <v>292</v>
      </c>
      <c r="C92" s="60" t="s">
        <v>595</v>
      </c>
      <c r="D92" s="45">
        <v>5149.42</v>
      </c>
      <c r="E92" s="45">
        <v>266.76402400000001</v>
      </c>
      <c r="F92" s="45"/>
      <c r="G92" s="45">
        <v>104.51</v>
      </c>
      <c r="H92" s="51">
        <v>16.807884000000001</v>
      </c>
      <c r="I92" s="45"/>
      <c r="J92" s="45">
        <v>358.86</v>
      </c>
      <c r="K92" s="45">
        <v>569.47</v>
      </c>
      <c r="L92" s="45" t="s">
        <v>399</v>
      </c>
      <c r="M92" s="68">
        <v>0.15</v>
      </c>
      <c r="N92" s="68">
        <v>0</v>
      </c>
      <c r="O92" s="45"/>
      <c r="P92" s="68">
        <v>0.14000000000000001</v>
      </c>
      <c r="Q92" s="68">
        <v>0</v>
      </c>
      <c r="R92" s="45"/>
      <c r="S92" s="45" t="s">
        <v>399</v>
      </c>
      <c r="T92" s="45"/>
      <c r="U92" s="45">
        <v>5149.42</v>
      </c>
      <c r="V92" s="45">
        <v>104.51</v>
      </c>
      <c r="W92" s="68">
        <v>0.15</v>
      </c>
      <c r="X92" s="68">
        <v>0.14000000000000001</v>
      </c>
    </row>
    <row r="93" spans="1:24" x14ac:dyDescent="0.15">
      <c r="A93" s="44" t="s">
        <v>536</v>
      </c>
      <c r="B93" s="43" t="s">
        <v>245</v>
      </c>
      <c r="C93" s="60" t="s">
        <v>594</v>
      </c>
      <c r="D93" s="45">
        <v>4831.16</v>
      </c>
      <c r="E93" s="45">
        <v>712.10812400000009</v>
      </c>
      <c r="F93" s="45"/>
      <c r="G93" s="45">
        <v>99.19</v>
      </c>
      <c r="H93" s="51">
        <v>56.775120000000001</v>
      </c>
      <c r="I93" s="45"/>
      <c r="J93" s="45">
        <v>1286.6600000000001</v>
      </c>
      <c r="K93" s="45">
        <v>1213.74</v>
      </c>
      <c r="L93" s="45">
        <v>756.82</v>
      </c>
      <c r="M93" s="68">
        <v>0.23</v>
      </c>
      <c r="N93" s="68">
        <v>0</v>
      </c>
      <c r="O93" s="45"/>
      <c r="P93" s="68">
        <v>0.18</v>
      </c>
      <c r="Q93" s="68">
        <v>0</v>
      </c>
      <c r="R93" s="45"/>
      <c r="S93" s="45" t="s">
        <v>399</v>
      </c>
      <c r="T93" s="45"/>
      <c r="U93" s="45">
        <v>4831.16</v>
      </c>
      <c r="V93" s="45">
        <v>99.19</v>
      </c>
      <c r="W93" s="68">
        <v>0.23</v>
      </c>
      <c r="X93" s="68">
        <v>0.18</v>
      </c>
    </row>
    <row r="94" spans="1:24" x14ac:dyDescent="0.15">
      <c r="A94" s="47" t="s">
        <v>535</v>
      </c>
      <c r="B94" s="43" t="s">
        <v>294</v>
      </c>
      <c r="C94" s="60" t="s">
        <v>592</v>
      </c>
      <c r="D94" s="45">
        <v>7548.2</v>
      </c>
      <c r="E94" s="45">
        <v>1146.0723479999999</v>
      </c>
      <c r="F94" s="45"/>
      <c r="G94" s="45">
        <v>84.63</v>
      </c>
      <c r="H94" s="51">
        <v>71.952604000000008</v>
      </c>
      <c r="I94" s="45"/>
      <c r="J94" s="45">
        <v>282.39999999999998</v>
      </c>
      <c r="K94" s="45">
        <v>377.01</v>
      </c>
      <c r="L94" s="45" t="s">
        <v>399</v>
      </c>
      <c r="M94" s="68">
        <v>0.56000000000000005</v>
      </c>
      <c r="N94" s="68">
        <v>0</v>
      </c>
      <c r="O94" s="45"/>
      <c r="P94" s="68">
        <v>0.36</v>
      </c>
      <c r="Q94" s="68">
        <v>0</v>
      </c>
      <c r="R94" s="45"/>
      <c r="S94" s="45" t="s">
        <v>399</v>
      </c>
      <c r="T94" s="45"/>
      <c r="U94" s="45">
        <v>7548.2</v>
      </c>
      <c r="V94" s="45">
        <v>84.63</v>
      </c>
      <c r="W94" s="68">
        <v>0.56000000000000005</v>
      </c>
      <c r="X94" s="68">
        <v>0.36</v>
      </c>
    </row>
    <row r="95" spans="1:24" x14ac:dyDescent="0.15">
      <c r="A95" s="44" t="s">
        <v>534</v>
      </c>
      <c r="B95" s="43" t="s">
        <v>295</v>
      </c>
      <c r="C95" s="60" t="s">
        <v>594</v>
      </c>
      <c r="D95" s="45">
        <v>4831.16</v>
      </c>
      <c r="E95" s="45">
        <v>757.06602800000007</v>
      </c>
      <c r="F95" s="45"/>
      <c r="G95" s="45">
        <v>95.7</v>
      </c>
      <c r="H95" s="51">
        <v>39.812883999999997</v>
      </c>
      <c r="I95" s="45"/>
      <c r="J95" s="45">
        <v>454.09</v>
      </c>
      <c r="K95" s="45">
        <v>347.53</v>
      </c>
      <c r="L95" s="45">
        <v>1039.6400000000001</v>
      </c>
      <c r="M95" s="68">
        <v>0.2</v>
      </c>
      <c r="N95" s="68">
        <v>0</v>
      </c>
      <c r="O95" s="45"/>
      <c r="P95" s="68">
        <v>0.11</v>
      </c>
      <c r="Q95" s="68">
        <v>0</v>
      </c>
      <c r="R95" s="45"/>
      <c r="S95" s="45" t="s">
        <v>399</v>
      </c>
      <c r="T95" s="45"/>
      <c r="U95" s="45">
        <v>4831.16</v>
      </c>
      <c r="V95" s="45">
        <v>95.7</v>
      </c>
      <c r="W95" s="68">
        <v>0.2</v>
      </c>
      <c r="X95" s="68">
        <v>0.11</v>
      </c>
    </row>
    <row r="96" spans="1:24" x14ac:dyDescent="0.15">
      <c r="A96" s="44" t="s">
        <v>199</v>
      </c>
      <c r="B96" s="43" t="s">
        <v>253</v>
      </c>
      <c r="C96" s="60" t="s">
        <v>399</v>
      </c>
      <c r="D96" s="45" t="s">
        <v>399</v>
      </c>
      <c r="E96" s="45" t="s">
        <v>399</v>
      </c>
      <c r="F96" s="45"/>
      <c r="G96" s="45" t="s">
        <v>399</v>
      </c>
      <c r="H96" s="51" t="s">
        <v>399</v>
      </c>
      <c r="I96" s="45"/>
      <c r="J96" s="45" t="s">
        <v>399</v>
      </c>
      <c r="K96" s="45" t="s">
        <v>399</v>
      </c>
      <c r="L96" s="45" t="s">
        <v>399</v>
      </c>
      <c r="M96" s="68">
        <v>0.24</v>
      </c>
      <c r="N96" s="68">
        <v>5.233430535886175E-2</v>
      </c>
      <c r="O96" s="45"/>
      <c r="P96" s="68">
        <v>0.68</v>
      </c>
      <c r="Q96" s="68">
        <v>0</v>
      </c>
      <c r="R96" s="45"/>
      <c r="S96" s="45" t="s">
        <v>399</v>
      </c>
      <c r="T96" s="45"/>
      <c r="U96" s="45" t="s">
        <v>399</v>
      </c>
      <c r="V96" s="45" t="s">
        <v>399</v>
      </c>
      <c r="W96" s="68">
        <v>0.24</v>
      </c>
      <c r="X96" s="68">
        <v>0.68</v>
      </c>
    </row>
    <row r="97" spans="1:24" x14ac:dyDescent="0.15">
      <c r="A97" s="44" t="s">
        <v>401</v>
      </c>
      <c r="B97" s="43" t="s">
        <v>292</v>
      </c>
      <c r="C97" s="60" t="s">
        <v>399</v>
      </c>
      <c r="D97" s="45" t="s">
        <v>399</v>
      </c>
      <c r="E97" s="45" t="s">
        <v>399</v>
      </c>
      <c r="F97" s="45"/>
      <c r="G97" s="45" t="s">
        <v>399</v>
      </c>
      <c r="H97" s="51" t="s">
        <v>399</v>
      </c>
      <c r="I97" s="45"/>
      <c r="J97" s="45" t="s">
        <v>399</v>
      </c>
      <c r="K97" s="45" t="s">
        <v>399</v>
      </c>
      <c r="L97" s="45" t="s">
        <v>399</v>
      </c>
      <c r="M97" s="68">
        <v>0.16</v>
      </c>
      <c r="N97" s="68">
        <v>2.3669890518914931E-2</v>
      </c>
      <c r="O97" s="45"/>
      <c r="P97" s="68">
        <v>0.2</v>
      </c>
      <c r="Q97" s="68">
        <v>0</v>
      </c>
      <c r="R97" s="45"/>
      <c r="S97" s="45" t="s">
        <v>399</v>
      </c>
      <c r="T97" s="45"/>
      <c r="U97" s="45" t="s">
        <v>399</v>
      </c>
      <c r="V97" s="45" t="s">
        <v>399</v>
      </c>
      <c r="W97" s="68">
        <v>0.16</v>
      </c>
      <c r="X97" s="68">
        <v>0.2</v>
      </c>
    </row>
    <row r="98" spans="1:24" x14ac:dyDescent="0.15">
      <c r="A98" s="44" t="s">
        <v>533</v>
      </c>
      <c r="B98" s="43" t="s">
        <v>330</v>
      </c>
      <c r="C98" s="60" t="s">
        <v>592</v>
      </c>
      <c r="D98" s="45">
        <v>4835.33</v>
      </c>
      <c r="E98" s="45">
        <v>310.812116</v>
      </c>
      <c r="F98" s="45"/>
      <c r="G98" s="45">
        <v>91.7</v>
      </c>
      <c r="H98" s="51">
        <v>84.789136000000013</v>
      </c>
      <c r="I98" s="45"/>
      <c r="J98" s="45">
        <v>1082.1400000000001</v>
      </c>
      <c r="K98" s="45">
        <v>1014.11</v>
      </c>
      <c r="L98" s="45" t="s">
        <v>399</v>
      </c>
      <c r="M98" s="68">
        <v>0.63</v>
      </c>
      <c r="N98" s="68">
        <v>0</v>
      </c>
      <c r="O98" s="45"/>
      <c r="P98" s="68">
        <v>0.22</v>
      </c>
      <c r="Q98" s="68">
        <v>0</v>
      </c>
      <c r="R98" s="45"/>
      <c r="S98" s="45" t="s">
        <v>399</v>
      </c>
      <c r="T98" s="45"/>
      <c r="U98" s="45">
        <v>4835.33</v>
      </c>
      <c r="V98" s="45">
        <v>91.7</v>
      </c>
      <c r="W98" s="68">
        <v>0.63</v>
      </c>
      <c r="X98" s="68">
        <v>0.22</v>
      </c>
    </row>
    <row r="99" spans="1:24" x14ac:dyDescent="0.15">
      <c r="A99" s="44" t="s">
        <v>90</v>
      </c>
      <c r="B99" s="43" t="s">
        <v>296</v>
      </c>
      <c r="C99" s="60" t="s">
        <v>592</v>
      </c>
      <c r="D99" s="45">
        <v>6323.07</v>
      </c>
      <c r="E99" s="45">
        <v>1041.210568</v>
      </c>
      <c r="F99" s="45"/>
      <c r="G99" s="45">
        <v>89.1</v>
      </c>
      <c r="H99" s="51">
        <v>161.65310399999998</v>
      </c>
      <c r="I99" s="45"/>
      <c r="J99" s="45">
        <v>308.64999999999998</v>
      </c>
      <c r="K99" s="45">
        <v>217</v>
      </c>
      <c r="L99" s="45" t="s">
        <v>399</v>
      </c>
      <c r="M99" s="68">
        <v>0.44</v>
      </c>
      <c r="N99" s="68">
        <v>0</v>
      </c>
      <c r="O99" s="45"/>
      <c r="P99" s="68">
        <v>0.27</v>
      </c>
      <c r="Q99" s="68">
        <v>0</v>
      </c>
      <c r="R99" s="45"/>
      <c r="S99" s="45" t="s">
        <v>399</v>
      </c>
      <c r="T99" s="45"/>
      <c r="U99" s="45">
        <v>6323.07</v>
      </c>
      <c r="V99" s="45">
        <v>89.1</v>
      </c>
      <c r="W99" s="68">
        <v>0.44</v>
      </c>
      <c r="X99" s="68">
        <v>0.27</v>
      </c>
    </row>
    <row r="100" spans="1:24" x14ac:dyDescent="0.15">
      <c r="A100" s="44" t="s">
        <v>649</v>
      </c>
      <c r="B100" s="43" t="s">
        <v>379</v>
      </c>
      <c r="C100" s="60" t="s">
        <v>593</v>
      </c>
      <c r="D100" s="45">
        <v>4287.1000000000004</v>
      </c>
      <c r="E100" s="45" t="s">
        <v>399</v>
      </c>
      <c r="F100" s="45"/>
      <c r="G100" s="45">
        <v>84.56</v>
      </c>
      <c r="H100" s="51" t="s">
        <v>399</v>
      </c>
      <c r="I100" s="45"/>
      <c r="J100" s="45">
        <v>767.98</v>
      </c>
      <c r="K100" s="45">
        <v>569.47</v>
      </c>
      <c r="L100" s="45" t="s">
        <v>399</v>
      </c>
      <c r="M100" s="68">
        <v>0.28000000000000003</v>
      </c>
      <c r="N100" s="68">
        <v>0</v>
      </c>
      <c r="O100" s="45"/>
      <c r="P100" s="68">
        <v>0.22</v>
      </c>
      <c r="Q100" s="68">
        <v>0</v>
      </c>
      <c r="R100" s="45"/>
      <c r="S100" s="45" t="s">
        <v>399</v>
      </c>
      <c r="T100" s="45"/>
      <c r="U100" s="45">
        <v>4287.1000000000004</v>
      </c>
      <c r="V100" s="45">
        <v>84.56</v>
      </c>
      <c r="W100" s="68">
        <v>0.28000000000000003</v>
      </c>
      <c r="X100" s="68">
        <v>0.22</v>
      </c>
    </row>
    <row r="101" spans="1:24" x14ac:dyDescent="0.15">
      <c r="A101" s="44" t="s">
        <v>532</v>
      </c>
      <c r="B101" s="43" t="s">
        <v>297</v>
      </c>
      <c r="C101" s="60" t="s">
        <v>593</v>
      </c>
      <c r="D101" s="45">
        <v>4287.1000000000004</v>
      </c>
      <c r="E101" s="45">
        <v>905.64370400000007</v>
      </c>
      <c r="F101" s="45"/>
      <c r="G101" s="45">
        <v>87.4</v>
      </c>
      <c r="H101" s="51">
        <v>61.034264000000007</v>
      </c>
      <c r="I101" s="45"/>
      <c r="J101" s="45">
        <v>535.21</v>
      </c>
      <c r="K101" s="45">
        <v>438.63</v>
      </c>
      <c r="L101" s="45" t="s">
        <v>399</v>
      </c>
      <c r="M101" s="68">
        <v>0.3</v>
      </c>
      <c r="N101" s="68">
        <v>0</v>
      </c>
      <c r="O101" s="45"/>
      <c r="P101" s="68">
        <v>0.18</v>
      </c>
      <c r="Q101" s="68">
        <v>0</v>
      </c>
      <c r="R101" s="45"/>
      <c r="S101" s="45" t="s">
        <v>399</v>
      </c>
      <c r="T101" s="45"/>
      <c r="U101" s="45">
        <v>4287.1000000000004</v>
      </c>
      <c r="V101" s="45">
        <v>87.4</v>
      </c>
      <c r="W101" s="68">
        <v>0.3</v>
      </c>
      <c r="X101" s="68">
        <v>0.18</v>
      </c>
    </row>
    <row r="102" spans="1:24" x14ac:dyDescent="0.15">
      <c r="A102" s="44" t="s">
        <v>444</v>
      </c>
      <c r="B102" s="43" t="s">
        <v>363</v>
      </c>
      <c r="C102" s="60" t="s">
        <v>593</v>
      </c>
      <c r="D102" s="45">
        <v>4329.97</v>
      </c>
      <c r="E102" s="45">
        <v>3468.2663160000002</v>
      </c>
      <c r="F102" s="45"/>
      <c r="G102" s="45" t="s">
        <v>399</v>
      </c>
      <c r="H102" s="51" t="s">
        <v>399</v>
      </c>
      <c r="I102" s="45"/>
      <c r="J102" s="45">
        <v>192.72</v>
      </c>
      <c r="K102" s="45">
        <v>166.31</v>
      </c>
      <c r="L102" s="45" t="s">
        <v>399</v>
      </c>
      <c r="M102" s="68">
        <v>0.28000000000000003</v>
      </c>
      <c r="N102" s="68">
        <v>0</v>
      </c>
      <c r="O102" s="45"/>
      <c r="P102" s="68">
        <v>0.22</v>
      </c>
      <c r="Q102" s="68">
        <v>0</v>
      </c>
      <c r="R102" s="45"/>
      <c r="S102" s="45" t="s">
        <v>399</v>
      </c>
      <c r="T102" s="45"/>
      <c r="U102" s="45">
        <v>4329.97</v>
      </c>
      <c r="V102" s="45" t="s">
        <v>399</v>
      </c>
      <c r="W102" s="68">
        <v>0.28000000000000003</v>
      </c>
      <c r="X102" s="68">
        <v>0.22</v>
      </c>
    </row>
    <row r="103" spans="1:24" x14ac:dyDescent="0.15">
      <c r="A103" s="44" t="s">
        <v>531</v>
      </c>
      <c r="B103" s="43" t="s">
        <v>299</v>
      </c>
      <c r="C103" s="60" t="s">
        <v>597</v>
      </c>
      <c r="D103" s="45">
        <v>4247.3599999999997</v>
      </c>
      <c r="E103" s="45">
        <v>884.46252000000004</v>
      </c>
      <c r="F103" s="45"/>
      <c r="G103" s="45">
        <v>90.78</v>
      </c>
      <c r="H103" s="51">
        <v>79.488355999999996</v>
      </c>
      <c r="I103" s="45"/>
      <c r="J103" s="45">
        <v>326.92</v>
      </c>
      <c r="K103" s="45">
        <v>245.47</v>
      </c>
      <c r="L103" s="45" t="s">
        <v>399</v>
      </c>
      <c r="M103" s="68">
        <v>0.4</v>
      </c>
      <c r="N103" s="68">
        <v>0</v>
      </c>
      <c r="O103" s="45"/>
      <c r="P103" s="68">
        <v>0.25</v>
      </c>
      <c r="Q103" s="68">
        <v>0</v>
      </c>
      <c r="R103" s="45"/>
      <c r="S103" s="45" t="s">
        <v>399</v>
      </c>
      <c r="T103" s="45"/>
      <c r="U103" s="45">
        <v>4247.3599999999997</v>
      </c>
      <c r="V103" s="45">
        <v>90.78</v>
      </c>
      <c r="W103" s="68">
        <v>0.4</v>
      </c>
      <c r="X103" s="68">
        <v>0.25</v>
      </c>
    </row>
    <row r="104" spans="1:24" x14ac:dyDescent="0.15">
      <c r="A104" s="44" t="s">
        <v>95</v>
      </c>
      <c r="B104" s="43" t="s">
        <v>292</v>
      </c>
      <c r="C104" s="60" t="s">
        <v>595</v>
      </c>
      <c r="D104" s="45">
        <v>4561.8900000000003</v>
      </c>
      <c r="E104" s="45">
        <v>679.68644399999994</v>
      </c>
      <c r="F104" s="45"/>
      <c r="G104" s="45">
        <v>86.39</v>
      </c>
      <c r="H104" s="51">
        <v>63.410556</v>
      </c>
      <c r="I104" s="45"/>
      <c r="J104" s="45">
        <v>715.39</v>
      </c>
      <c r="K104" s="45">
        <v>504.42</v>
      </c>
      <c r="L104" s="45" t="s">
        <v>399</v>
      </c>
      <c r="M104" s="68">
        <v>0.34</v>
      </c>
      <c r="N104" s="68">
        <v>0</v>
      </c>
      <c r="O104" s="45"/>
      <c r="P104" s="68">
        <v>0.2</v>
      </c>
      <c r="Q104" s="68">
        <v>0</v>
      </c>
      <c r="R104" s="45"/>
      <c r="S104" s="45" t="s">
        <v>399</v>
      </c>
      <c r="T104" s="45"/>
      <c r="U104" s="45">
        <v>4561.8900000000003</v>
      </c>
      <c r="V104" s="45">
        <v>86.39</v>
      </c>
      <c r="W104" s="68">
        <v>0.34</v>
      </c>
      <c r="X104" s="68">
        <v>0.2</v>
      </c>
    </row>
    <row r="105" spans="1:24" x14ac:dyDescent="0.15">
      <c r="A105" s="44" t="s">
        <v>221</v>
      </c>
      <c r="B105" s="43" t="s">
        <v>364</v>
      </c>
      <c r="C105" s="60" t="s">
        <v>594</v>
      </c>
      <c r="D105" s="45">
        <v>4627.62</v>
      </c>
      <c r="E105" s="45">
        <v>2487.8916199999999</v>
      </c>
      <c r="F105" s="45"/>
      <c r="G105" s="45" t="s">
        <v>399</v>
      </c>
      <c r="H105" s="51" t="s">
        <v>399</v>
      </c>
      <c r="I105" s="45"/>
      <c r="J105" s="45">
        <v>767.98</v>
      </c>
      <c r="K105" s="45">
        <v>612.38</v>
      </c>
      <c r="L105" s="45" t="s">
        <v>399</v>
      </c>
      <c r="M105" s="68">
        <v>0.28000000000000003</v>
      </c>
      <c r="N105" s="68">
        <v>0</v>
      </c>
      <c r="O105" s="45"/>
      <c r="P105" s="68">
        <v>0.22</v>
      </c>
      <c r="Q105" s="68">
        <v>0</v>
      </c>
      <c r="R105" s="45"/>
      <c r="S105" s="45" t="s">
        <v>399</v>
      </c>
      <c r="T105" s="45"/>
      <c r="U105" s="45">
        <v>4627.62</v>
      </c>
      <c r="V105" s="45" t="s">
        <v>399</v>
      </c>
      <c r="W105" s="68">
        <v>0.28000000000000003</v>
      </c>
      <c r="X105" s="68">
        <v>0.22</v>
      </c>
    </row>
    <row r="106" spans="1:24" x14ac:dyDescent="0.15">
      <c r="A106" s="44" t="s">
        <v>96</v>
      </c>
      <c r="B106" s="43" t="s">
        <v>301</v>
      </c>
      <c r="C106" s="60" t="s">
        <v>572</v>
      </c>
      <c r="D106" s="45">
        <v>7243.43</v>
      </c>
      <c r="E106" s="45">
        <v>2295.8155280000001</v>
      </c>
      <c r="F106" s="45"/>
      <c r="G106" s="45">
        <v>91.52</v>
      </c>
      <c r="H106" s="51">
        <v>329.79601200000002</v>
      </c>
      <c r="I106" s="45"/>
      <c r="J106" s="45">
        <v>767.98</v>
      </c>
      <c r="K106" s="45">
        <v>512.65</v>
      </c>
      <c r="L106" s="45" t="s">
        <v>399</v>
      </c>
      <c r="M106" s="68">
        <v>0.28000000000000003</v>
      </c>
      <c r="N106" s="68">
        <v>0</v>
      </c>
      <c r="O106" s="45"/>
      <c r="P106" s="68">
        <v>0.25</v>
      </c>
      <c r="Q106" s="68">
        <v>0</v>
      </c>
      <c r="R106" s="45"/>
      <c r="S106" s="45">
        <v>0.35</v>
      </c>
      <c r="T106" s="45"/>
      <c r="U106" s="45">
        <v>7243.43</v>
      </c>
      <c r="V106" s="45">
        <v>91.52</v>
      </c>
      <c r="W106" s="68">
        <v>0.28000000000000003</v>
      </c>
      <c r="X106" s="68">
        <v>0.25</v>
      </c>
    </row>
    <row r="107" spans="1:24" x14ac:dyDescent="0.15">
      <c r="A107" s="47" t="s">
        <v>97</v>
      </c>
      <c r="B107" s="43" t="s">
        <v>256</v>
      </c>
      <c r="C107" s="60" t="s">
        <v>593</v>
      </c>
      <c r="D107" s="45">
        <v>4642.6099999999997</v>
      </c>
      <c r="E107" s="45">
        <v>765.52905200000009</v>
      </c>
      <c r="F107" s="45"/>
      <c r="G107" s="45">
        <v>91.37</v>
      </c>
      <c r="H107" s="51">
        <v>57.058424000000002</v>
      </c>
      <c r="I107" s="45"/>
      <c r="J107" s="45">
        <v>195.32</v>
      </c>
      <c r="K107" s="45">
        <v>188.14</v>
      </c>
      <c r="L107" s="45" t="s">
        <v>399</v>
      </c>
      <c r="M107" s="68">
        <v>0.34</v>
      </c>
      <c r="N107" s="68">
        <v>0</v>
      </c>
      <c r="O107" s="45"/>
      <c r="P107" s="68">
        <v>0.15</v>
      </c>
      <c r="Q107" s="68">
        <v>0</v>
      </c>
      <c r="R107" s="45"/>
      <c r="S107" s="45" t="s">
        <v>399</v>
      </c>
      <c r="T107" s="45"/>
      <c r="U107" s="45">
        <v>4642.6099999999997</v>
      </c>
      <c r="V107" s="45">
        <v>91.37</v>
      </c>
      <c r="W107" s="68">
        <v>0.34</v>
      </c>
      <c r="X107" s="68">
        <v>0.15</v>
      </c>
    </row>
    <row r="108" spans="1:24" x14ac:dyDescent="0.15">
      <c r="A108" s="44" t="s">
        <v>98</v>
      </c>
      <c r="B108" s="43" t="s">
        <v>302</v>
      </c>
      <c r="C108" s="60" t="s">
        <v>597</v>
      </c>
      <c r="D108" s="45">
        <v>4200.45</v>
      </c>
      <c r="E108" s="45">
        <v>893.37785999999994</v>
      </c>
      <c r="F108" s="45"/>
      <c r="G108" s="45">
        <v>93.1</v>
      </c>
      <c r="H108" s="51">
        <v>62.207523999999992</v>
      </c>
      <c r="I108" s="45"/>
      <c r="J108" s="45">
        <v>191.57</v>
      </c>
      <c r="K108" s="45">
        <v>202.63</v>
      </c>
      <c r="L108" s="45" t="s">
        <v>399</v>
      </c>
      <c r="M108" s="68">
        <v>0.62</v>
      </c>
      <c r="N108" s="68">
        <v>0</v>
      </c>
      <c r="O108" s="45"/>
      <c r="P108" s="68">
        <v>0.22</v>
      </c>
      <c r="Q108" s="68">
        <v>0</v>
      </c>
      <c r="R108" s="45"/>
      <c r="S108" s="45" t="s">
        <v>399</v>
      </c>
      <c r="T108" s="45"/>
      <c r="U108" s="45">
        <v>4200.45</v>
      </c>
      <c r="V108" s="45">
        <v>93.1</v>
      </c>
      <c r="W108" s="68">
        <v>0.62</v>
      </c>
      <c r="X108" s="68">
        <v>0.22</v>
      </c>
    </row>
    <row r="109" spans="1:24" x14ac:dyDescent="0.15">
      <c r="A109" s="44" t="s">
        <v>99</v>
      </c>
      <c r="B109" s="43" t="s">
        <v>303</v>
      </c>
      <c r="C109" s="60" t="s">
        <v>592</v>
      </c>
      <c r="D109" s="45">
        <v>4639.1899999999996</v>
      </c>
      <c r="E109" s="45">
        <v>1089.0559960000001</v>
      </c>
      <c r="F109" s="45"/>
      <c r="G109" s="45">
        <v>89.25</v>
      </c>
      <c r="H109" s="51">
        <v>75.714687999999995</v>
      </c>
      <c r="I109" s="45"/>
      <c r="J109" s="45">
        <v>521.86</v>
      </c>
      <c r="K109" s="45">
        <v>418.74</v>
      </c>
      <c r="L109" s="45">
        <v>21.8</v>
      </c>
      <c r="M109" s="68">
        <v>0.35</v>
      </c>
      <c r="N109" s="68">
        <v>0</v>
      </c>
      <c r="O109" s="45"/>
      <c r="P109" s="68">
        <v>0.18</v>
      </c>
      <c r="Q109" s="68">
        <v>0</v>
      </c>
      <c r="R109" s="45"/>
      <c r="S109" s="45">
        <v>0.34</v>
      </c>
      <c r="T109" s="45"/>
      <c r="U109" s="45">
        <v>4639.1899999999996</v>
      </c>
      <c r="V109" s="45">
        <v>89.25</v>
      </c>
      <c r="W109" s="68">
        <v>0.35</v>
      </c>
      <c r="X109" s="68">
        <v>0.18</v>
      </c>
    </row>
    <row r="110" spans="1:24" x14ac:dyDescent="0.15">
      <c r="A110" s="44" t="s">
        <v>100</v>
      </c>
      <c r="B110" s="43" t="s">
        <v>304</v>
      </c>
      <c r="C110" s="60" t="s">
        <v>592</v>
      </c>
      <c r="D110" s="45">
        <v>6156.81</v>
      </c>
      <c r="E110" s="45">
        <v>1166.444796</v>
      </c>
      <c r="F110" s="45"/>
      <c r="G110" s="45">
        <v>91.71</v>
      </c>
      <c r="H110" s="51">
        <v>67.660964000000007</v>
      </c>
      <c r="I110" s="45"/>
      <c r="J110" s="45">
        <v>511.01</v>
      </c>
      <c r="K110" s="45">
        <v>374.49</v>
      </c>
      <c r="L110" s="45" t="s">
        <v>399</v>
      </c>
      <c r="M110" s="68">
        <v>0.38</v>
      </c>
      <c r="N110" s="68">
        <v>0</v>
      </c>
      <c r="O110" s="45"/>
      <c r="P110" s="68">
        <v>0.28000000000000003</v>
      </c>
      <c r="Q110" s="68">
        <v>0</v>
      </c>
      <c r="R110" s="45"/>
      <c r="S110" s="45" t="s">
        <v>399</v>
      </c>
      <c r="T110" s="45"/>
      <c r="U110" s="45">
        <v>6156.81</v>
      </c>
      <c r="V110" s="45">
        <v>91.71</v>
      </c>
      <c r="W110" s="68">
        <v>0.38</v>
      </c>
      <c r="X110" s="68">
        <v>0.28000000000000003</v>
      </c>
    </row>
    <row r="111" spans="1:24" x14ac:dyDescent="0.15">
      <c r="A111" s="44" t="s">
        <v>101</v>
      </c>
      <c r="B111" s="43" t="s">
        <v>305</v>
      </c>
      <c r="C111" s="60" t="s">
        <v>592</v>
      </c>
      <c r="D111" s="45">
        <v>7046.77</v>
      </c>
      <c r="E111" s="45">
        <v>1169.717112</v>
      </c>
      <c r="F111" s="45"/>
      <c r="G111" s="45">
        <v>79.98</v>
      </c>
      <c r="H111" s="51">
        <v>82.842659999999995</v>
      </c>
      <c r="I111" s="45"/>
      <c r="J111" s="45">
        <v>211.87</v>
      </c>
      <c r="K111" s="45">
        <v>232.22</v>
      </c>
      <c r="L111" s="45" t="s">
        <v>399</v>
      </c>
      <c r="M111" s="68">
        <v>0.77</v>
      </c>
      <c r="N111" s="68">
        <v>0</v>
      </c>
      <c r="O111" s="45"/>
      <c r="P111" s="68">
        <v>0.36</v>
      </c>
      <c r="Q111" s="68">
        <v>0</v>
      </c>
      <c r="R111" s="45"/>
      <c r="S111" s="45" t="s">
        <v>399</v>
      </c>
      <c r="T111" s="45"/>
      <c r="U111" s="45">
        <v>7046.77</v>
      </c>
      <c r="V111" s="45">
        <v>79.98</v>
      </c>
      <c r="W111" s="68">
        <v>0.77</v>
      </c>
      <c r="X111" s="68">
        <v>0.36</v>
      </c>
    </row>
    <row r="112" spans="1:24" x14ac:dyDescent="0.15">
      <c r="A112" s="44" t="s">
        <v>102</v>
      </c>
      <c r="B112" s="43" t="s">
        <v>306</v>
      </c>
      <c r="C112" s="60" t="s">
        <v>593</v>
      </c>
      <c r="D112" s="45">
        <v>4769.8599999999997</v>
      </c>
      <c r="E112" s="45">
        <v>673.99685599999998</v>
      </c>
      <c r="F112" s="45"/>
      <c r="G112" s="45">
        <v>89.3</v>
      </c>
      <c r="H112" s="51">
        <v>60.247295999999999</v>
      </c>
      <c r="I112" s="45"/>
      <c r="J112" s="45">
        <v>587.95000000000005</v>
      </c>
      <c r="K112" s="45">
        <v>461.01</v>
      </c>
      <c r="L112" s="45" t="s">
        <v>399</v>
      </c>
      <c r="M112" s="68">
        <v>0.34</v>
      </c>
      <c r="N112" s="68">
        <v>0</v>
      </c>
      <c r="O112" s="45"/>
      <c r="P112" s="68">
        <v>0.17</v>
      </c>
      <c r="Q112" s="68">
        <v>0</v>
      </c>
      <c r="R112" s="45"/>
      <c r="S112" s="45">
        <v>0.13</v>
      </c>
      <c r="T112" s="45"/>
      <c r="U112" s="45">
        <v>4769.8599999999997</v>
      </c>
      <c r="V112" s="45">
        <v>89.3</v>
      </c>
      <c r="W112" s="68">
        <v>0.34</v>
      </c>
      <c r="X112" s="68">
        <v>0.17</v>
      </c>
    </row>
    <row r="113" spans="1:24" x14ac:dyDescent="0.15">
      <c r="A113" s="44" t="s">
        <v>103</v>
      </c>
      <c r="B113" s="43" t="s">
        <v>307</v>
      </c>
      <c r="C113" s="60" t="s">
        <v>594</v>
      </c>
      <c r="D113" s="45">
        <v>4242.0200000000004</v>
      </c>
      <c r="E113" s="45">
        <v>814.33860800000002</v>
      </c>
      <c r="F113" s="45"/>
      <c r="G113" s="45">
        <v>92.8</v>
      </c>
      <c r="H113" s="51">
        <v>68.649976000000009</v>
      </c>
      <c r="I113" s="45"/>
      <c r="J113" s="45">
        <v>702.06</v>
      </c>
      <c r="K113" s="45">
        <v>545.84</v>
      </c>
      <c r="L113" s="45" t="s">
        <v>399</v>
      </c>
      <c r="M113" s="68">
        <v>0.39</v>
      </c>
      <c r="N113" s="68">
        <v>0</v>
      </c>
      <c r="O113" s="45"/>
      <c r="P113" s="68">
        <v>0.24</v>
      </c>
      <c r="Q113" s="68">
        <v>0</v>
      </c>
      <c r="R113" s="45"/>
      <c r="S113" s="45" t="s">
        <v>399</v>
      </c>
      <c r="T113" s="45"/>
      <c r="U113" s="45">
        <v>4242.0200000000004</v>
      </c>
      <c r="V113" s="45">
        <v>92.8</v>
      </c>
      <c r="W113" s="68">
        <v>0.39</v>
      </c>
      <c r="X113" s="68">
        <v>0.24</v>
      </c>
    </row>
    <row r="114" spans="1:24" x14ac:dyDescent="0.15">
      <c r="A114" s="44" t="s">
        <v>530</v>
      </c>
      <c r="B114" s="43" t="s">
        <v>308</v>
      </c>
      <c r="C114" s="60" t="s">
        <v>593</v>
      </c>
      <c r="D114" s="45">
        <v>4213.0600000000004</v>
      </c>
      <c r="E114" s="45">
        <v>722.98680400000001</v>
      </c>
      <c r="F114" s="45"/>
      <c r="G114" s="45">
        <v>88.83</v>
      </c>
      <c r="H114" s="51">
        <v>61.056435999999998</v>
      </c>
      <c r="I114" s="45"/>
      <c r="J114" s="45">
        <v>855.36</v>
      </c>
      <c r="K114" s="45">
        <v>475.27</v>
      </c>
      <c r="L114" s="45" t="s">
        <v>399</v>
      </c>
      <c r="M114" s="68">
        <v>0.41</v>
      </c>
      <c r="N114" s="68">
        <v>0</v>
      </c>
      <c r="O114" s="45"/>
      <c r="P114" s="68">
        <v>0.28000000000000003</v>
      </c>
      <c r="Q114" s="68">
        <v>0</v>
      </c>
      <c r="R114" s="45"/>
      <c r="S114" s="45" t="s">
        <v>399</v>
      </c>
      <c r="T114" s="45"/>
      <c r="U114" s="45">
        <v>4213.0600000000004</v>
      </c>
      <c r="V114" s="45">
        <v>88.83</v>
      </c>
      <c r="W114" s="68">
        <v>0.41</v>
      </c>
      <c r="X114" s="68">
        <v>0.28000000000000003</v>
      </c>
    </row>
    <row r="115" spans="1:24" x14ac:dyDescent="0.15">
      <c r="A115" s="44" t="s">
        <v>107</v>
      </c>
      <c r="B115" s="43" t="s">
        <v>309</v>
      </c>
      <c r="C115" s="60" t="s">
        <v>593</v>
      </c>
      <c r="D115" s="45">
        <v>4219.12</v>
      </c>
      <c r="E115" s="45">
        <v>940.07346799999993</v>
      </c>
      <c r="F115" s="45"/>
      <c r="G115" s="45">
        <v>96.54</v>
      </c>
      <c r="H115" s="51">
        <v>45.032800000000002</v>
      </c>
      <c r="I115" s="45"/>
      <c r="J115" s="45">
        <v>398.31</v>
      </c>
      <c r="K115" s="45">
        <v>283.77999999999997</v>
      </c>
      <c r="L115" s="45" t="s">
        <v>399</v>
      </c>
      <c r="M115" s="68">
        <v>0.35</v>
      </c>
      <c r="N115" s="68">
        <v>0</v>
      </c>
      <c r="O115" s="45"/>
      <c r="P115" s="68">
        <v>0.19</v>
      </c>
      <c r="Q115" s="68">
        <v>0</v>
      </c>
      <c r="R115" s="45"/>
      <c r="S115" s="45">
        <v>0.24</v>
      </c>
      <c r="T115" s="45"/>
      <c r="U115" s="45">
        <v>4219.12</v>
      </c>
      <c r="V115" s="45">
        <v>96.54</v>
      </c>
      <c r="W115" s="68">
        <v>0.35</v>
      </c>
      <c r="X115" s="68">
        <v>0.19</v>
      </c>
    </row>
    <row r="116" spans="1:24" x14ac:dyDescent="0.15">
      <c r="A116" s="44" t="s">
        <v>528</v>
      </c>
      <c r="B116" s="43" t="s">
        <v>310</v>
      </c>
      <c r="C116" s="60" t="s">
        <v>592</v>
      </c>
      <c r="D116" s="45">
        <v>6092.24</v>
      </c>
      <c r="E116" s="45">
        <v>1509.810888</v>
      </c>
      <c r="F116" s="45"/>
      <c r="G116" s="45">
        <v>81.08</v>
      </c>
      <c r="H116" s="51">
        <v>63.551687999999999</v>
      </c>
      <c r="I116" s="45"/>
      <c r="J116" s="45">
        <v>359.26</v>
      </c>
      <c r="K116" s="45">
        <v>347.54</v>
      </c>
      <c r="L116" s="45" t="s">
        <v>399</v>
      </c>
      <c r="M116" s="68">
        <v>0.56999999999999995</v>
      </c>
      <c r="N116" s="68">
        <v>0</v>
      </c>
      <c r="O116" s="45"/>
      <c r="P116" s="68">
        <v>0.24</v>
      </c>
      <c r="Q116" s="68">
        <v>0</v>
      </c>
      <c r="R116" s="45"/>
      <c r="S116" s="45">
        <v>0.52</v>
      </c>
      <c r="T116" s="45"/>
      <c r="U116" s="45">
        <v>6092.24</v>
      </c>
      <c r="V116" s="45">
        <v>81.08</v>
      </c>
      <c r="W116" s="68">
        <v>0.56999999999999995</v>
      </c>
      <c r="X116" s="68">
        <v>0.24</v>
      </c>
    </row>
    <row r="117" spans="1:24" x14ac:dyDescent="0.15">
      <c r="A117" s="44" t="s">
        <v>109</v>
      </c>
      <c r="B117" s="43" t="s">
        <v>311</v>
      </c>
      <c r="C117" s="60" t="s">
        <v>597</v>
      </c>
      <c r="D117" s="45">
        <v>3774.08</v>
      </c>
      <c r="E117" s="45">
        <v>1295.9006960000002</v>
      </c>
      <c r="F117" s="45"/>
      <c r="G117" s="45">
        <v>91.09</v>
      </c>
      <c r="H117" s="51">
        <v>74.740104000000002</v>
      </c>
      <c r="I117" s="45"/>
      <c r="J117" s="45">
        <v>225.04</v>
      </c>
      <c r="K117" s="45">
        <v>252.14</v>
      </c>
      <c r="L117" s="45" t="s">
        <v>399</v>
      </c>
      <c r="M117" s="68">
        <v>0.46</v>
      </c>
      <c r="N117" s="68">
        <v>0</v>
      </c>
      <c r="O117" s="45"/>
      <c r="P117" s="68">
        <v>0.28000000000000003</v>
      </c>
      <c r="Q117" s="68">
        <v>0</v>
      </c>
      <c r="R117" s="45"/>
      <c r="S117" s="45" t="s">
        <v>399</v>
      </c>
      <c r="T117" s="45"/>
      <c r="U117" s="45">
        <v>3774.08</v>
      </c>
      <c r="V117" s="45">
        <v>91.09</v>
      </c>
      <c r="W117" s="68">
        <v>0.46</v>
      </c>
      <c r="X117" s="68">
        <v>0.28000000000000003</v>
      </c>
    </row>
    <row r="118" spans="1:24" x14ac:dyDescent="0.15">
      <c r="A118" s="44" t="s">
        <v>454</v>
      </c>
      <c r="B118" s="43" t="s">
        <v>320</v>
      </c>
      <c r="C118" s="60" t="s">
        <v>594</v>
      </c>
      <c r="D118" s="45">
        <v>4465.84</v>
      </c>
      <c r="E118" s="45">
        <v>2911.4744439999999</v>
      </c>
      <c r="F118" s="45"/>
      <c r="G118" s="45" t="s">
        <v>399</v>
      </c>
      <c r="H118" s="51" t="s">
        <v>399</v>
      </c>
      <c r="I118" s="45"/>
      <c r="J118" s="45">
        <v>159.94</v>
      </c>
      <c r="K118" s="45">
        <v>140.9</v>
      </c>
      <c r="L118" s="45" t="s">
        <v>399</v>
      </c>
      <c r="M118" s="68">
        <v>0.23</v>
      </c>
      <c r="N118" s="68">
        <v>0</v>
      </c>
      <c r="O118" s="45"/>
      <c r="P118" s="68">
        <v>0.22</v>
      </c>
      <c r="Q118" s="68">
        <v>0</v>
      </c>
      <c r="R118" s="45"/>
      <c r="S118" s="45" t="s">
        <v>399</v>
      </c>
      <c r="T118" s="45"/>
      <c r="U118" s="45">
        <v>4465.84</v>
      </c>
      <c r="V118" s="45" t="s">
        <v>399</v>
      </c>
      <c r="W118" s="68">
        <v>0.23</v>
      </c>
      <c r="X118" s="68">
        <v>0.22</v>
      </c>
    </row>
    <row r="119" spans="1:24" x14ac:dyDescent="0.15">
      <c r="A119" s="44" t="s">
        <v>527</v>
      </c>
      <c r="B119" s="43" t="s">
        <v>312</v>
      </c>
      <c r="C119" s="60" t="s">
        <v>592</v>
      </c>
      <c r="D119" s="45">
        <v>6704.85</v>
      </c>
      <c r="E119" s="45">
        <v>2512.526316</v>
      </c>
      <c r="F119" s="45"/>
      <c r="G119" s="45">
        <v>80.650000000000006</v>
      </c>
      <c r="H119" s="51">
        <v>91.270032</v>
      </c>
      <c r="I119" s="45"/>
      <c r="J119" s="45">
        <v>211.3</v>
      </c>
      <c r="K119" s="45">
        <v>242.05</v>
      </c>
      <c r="L119" s="45" t="s">
        <v>399</v>
      </c>
      <c r="M119" s="68">
        <v>0.55000000000000004</v>
      </c>
      <c r="N119" s="68">
        <v>0</v>
      </c>
      <c r="O119" s="45"/>
      <c r="P119" s="68">
        <v>0.39</v>
      </c>
      <c r="Q119" s="68">
        <v>0</v>
      </c>
      <c r="R119" s="45"/>
      <c r="S119" s="45" t="s">
        <v>399</v>
      </c>
      <c r="T119" s="45"/>
      <c r="U119" s="45">
        <v>6704.85</v>
      </c>
      <c r="V119" s="45">
        <v>80.650000000000006</v>
      </c>
      <c r="W119" s="68">
        <v>0.55000000000000004</v>
      </c>
      <c r="X119" s="68">
        <v>0.39</v>
      </c>
    </row>
    <row r="120" spans="1:24" x14ac:dyDescent="0.15">
      <c r="A120" s="44" t="s">
        <v>526</v>
      </c>
      <c r="B120" s="43" t="s">
        <v>245</v>
      </c>
      <c r="C120" s="60" t="s">
        <v>594</v>
      </c>
      <c r="D120" s="45">
        <v>4831.16</v>
      </c>
      <c r="E120" s="45">
        <v>636.35832800000003</v>
      </c>
      <c r="F120" s="45"/>
      <c r="G120" s="45">
        <v>93.79</v>
      </c>
      <c r="H120" s="51">
        <v>59.418788000000006</v>
      </c>
      <c r="I120" s="45"/>
      <c r="J120" s="45">
        <v>1244.8499999999999</v>
      </c>
      <c r="K120" s="45">
        <v>1054.99</v>
      </c>
      <c r="L120" s="45" t="s">
        <v>399</v>
      </c>
      <c r="M120" s="68">
        <v>0.23</v>
      </c>
      <c r="N120" s="68">
        <v>0</v>
      </c>
      <c r="O120" s="45"/>
      <c r="P120" s="68">
        <v>0.16</v>
      </c>
      <c r="Q120" s="68">
        <v>0</v>
      </c>
      <c r="R120" s="45"/>
      <c r="S120" s="45" t="s">
        <v>399</v>
      </c>
      <c r="T120" s="45"/>
      <c r="U120" s="45">
        <v>4831.16</v>
      </c>
      <c r="V120" s="45">
        <v>93.79</v>
      </c>
      <c r="W120" s="68">
        <v>0.23</v>
      </c>
      <c r="X120" s="68">
        <v>0.16</v>
      </c>
    </row>
    <row r="121" spans="1:24" x14ac:dyDescent="0.15">
      <c r="A121" s="44" t="s">
        <v>525</v>
      </c>
      <c r="B121" s="43" t="s">
        <v>315</v>
      </c>
      <c r="C121" s="60" t="s">
        <v>572</v>
      </c>
      <c r="D121" s="45">
        <v>9943.5300000000007</v>
      </c>
      <c r="E121" s="45">
        <v>971.00224400000002</v>
      </c>
      <c r="F121" s="45"/>
      <c r="G121" s="45">
        <v>94.87</v>
      </c>
      <c r="H121" s="51">
        <v>78.535960000000003</v>
      </c>
      <c r="I121" s="45"/>
      <c r="J121" s="45">
        <v>1002.43</v>
      </c>
      <c r="K121" s="45">
        <v>672.4</v>
      </c>
      <c r="L121" s="45" t="s">
        <v>399</v>
      </c>
      <c r="M121" s="68">
        <v>0.4</v>
      </c>
      <c r="N121" s="68">
        <v>0</v>
      </c>
      <c r="O121" s="45"/>
      <c r="P121" s="68">
        <v>0.26</v>
      </c>
      <c r="Q121" s="68">
        <v>0</v>
      </c>
      <c r="R121" s="45"/>
      <c r="S121" s="45" t="s">
        <v>399</v>
      </c>
      <c r="T121" s="45"/>
      <c r="U121" s="45">
        <v>9943.5300000000007</v>
      </c>
      <c r="V121" s="45">
        <v>94.87</v>
      </c>
      <c r="W121" s="68">
        <v>0.4</v>
      </c>
      <c r="X121" s="68">
        <v>0.26</v>
      </c>
    </row>
    <row r="122" spans="1:24" x14ac:dyDescent="0.15">
      <c r="A122" s="44" t="s">
        <v>114</v>
      </c>
      <c r="B122" s="43" t="s">
        <v>245</v>
      </c>
      <c r="C122" s="60" t="s">
        <v>594</v>
      </c>
      <c r="D122" s="45">
        <v>4831.16</v>
      </c>
      <c r="E122" s="45">
        <v>721.49335599999995</v>
      </c>
      <c r="F122" s="45"/>
      <c r="G122" s="45">
        <v>95.09</v>
      </c>
      <c r="H122" s="51">
        <v>46.354024000000003</v>
      </c>
      <c r="I122" s="45"/>
      <c r="J122" s="45">
        <v>595.71</v>
      </c>
      <c r="K122" s="45">
        <v>391.09</v>
      </c>
      <c r="L122" s="45" t="s">
        <v>399</v>
      </c>
      <c r="M122" s="68">
        <v>0.25</v>
      </c>
      <c r="N122" s="68">
        <v>0</v>
      </c>
      <c r="O122" s="45"/>
      <c r="P122" s="68">
        <v>0.14000000000000001</v>
      </c>
      <c r="Q122" s="68">
        <v>0</v>
      </c>
      <c r="R122" s="45"/>
      <c r="S122" s="45" t="s">
        <v>399</v>
      </c>
      <c r="T122" s="45"/>
      <c r="U122" s="45">
        <v>4831.16</v>
      </c>
      <c r="V122" s="45">
        <v>95.09</v>
      </c>
      <c r="W122" s="68">
        <v>0.25</v>
      </c>
      <c r="X122" s="68">
        <v>0.14000000000000001</v>
      </c>
    </row>
    <row r="123" spans="1:24" x14ac:dyDescent="0.15">
      <c r="A123" s="44" t="s">
        <v>524</v>
      </c>
      <c r="B123" s="43" t="s">
        <v>313</v>
      </c>
      <c r="C123" s="60" t="s">
        <v>594</v>
      </c>
      <c r="D123" s="45">
        <v>4421.0600000000004</v>
      </c>
      <c r="E123" s="45">
        <v>926.89890400000002</v>
      </c>
      <c r="F123" s="45"/>
      <c r="G123" s="45">
        <v>96.61</v>
      </c>
      <c r="H123" s="51">
        <v>56.807428000000002</v>
      </c>
      <c r="I123" s="45"/>
      <c r="J123" s="45">
        <v>405.26</v>
      </c>
      <c r="K123" s="45">
        <v>403.16</v>
      </c>
      <c r="L123" s="45" t="s">
        <v>399</v>
      </c>
      <c r="M123" s="68">
        <v>0.24</v>
      </c>
      <c r="N123" s="68">
        <v>0</v>
      </c>
      <c r="O123" s="45"/>
      <c r="P123" s="68">
        <v>0.14000000000000001</v>
      </c>
      <c r="Q123" s="68">
        <v>0</v>
      </c>
      <c r="R123" s="45"/>
      <c r="S123" s="45" t="s">
        <v>399</v>
      </c>
      <c r="T123" s="45"/>
      <c r="U123" s="45">
        <v>4421.0600000000004</v>
      </c>
      <c r="V123" s="45">
        <v>96.61</v>
      </c>
      <c r="W123" s="68">
        <v>0.24</v>
      </c>
      <c r="X123" s="68">
        <v>0.14000000000000001</v>
      </c>
    </row>
    <row r="124" spans="1:24" x14ac:dyDescent="0.15">
      <c r="A124" s="44" t="s">
        <v>115</v>
      </c>
      <c r="B124" s="43" t="s">
        <v>262</v>
      </c>
      <c r="C124" s="60" t="s">
        <v>592</v>
      </c>
      <c r="D124" s="45">
        <v>5730.87</v>
      </c>
      <c r="E124" s="45">
        <v>1046.489444</v>
      </c>
      <c r="F124" s="45"/>
      <c r="G124" s="45">
        <v>90.36</v>
      </c>
      <c r="H124" s="51">
        <v>69.358620000000002</v>
      </c>
      <c r="I124" s="45"/>
      <c r="J124" s="45">
        <v>471.7</v>
      </c>
      <c r="K124" s="45">
        <v>321.22000000000003</v>
      </c>
      <c r="L124" s="45" t="s">
        <v>399</v>
      </c>
      <c r="M124" s="68">
        <v>0.38</v>
      </c>
      <c r="N124" s="68">
        <v>0</v>
      </c>
      <c r="O124" s="45"/>
      <c r="P124" s="68">
        <v>0.23</v>
      </c>
      <c r="Q124" s="68">
        <v>0</v>
      </c>
      <c r="R124" s="45"/>
      <c r="S124" s="45" t="s">
        <v>399</v>
      </c>
      <c r="T124" s="45"/>
      <c r="U124" s="45">
        <v>5730.87</v>
      </c>
      <c r="V124" s="45">
        <v>90.36</v>
      </c>
      <c r="W124" s="68">
        <v>0.38</v>
      </c>
      <c r="X124" s="68">
        <v>0.23</v>
      </c>
    </row>
    <row r="125" spans="1:24" x14ac:dyDescent="0.15">
      <c r="A125" s="44" t="s">
        <v>523</v>
      </c>
      <c r="B125" s="43" t="s">
        <v>314</v>
      </c>
      <c r="C125" s="60" t="s">
        <v>592</v>
      </c>
      <c r="D125" s="45">
        <v>6175.46</v>
      </c>
      <c r="E125" s="45">
        <v>1260.3542560000001</v>
      </c>
      <c r="F125" s="45"/>
      <c r="G125" s="45">
        <v>96.2</v>
      </c>
      <c r="H125" s="51">
        <v>70.093912000000003</v>
      </c>
      <c r="I125" s="45"/>
      <c r="J125" s="45">
        <v>249.59</v>
      </c>
      <c r="K125" s="45">
        <v>272.7</v>
      </c>
      <c r="L125" s="45" t="s">
        <v>399</v>
      </c>
      <c r="M125" s="68">
        <v>0.39</v>
      </c>
      <c r="N125" s="68">
        <v>0</v>
      </c>
      <c r="O125" s="45"/>
      <c r="P125" s="68">
        <v>0.19</v>
      </c>
      <c r="Q125" s="68">
        <v>0</v>
      </c>
      <c r="R125" s="45"/>
      <c r="S125" s="45" t="s">
        <v>399</v>
      </c>
      <c r="T125" s="45"/>
      <c r="U125" s="45">
        <v>6175.46</v>
      </c>
      <c r="V125" s="45">
        <v>96.2</v>
      </c>
      <c r="W125" s="68">
        <v>0.39</v>
      </c>
      <c r="X125" s="68">
        <v>0.19</v>
      </c>
    </row>
    <row r="126" spans="1:24" x14ac:dyDescent="0.15">
      <c r="A126" s="44" t="s">
        <v>118</v>
      </c>
      <c r="B126" s="43" t="s">
        <v>239</v>
      </c>
      <c r="C126" s="60" t="s">
        <v>593</v>
      </c>
      <c r="D126" s="45">
        <v>3952.83</v>
      </c>
      <c r="E126" s="45">
        <v>1173.963996</v>
      </c>
      <c r="F126" s="45"/>
      <c r="G126" s="45">
        <v>84.98</v>
      </c>
      <c r="H126" s="51">
        <v>79.233784</v>
      </c>
      <c r="I126" s="45"/>
      <c r="J126" s="45">
        <v>186.75</v>
      </c>
      <c r="K126" s="45">
        <v>168.39</v>
      </c>
      <c r="L126" s="45">
        <v>290.35000000000002</v>
      </c>
      <c r="M126" s="68">
        <v>0.43</v>
      </c>
      <c r="N126" s="68">
        <v>0</v>
      </c>
      <c r="O126" s="45"/>
      <c r="P126" s="68">
        <v>0.26</v>
      </c>
      <c r="Q126" s="68">
        <v>0</v>
      </c>
      <c r="R126" s="45"/>
      <c r="S126" s="45" t="s">
        <v>399</v>
      </c>
      <c r="T126" s="45"/>
      <c r="U126" s="45">
        <v>3952.83</v>
      </c>
      <c r="V126" s="45">
        <v>84.98</v>
      </c>
      <c r="W126" s="68">
        <v>0.43</v>
      </c>
      <c r="X126" s="68">
        <v>0.26</v>
      </c>
    </row>
    <row r="127" spans="1:24" x14ac:dyDescent="0.15">
      <c r="A127" s="44" t="s">
        <v>522</v>
      </c>
      <c r="B127" s="43" t="s">
        <v>316</v>
      </c>
      <c r="C127" s="60" t="s">
        <v>572</v>
      </c>
      <c r="D127" s="45">
        <v>6214.77</v>
      </c>
      <c r="E127" s="45">
        <v>1335.8281480000001</v>
      </c>
      <c r="F127" s="45"/>
      <c r="G127" s="45">
        <v>88.78</v>
      </c>
      <c r="H127" s="51">
        <v>335.60903599999995</v>
      </c>
      <c r="I127" s="45"/>
      <c r="J127" s="45">
        <v>190.37</v>
      </c>
      <c r="K127" s="45">
        <v>82.75</v>
      </c>
      <c r="L127" s="45" t="s">
        <v>399</v>
      </c>
      <c r="M127" s="68">
        <v>0.25</v>
      </c>
      <c r="N127" s="68">
        <v>0</v>
      </c>
      <c r="O127" s="45"/>
      <c r="P127" s="68">
        <v>0.19</v>
      </c>
      <c r="Q127" s="68">
        <v>0</v>
      </c>
      <c r="R127" s="45"/>
      <c r="S127" s="45" t="s">
        <v>399</v>
      </c>
      <c r="T127" s="45"/>
      <c r="U127" s="45">
        <v>6214.77</v>
      </c>
      <c r="V127" s="45">
        <v>88.78</v>
      </c>
      <c r="W127" s="68">
        <v>0.25</v>
      </c>
      <c r="X127" s="68">
        <v>0.19</v>
      </c>
    </row>
    <row r="128" spans="1:24" x14ac:dyDescent="0.15">
      <c r="A128" s="47" t="s">
        <v>521</v>
      </c>
      <c r="B128" s="43" t="s">
        <v>258</v>
      </c>
      <c r="C128" s="60" t="s">
        <v>593</v>
      </c>
      <c r="D128" s="45">
        <v>4287.1000000000004</v>
      </c>
      <c r="E128" s="45">
        <v>689.42407200000002</v>
      </c>
      <c r="F128" s="45"/>
      <c r="G128" s="45">
        <v>89.11</v>
      </c>
      <c r="H128" s="51">
        <v>44.165199999999999</v>
      </c>
      <c r="I128" s="45"/>
      <c r="J128" s="45">
        <v>323.07</v>
      </c>
      <c r="K128" s="45">
        <v>248.93</v>
      </c>
      <c r="L128" s="45">
        <v>28.22</v>
      </c>
      <c r="M128" s="68">
        <v>0.28000000000000003</v>
      </c>
      <c r="N128" s="68">
        <v>0</v>
      </c>
      <c r="O128" s="45"/>
      <c r="P128" s="68">
        <v>0.14000000000000001</v>
      </c>
      <c r="Q128" s="68">
        <v>0</v>
      </c>
      <c r="R128" s="45"/>
      <c r="S128" s="45" t="s">
        <v>399</v>
      </c>
      <c r="T128" s="45"/>
      <c r="U128" s="45">
        <v>4287.1000000000004</v>
      </c>
      <c r="V128" s="45">
        <v>89.11</v>
      </c>
      <c r="W128" s="68">
        <v>0.28000000000000003</v>
      </c>
      <c r="X128" s="68">
        <v>0.14000000000000001</v>
      </c>
    </row>
    <row r="129" spans="1:24" x14ac:dyDescent="0.15">
      <c r="A129" s="47" t="s">
        <v>650</v>
      </c>
      <c r="B129" s="43" t="s">
        <v>333</v>
      </c>
      <c r="C129" s="60" t="s">
        <v>599</v>
      </c>
      <c r="D129" s="45">
        <v>5449.31</v>
      </c>
      <c r="E129" s="45">
        <v>555.91136000000006</v>
      </c>
      <c r="F129" s="45"/>
      <c r="G129" s="45">
        <v>101.08</v>
      </c>
      <c r="H129" s="51">
        <v>68.592776000000001</v>
      </c>
      <c r="I129" s="45"/>
      <c r="J129" s="45">
        <v>880.15</v>
      </c>
      <c r="K129" s="45">
        <v>642.1</v>
      </c>
      <c r="L129" s="45">
        <v>981.46</v>
      </c>
      <c r="M129" s="68">
        <v>0.18</v>
      </c>
      <c r="N129" s="68">
        <v>0</v>
      </c>
      <c r="O129" s="45"/>
      <c r="P129" s="68">
        <v>0.17</v>
      </c>
      <c r="Q129" s="68">
        <v>0</v>
      </c>
      <c r="R129" s="45"/>
      <c r="S129" s="45" t="s">
        <v>399</v>
      </c>
      <c r="T129" s="45"/>
      <c r="U129" s="45">
        <v>5449.31</v>
      </c>
      <c r="V129" s="45">
        <v>101.08</v>
      </c>
      <c r="W129" s="68">
        <v>0.18</v>
      </c>
      <c r="X129" s="68">
        <v>0.17</v>
      </c>
    </row>
    <row r="130" spans="1:24" x14ac:dyDescent="0.15">
      <c r="A130" s="44" t="s">
        <v>120</v>
      </c>
      <c r="B130" s="43" t="s">
        <v>256</v>
      </c>
      <c r="C130" s="60" t="s">
        <v>599</v>
      </c>
      <c r="D130" s="45">
        <v>5504.01</v>
      </c>
      <c r="E130" s="45">
        <v>1427.497016</v>
      </c>
      <c r="F130" s="45"/>
      <c r="G130" s="45">
        <v>101.49</v>
      </c>
      <c r="H130" s="51">
        <v>82.809768000000005</v>
      </c>
      <c r="I130" s="45"/>
      <c r="J130" s="45">
        <v>519.49</v>
      </c>
      <c r="K130" s="45">
        <v>424.64</v>
      </c>
      <c r="L130" s="45">
        <v>1408.47</v>
      </c>
      <c r="M130" s="68">
        <v>0.3</v>
      </c>
      <c r="N130" s="68">
        <v>0</v>
      </c>
      <c r="O130" s="45"/>
      <c r="P130" s="68">
        <v>0.28000000000000003</v>
      </c>
      <c r="Q130" s="68">
        <v>0</v>
      </c>
      <c r="R130" s="45"/>
      <c r="S130" s="45" t="s">
        <v>399</v>
      </c>
      <c r="T130" s="45"/>
      <c r="U130" s="45">
        <v>5504.01</v>
      </c>
      <c r="V130" s="45">
        <v>101.49</v>
      </c>
      <c r="W130" s="68">
        <v>0.3</v>
      </c>
      <c r="X130" s="68">
        <v>0.28000000000000003</v>
      </c>
    </row>
    <row r="131" spans="1:24" x14ac:dyDescent="0.15">
      <c r="A131" s="44" t="s">
        <v>121</v>
      </c>
      <c r="B131" s="43" t="s">
        <v>253</v>
      </c>
      <c r="C131" s="60" t="s">
        <v>594</v>
      </c>
      <c r="D131" s="45">
        <v>5326.54</v>
      </c>
      <c r="E131" s="45">
        <v>1154.330248</v>
      </c>
      <c r="F131" s="45"/>
      <c r="G131" s="45">
        <v>92.74</v>
      </c>
      <c r="H131" s="51">
        <v>56.321584000000001</v>
      </c>
      <c r="I131" s="45"/>
      <c r="J131" s="45">
        <v>896.32</v>
      </c>
      <c r="K131" s="45">
        <v>773.48</v>
      </c>
      <c r="L131" s="45">
        <v>695.27</v>
      </c>
      <c r="M131" s="68">
        <v>0.26</v>
      </c>
      <c r="N131" s="68">
        <v>0</v>
      </c>
      <c r="O131" s="45"/>
      <c r="P131" s="68">
        <v>0.17</v>
      </c>
      <c r="Q131" s="68">
        <v>0</v>
      </c>
      <c r="R131" s="45"/>
      <c r="S131" s="45" t="s">
        <v>399</v>
      </c>
      <c r="T131" s="45"/>
      <c r="U131" s="45">
        <v>5326.54</v>
      </c>
      <c r="V131" s="45">
        <v>92.74</v>
      </c>
      <c r="W131" s="68">
        <v>0.26</v>
      </c>
      <c r="X131" s="68">
        <v>0.17</v>
      </c>
    </row>
    <row r="132" spans="1:24" x14ac:dyDescent="0.15">
      <c r="A132" s="44" t="s">
        <v>122</v>
      </c>
      <c r="B132" s="43" t="s">
        <v>317</v>
      </c>
      <c r="C132" s="60" t="s">
        <v>572</v>
      </c>
      <c r="D132" s="45">
        <v>8884.74</v>
      </c>
      <c r="E132" s="45">
        <v>1200.360036</v>
      </c>
      <c r="F132" s="45"/>
      <c r="G132" s="45">
        <v>78.11</v>
      </c>
      <c r="H132" s="51">
        <v>83.626003999999995</v>
      </c>
      <c r="I132" s="45"/>
      <c r="J132" s="45">
        <v>767.98</v>
      </c>
      <c r="K132" s="45">
        <v>528.11</v>
      </c>
      <c r="L132" s="45" t="s">
        <v>399</v>
      </c>
      <c r="M132" s="68">
        <v>0.28000000000000003</v>
      </c>
      <c r="N132" s="68">
        <v>0</v>
      </c>
      <c r="O132" s="45"/>
      <c r="P132" s="68">
        <v>0.38</v>
      </c>
      <c r="Q132" s="68">
        <v>0</v>
      </c>
      <c r="R132" s="45"/>
      <c r="S132" s="45" t="s">
        <v>399</v>
      </c>
      <c r="T132" s="45"/>
      <c r="U132" s="45">
        <v>8884.74</v>
      </c>
      <c r="V132" s="45">
        <v>78.11</v>
      </c>
      <c r="W132" s="68">
        <v>0.28000000000000003</v>
      </c>
      <c r="X132" s="68">
        <v>0.38</v>
      </c>
    </row>
    <row r="133" spans="1:24" x14ac:dyDescent="0.15">
      <c r="A133" s="44" t="s">
        <v>651</v>
      </c>
      <c r="B133" s="43" t="s">
        <v>251</v>
      </c>
      <c r="C133" s="60" t="s">
        <v>597</v>
      </c>
      <c r="D133" s="45">
        <v>4534.47</v>
      </c>
      <c r="E133" s="45" t="s">
        <v>399</v>
      </c>
      <c r="F133" s="45"/>
      <c r="G133" s="45" t="s">
        <v>399</v>
      </c>
      <c r="H133" s="51" t="s">
        <v>399</v>
      </c>
      <c r="I133" s="45"/>
      <c r="J133" s="45">
        <v>767.98</v>
      </c>
      <c r="K133" s="45">
        <v>569.47</v>
      </c>
      <c r="L133" s="45" t="s">
        <v>399</v>
      </c>
      <c r="M133" s="68">
        <v>0.28000000000000003</v>
      </c>
      <c r="N133" s="68">
        <v>0</v>
      </c>
      <c r="O133" s="45"/>
      <c r="P133" s="68">
        <v>0.22</v>
      </c>
      <c r="Q133" s="68">
        <v>0</v>
      </c>
      <c r="R133" s="45"/>
      <c r="S133" s="45" t="s">
        <v>399</v>
      </c>
      <c r="T133" s="45"/>
      <c r="U133" s="45">
        <v>4534.47</v>
      </c>
      <c r="V133" s="45" t="s">
        <v>399</v>
      </c>
      <c r="W133" s="68">
        <v>0.28000000000000003</v>
      </c>
      <c r="X133" s="68">
        <v>0.22</v>
      </c>
    </row>
    <row r="134" spans="1:24" x14ac:dyDescent="0.15">
      <c r="A134" s="44" t="s">
        <v>520</v>
      </c>
      <c r="B134" s="43" t="s">
        <v>251</v>
      </c>
      <c r="C134" s="60" t="s">
        <v>597</v>
      </c>
      <c r="D134" s="45">
        <v>4534.47</v>
      </c>
      <c r="E134" s="45">
        <v>1006.829872</v>
      </c>
      <c r="F134" s="45"/>
      <c r="G134" s="45">
        <v>91.28</v>
      </c>
      <c r="H134" s="51">
        <v>59.527060000000006</v>
      </c>
      <c r="I134" s="45"/>
      <c r="J134" s="45">
        <v>555.39</v>
      </c>
      <c r="K134" s="45">
        <v>420.92</v>
      </c>
      <c r="L134" s="45">
        <v>452.37</v>
      </c>
      <c r="M134" s="68">
        <v>0.28000000000000003</v>
      </c>
      <c r="N134" s="68">
        <v>0</v>
      </c>
      <c r="O134" s="45"/>
      <c r="P134" s="68">
        <v>0.18</v>
      </c>
      <c r="Q134" s="68">
        <v>0</v>
      </c>
      <c r="R134" s="45"/>
      <c r="S134" s="45" t="s">
        <v>399</v>
      </c>
      <c r="T134" s="45"/>
      <c r="U134" s="45">
        <v>4534.47</v>
      </c>
      <c r="V134" s="45">
        <v>91.28</v>
      </c>
      <c r="W134" s="68">
        <v>0.28000000000000003</v>
      </c>
      <c r="X134" s="68">
        <v>0.18</v>
      </c>
    </row>
    <row r="135" spans="1:24" x14ac:dyDescent="0.15">
      <c r="A135" s="44" t="s">
        <v>519</v>
      </c>
      <c r="B135" s="43" t="s">
        <v>318</v>
      </c>
      <c r="C135" s="60" t="s">
        <v>597</v>
      </c>
      <c r="D135" s="45">
        <v>4476.6099999999997</v>
      </c>
      <c r="E135" s="45">
        <v>322.61647199999999</v>
      </c>
      <c r="F135" s="45"/>
      <c r="G135" s="45">
        <v>136.12</v>
      </c>
      <c r="H135" s="51">
        <v>36.913912000000003</v>
      </c>
      <c r="I135" s="45"/>
      <c r="J135" s="45">
        <v>958.87</v>
      </c>
      <c r="K135" s="45">
        <v>884.31</v>
      </c>
      <c r="L135" s="45" t="s">
        <v>399</v>
      </c>
      <c r="M135" s="68">
        <v>0.26</v>
      </c>
      <c r="N135" s="68">
        <v>0</v>
      </c>
      <c r="O135" s="45"/>
      <c r="P135" s="68">
        <v>0.18</v>
      </c>
      <c r="Q135" s="68">
        <v>0</v>
      </c>
      <c r="R135" s="45"/>
      <c r="S135" s="45" t="s">
        <v>399</v>
      </c>
      <c r="T135" s="45"/>
      <c r="U135" s="45">
        <v>4476.6099999999997</v>
      </c>
      <c r="V135" s="45">
        <v>136.12</v>
      </c>
      <c r="W135" s="68">
        <v>0.26</v>
      </c>
      <c r="X135" s="68">
        <v>0.18</v>
      </c>
    </row>
    <row r="136" spans="1:24" x14ac:dyDescent="0.15">
      <c r="A136" s="47" t="s">
        <v>652</v>
      </c>
      <c r="B136" s="43" t="s">
        <v>629</v>
      </c>
      <c r="C136" s="60" t="s">
        <v>399</v>
      </c>
      <c r="D136" s="45" t="s">
        <v>399</v>
      </c>
      <c r="E136" s="45" t="s">
        <v>399</v>
      </c>
      <c r="F136" s="45"/>
      <c r="G136" s="45" t="s">
        <v>399</v>
      </c>
      <c r="H136" s="51" t="s">
        <v>399</v>
      </c>
      <c r="I136" s="45"/>
      <c r="J136" s="45" t="s">
        <v>399</v>
      </c>
      <c r="K136" s="45" t="s">
        <v>399</v>
      </c>
      <c r="L136" s="45" t="s">
        <v>399</v>
      </c>
      <c r="M136" s="68">
        <v>0.6</v>
      </c>
      <c r="N136" s="68">
        <v>1.3676622974501871E-2</v>
      </c>
      <c r="O136" s="45"/>
      <c r="P136" s="68">
        <v>0.2</v>
      </c>
      <c r="Q136" s="68">
        <v>0</v>
      </c>
      <c r="R136" s="45"/>
      <c r="S136" s="45" t="s">
        <v>399</v>
      </c>
      <c r="T136" s="45"/>
      <c r="U136" s="45" t="s">
        <v>399</v>
      </c>
      <c r="V136" s="45" t="s">
        <v>399</v>
      </c>
      <c r="W136" s="68">
        <v>0.6</v>
      </c>
      <c r="X136" s="68">
        <v>0.2</v>
      </c>
    </row>
    <row r="137" spans="1:24" x14ac:dyDescent="0.15">
      <c r="A137" s="44" t="s">
        <v>397</v>
      </c>
      <c r="B137" s="43" t="s">
        <v>251</v>
      </c>
      <c r="C137" s="60" t="s">
        <v>598</v>
      </c>
      <c r="D137" s="45">
        <v>8302.69</v>
      </c>
      <c r="E137" s="45">
        <v>670.99007600000004</v>
      </c>
      <c r="F137" s="45"/>
      <c r="G137" s="45">
        <v>112.69</v>
      </c>
      <c r="H137" s="51">
        <v>108.48421999999999</v>
      </c>
      <c r="I137" s="45"/>
      <c r="J137" s="45">
        <v>2737.35</v>
      </c>
      <c r="K137" s="45">
        <v>1901.86</v>
      </c>
      <c r="L137" s="45">
        <v>1066.5</v>
      </c>
      <c r="M137" s="68">
        <v>0.4</v>
      </c>
      <c r="N137" s="68">
        <v>0</v>
      </c>
      <c r="O137" s="45"/>
      <c r="P137" s="68">
        <v>0.42</v>
      </c>
      <c r="Q137" s="68">
        <v>0</v>
      </c>
      <c r="R137" s="45"/>
      <c r="S137" s="45">
        <v>0.39</v>
      </c>
      <c r="T137" s="45"/>
      <c r="U137" s="45">
        <v>8302.69</v>
      </c>
      <c r="V137" s="45">
        <v>112.69</v>
      </c>
      <c r="W137" s="68">
        <v>0.4</v>
      </c>
      <c r="X137" s="68">
        <v>0.42</v>
      </c>
    </row>
    <row r="138" spans="1:24" x14ac:dyDescent="0.15">
      <c r="A138" s="44" t="s">
        <v>579</v>
      </c>
      <c r="B138" s="43" t="s">
        <v>365</v>
      </c>
      <c r="C138" s="60" t="s">
        <v>593</v>
      </c>
      <c r="D138" s="45">
        <v>8185.85</v>
      </c>
      <c r="E138" s="45">
        <v>802.57850800000006</v>
      </c>
      <c r="F138" s="45"/>
      <c r="G138" s="45" t="s">
        <v>399</v>
      </c>
      <c r="H138" s="51" t="s">
        <v>399</v>
      </c>
      <c r="I138" s="45"/>
      <c r="J138" s="45">
        <v>112.67</v>
      </c>
      <c r="K138" s="45">
        <v>569.47</v>
      </c>
      <c r="L138" s="45" t="s">
        <v>399</v>
      </c>
      <c r="M138" s="68">
        <v>0.28000000000000003</v>
      </c>
      <c r="N138" s="68">
        <v>0</v>
      </c>
      <c r="O138" s="45"/>
      <c r="P138" s="68">
        <v>0.22</v>
      </c>
      <c r="Q138" s="68">
        <v>0</v>
      </c>
      <c r="R138" s="45"/>
      <c r="S138" s="45" t="s">
        <v>399</v>
      </c>
      <c r="T138" s="45"/>
      <c r="U138" s="45">
        <v>8185.85</v>
      </c>
      <c r="V138" s="45" t="s">
        <v>399</v>
      </c>
      <c r="W138" s="68">
        <v>0.28000000000000003</v>
      </c>
      <c r="X138" s="68">
        <v>0.22</v>
      </c>
    </row>
    <row r="139" spans="1:24" x14ac:dyDescent="0.15">
      <c r="A139" s="44" t="s">
        <v>580</v>
      </c>
      <c r="B139" s="43" t="s">
        <v>333</v>
      </c>
      <c r="C139" s="60" t="s">
        <v>595</v>
      </c>
      <c r="D139" s="45">
        <v>5778.94</v>
      </c>
      <c r="E139" s="45">
        <v>191.21</v>
      </c>
      <c r="F139" s="45"/>
      <c r="G139" s="45" t="s">
        <v>399</v>
      </c>
      <c r="H139" s="51" t="s">
        <v>399</v>
      </c>
      <c r="I139" s="45"/>
      <c r="J139" s="45">
        <v>30.71</v>
      </c>
      <c r="K139" s="45">
        <v>569.47</v>
      </c>
      <c r="L139" s="45" t="s">
        <v>399</v>
      </c>
      <c r="M139" s="68">
        <v>0.28000000000000003</v>
      </c>
      <c r="N139" s="68">
        <v>0</v>
      </c>
      <c r="O139" s="45"/>
      <c r="P139" s="68">
        <v>0.22</v>
      </c>
      <c r="Q139" s="68">
        <v>0</v>
      </c>
      <c r="R139" s="45"/>
      <c r="S139" s="45" t="s">
        <v>399</v>
      </c>
      <c r="T139" s="45"/>
      <c r="U139" s="45">
        <v>5778.94</v>
      </c>
      <c r="V139" s="45" t="s">
        <v>399</v>
      </c>
      <c r="W139" s="68">
        <v>0.28000000000000003</v>
      </c>
      <c r="X139" s="68">
        <v>0.22</v>
      </c>
    </row>
    <row r="140" spans="1:24" x14ac:dyDescent="0.15">
      <c r="A140" s="44" t="s">
        <v>125</v>
      </c>
      <c r="B140" s="43" t="s">
        <v>319</v>
      </c>
      <c r="C140" s="60" t="s">
        <v>592</v>
      </c>
      <c r="D140" s="45">
        <v>6068.99</v>
      </c>
      <c r="E140" s="45">
        <v>842.34969999999998</v>
      </c>
      <c r="F140" s="45"/>
      <c r="G140" s="45">
        <v>93.47</v>
      </c>
      <c r="H140" s="51">
        <v>66.417528000000004</v>
      </c>
      <c r="I140" s="45"/>
      <c r="J140" s="45">
        <v>377.19</v>
      </c>
      <c r="K140" s="45">
        <v>314.13</v>
      </c>
      <c r="L140" s="45">
        <v>532.91</v>
      </c>
      <c r="M140" s="68">
        <v>0.83</v>
      </c>
      <c r="N140" s="68">
        <v>0</v>
      </c>
      <c r="O140" s="45"/>
      <c r="P140" s="68">
        <v>0.35</v>
      </c>
      <c r="Q140" s="68">
        <v>0</v>
      </c>
      <c r="R140" s="45"/>
      <c r="S140" s="45" t="s">
        <v>399</v>
      </c>
      <c r="T140" s="45"/>
      <c r="U140" s="45">
        <v>6068.99</v>
      </c>
      <c r="V140" s="45">
        <v>93.47</v>
      </c>
      <c r="W140" s="68">
        <v>0.83</v>
      </c>
      <c r="X140" s="68">
        <v>0.35</v>
      </c>
    </row>
    <row r="141" spans="1:24" x14ac:dyDescent="0.15">
      <c r="A141" s="47" t="s">
        <v>659</v>
      </c>
      <c r="B141" s="43" t="s">
        <v>251</v>
      </c>
      <c r="C141" s="60" t="s">
        <v>597</v>
      </c>
      <c r="D141" s="45">
        <v>4579.8100000000004</v>
      </c>
      <c r="E141" s="45">
        <v>2918.3578440000001</v>
      </c>
      <c r="F141" s="45"/>
      <c r="G141" s="45" t="s">
        <v>399</v>
      </c>
      <c r="H141" s="51" t="s">
        <v>399</v>
      </c>
      <c r="I141" s="45"/>
      <c r="J141" s="45">
        <v>327.86</v>
      </c>
      <c r="K141" s="45">
        <v>299.89</v>
      </c>
      <c r="L141" s="45" t="s">
        <v>399</v>
      </c>
      <c r="M141" s="68">
        <v>0.26</v>
      </c>
      <c r="N141" s="68">
        <v>0</v>
      </c>
      <c r="O141" s="45"/>
      <c r="P141" s="68">
        <v>0.22</v>
      </c>
      <c r="Q141" s="68">
        <v>0</v>
      </c>
      <c r="R141" s="45"/>
      <c r="S141" s="45" t="s">
        <v>399</v>
      </c>
      <c r="T141" s="45"/>
      <c r="U141" s="45">
        <v>4579.8100000000004</v>
      </c>
      <c r="V141" s="45" t="s">
        <v>399</v>
      </c>
      <c r="W141" s="68">
        <v>0.26</v>
      </c>
      <c r="X141" s="68">
        <v>0.22</v>
      </c>
    </row>
    <row r="142" spans="1:24" x14ac:dyDescent="0.15">
      <c r="A142" s="44" t="s">
        <v>518</v>
      </c>
      <c r="B142" s="43" t="s">
        <v>251</v>
      </c>
      <c r="C142" s="60" t="s">
        <v>599</v>
      </c>
      <c r="D142" s="45">
        <v>5989.45</v>
      </c>
      <c r="E142" s="45">
        <v>960.92060800000002</v>
      </c>
      <c r="F142" s="45"/>
      <c r="G142" s="45">
        <v>107.99</v>
      </c>
      <c r="H142" s="51">
        <v>96.535660000000007</v>
      </c>
      <c r="I142" s="45"/>
      <c r="J142" s="45">
        <v>481.25</v>
      </c>
      <c r="K142" s="45">
        <v>414.5</v>
      </c>
      <c r="L142" s="45">
        <v>1871.41</v>
      </c>
      <c r="M142" s="68">
        <v>0.27</v>
      </c>
      <c r="N142" s="68">
        <v>0</v>
      </c>
      <c r="O142" s="45"/>
      <c r="P142" s="68">
        <v>0.22</v>
      </c>
      <c r="Q142" s="68">
        <v>0</v>
      </c>
      <c r="R142" s="45"/>
      <c r="S142" s="45">
        <v>0.15</v>
      </c>
      <c r="T142" s="45"/>
      <c r="U142" s="45">
        <v>5989.45</v>
      </c>
      <c r="V142" s="45">
        <v>107.99</v>
      </c>
      <c r="W142" s="68">
        <v>0.27</v>
      </c>
      <c r="X142" s="68">
        <v>0.22</v>
      </c>
    </row>
    <row r="143" spans="1:24" x14ac:dyDescent="0.15">
      <c r="A143" s="44" t="s">
        <v>127</v>
      </c>
      <c r="B143" s="43" t="s">
        <v>320</v>
      </c>
      <c r="C143" s="60" t="s">
        <v>594</v>
      </c>
      <c r="D143" s="45">
        <v>4966.58</v>
      </c>
      <c r="E143" s="45">
        <v>268.70391599999999</v>
      </c>
      <c r="F143" s="45"/>
      <c r="G143" s="45">
        <v>100.88</v>
      </c>
      <c r="H143" s="51">
        <v>31.033963999999997</v>
      </c>
      <c r="I143" s="45"/>
      <c r="J143" s="45">
        <v>589.21</v>
      </c>
      <c r="K143" s="45">
        <v>408.59</v>
      </c>
      <c r="L143" s="45" t="s">
        <v>399</v>
      </c>
      <c r="M143" s="68">
        <v>0.42</v>
      </c>
      <c r="N143" s="68">
        <v>0</v>
      </c>
      <c r="O143" s="45"/>
      <c r="P143" s="68">
        <v>0.15</v>
      </c>
      <c r="Q143" s="68">
        <v>0</v>
      </c>
      <c r="R143" s="45"/>
      <c r="S143" s="45" t="s">
        <v>399</v>
      </c>
      <c r="T143" s="45"/>
      <c r="U143" s="45">
        <v>4966.58</v>
      </c>
      <c r="V143" s="45">
        <v>100.88</v>
      </c>
      <c r="W143" s="68">
        <v>0.42</v>
      </c>
      <c r="X143" s="68">
        <v>0.15</v>
      </c>
    </row>
    <row r="144" spans="1:24" x14ac:dyDescent="0.15">
      <c r="A144" s="44" t="s">
        <v>478</v>
      </c>
      <c r="B144" s="43" t="s">
        <v>251</v>
      </c>
      <c r="C144" s="60" t="s">
        <v>399</v>
      </c>
      <c r="D144" s="45" t="s">
        <v>399</v>
      </c>
      <c r="E144" s="45" t="s">
        <v>399</v>
      </c>
      <c r="F144" s="45"/>
      <c r="G144" s="45" t="s">
        <v>399</v>
      </c>
      <c r="H144" s="51" t="s">
        <v>399</v>
      </c>
      <c r="I144" s="45"/>
      <c r="J144" s="45" t="s">
        <v>399</v>
      </c>
      <c r="K144" s="45" t="s">
        <v>399</v>
      </c>
      <c r="L144" s="45" t="s">
        <v>399</v>
      </c>
      <c r="M144" s="68">
        <v>0.39</v>
      </c>
      <c r="N144" s="68">
        <v>8.847738475713704E-2</v>
      </c>
      <c r="O144" s="45"/>
      <c r="P144" s="68">
        <v>0.2</v>
      </c>
      <c r="Q144" s="68">
        <v>0</v>
      </c>
      <c r="R144" s="45"/>
      <c r="S144" s="45" t="s">
        <v>399</v>
      </c>
      <c r="T144" s="45"/>
      <c r="U144" s="45" t="s">
        <v>399</v>
      </c>
      <c r="V144" s="45" t="s">
        <v>399</v>
      </c>
      <c r="W144" s="68">
        <v>0.39</v>
      </c>
      <c r="X144" s="68">
        <v>0.2</v>
      </c>
    </row>
    <row r="145" spans="1:24" x14ac:dyDescent="0.15">
      <c r="A145" s="44" t="s">
        <v>128</v>
      </c>
      <c r="B145" s="43" t="s">
        <v>321</v>
      </c>
      <c r="C145" s="60" t="s">
        <v>593</v>
      </c>
      <c r="D145" s="45">
        <v>4287.1000000000004</v>
      </c>
      <c r="E145" s="45">
        <v>613.03180799999996</v>
      </c>
      <c r="F145" s="45"/>
      <c r="G145" s="45">
        <v>88.27</v>
      </c>
      <c r="H145" s="51">
        <v>62.011324000000002</v>
      </c>
      <c r="I145" s="45"/>
      <c r="J145" s="45">
        <v>616.46</v>
      </c>
      <c r="K145" s="45">
        <v>498.11</v>
      </c>
      <c r="L145" s="45" t="s">
        <v>399</v>
      </c>
      <c r="M145" s="68">
        <v>0.36</v>
      </c>
      <c r="N145" s="68">
        <v>0</v>
      </c>
      <c r="O145" s="45"/>
      <c r="P145" s="68">
        <v>0.2</v>
      </c>
      <c r="Q145" s="68">
        <v>0</v>
      </c>
      <c r="R145" s="45"/>
      <c r="S145" s="45">
        <v>0.18</v>
      </c>
      <c r="T145" s="45"/>
      <c r="U145" s="45">
        <v>4287.1000000000004</v>
      </c>
      <c r="V145" s="45">
        <v>88.27</v>
      </c>
      <c r="W145" s="68">
        <v>0.36</v>
      </c>
      <c r="X145" s="68">
        <v>0.2</v>
      </c>
    </row>
    <row r="146" spans="1:24" x14ac:dyDescent="0.15">
      <c r="A146" s="44" t="s">
        <v>129</v>
      </c>
      <c r="B146" s="43" t="s">
        <v>322</v>
      </c>
      <c r="C146" s="60" t="s">
        <v>572</v>
      </c>
      <c r="D146" s="45">
        <v>5410.32</v>
      </c>
      <c r="E146" s="45">
        <v>1749.933344</v>
      </c>
      <c r="F146" s="45"/>
      <c r="G146" s="45">
        <v>90.53</v>
      </c>
      <c r="H146" s="51">
        <v>175.80854399999998</v>
      </c>
      <c r="I146" s="45"/>
      <c r="J146" s="45">
        <v>205.26</v>
      </c>
      <c r="K146" s="45">
        <v>860.19</v>
      </c>
      <c r="L146" s="45" t="s">
        <v>399</v>
      </c>
      <c r="M146" s="68">
        <v>0.65</v>
      </c>
      <c r="N146" s="68">
        <v>0</v>
      </c>
      <c r="O146" s="45"/>
      <c r="P146" s="68">
        <v>0.4</v>
      </c>
      <c r="Q146" s="68">
        <v>0</v>
      </c>
      <c r="R146" s="45"/>
      <c r="S146" s="45" t="s">
        <v>399</v>
      </c>
      <c r="T146" s="45"/>
      <c r="U146" s="45">
        <v>5410.32</v>
      </c>
      <c r="V146" s="45">
        <v>90.53</v>
      </c>
      <c r="W146" s="68">
        <v>0.65</v>
      </c>
      <c r="X146" s="68">
        <v>0.4</v>
      </c>
    </row>
    <row r="147" spans="1:24" x14ac:dyDescent="0.15">
      <c r="A147" s="44" t="s">
        <v>581</v>
      </c>
      <c r="B147" s="43" t="s">
        <v>245</v>
      </c>
      <c r="C147" s="60" t="s">
        <v>594</v>
      </c>
      <c r="D147" s="45">
        <v>8818.64</v>
      </c>
      <c r="E147" s="45">
        <v>1547.59</v>
      </c>
      <c r="F147" s="45"/>
      <c r="G147" s="45" t="s">
        <v>399</v>
      </c>
      <c r="H147" s="51" t="s">
        <v>399</v>
      </c>
      <c r="I147" s="45"/>
      <c r="J147" s="45">
        <v>809.46</v>
      </c>
      <c r="K147" s="45">
        <v>569.47</v>
      </c>
      <c r="L147" s="45" t="s">
        <v>399</v>
      </c>
      <c r="M147" s="68">
        <v>0.28000000000000003</v>
      </c>
      <c r="N147" s="68">
        <v>0</v>
      </c>
      <c r="O147" s="45"/>
      <c r="P147" s="68">
        <v>0.22</v>
      </c>
      <c r="Q147" s="68">
        <v>0</v>
      </c>
      <c r="R147" s="45"/>
      <c r="S147" s="45" t="s">
        <v>399</v>
      </c>
      <c r="T147" s="45"/>
      <c r="U147" s="45">
        <v>8818.64</v>
      </c>
      <c r="V147" s="45" t="s">
        <v>399</v>
      </c>
      <c r="W147" s="68">
        <v>0.28000000000000003</v>
      </c>
      <c r="X147" s="68">
        <v>0.22</v>
      </c>
    </row>
    <row r="148" spans="1:24" x14ac:dyDescent="0.15">
      <c r="A148" s="44" t="s">
        <v>131</v>
      </c>
      <c r="B148" s="43" t="s">
        <v>323</v>
      </c>
      <c r="C148" s="60" t="s">
        <v>572</v>
      </c>
      <c r="D148" s="45">
        <v>8303.73</v>
      </c>
      <c r="E148" s="45">
        <v>1631.0312519999998</v>
      </c>
      <c r="F148" s="45"/>
      <c r="G148" s="45">
        <v>83.91</v>
      </c>
      <c r="H148" s="51">
        <v>66.139111999999997</v>
      </c>
      <c r="I148" s="45"/>
      <c r="J148" s="45">
        <v>295.8</v>
      </c>
      <c r="K148" s="45">
        <v>685.17</v>
      </c>
      <c r="L148" s="45" t="s">
        <v>399</v>
      </c>
      <c r="M148" s="68">
        <v>0.51</v>
      </c>
      <c r="N148" s="68">
        <v>0</v>
      </c>
      <c r="O148" s="45"/>
      <c r="P148" s="68">
        <v>0.28000000000000003</v>
      </c>
      <c r="Q148" s="68">
        <v>0</v>
      </c>
      <c r="R148" s="45"/>
      <c r="S148" s="45" t="s">
        <v>399</v>
      </c>
      <c r="T148" s="45"/>
      <c r="U148" s="45">
        <v>8303.73</v>
      </c>
      <c r="V148" s="45">
        <v>83.91</v>
      </c>
      <c r="W148" s="68">
        <v>0.51</v>
      </c>
      <c r="X148" s="68">
        <v>0.28000000000000003</v>
      </c>
    </row>
    <row r="149" spans="1:24" x14ac:dyDescent="0.15">
      <c r="A149" s="44" t="s">
        <v>517</v>
      </c>
      <c r="B149" s="43" t="s">
        <v>293</v>
      </c>
      <c r="C149" s="60" t="s">
        <v>592</v>
      </c>
      <c r="D149" s="45">
        <v>7295.49</v>
      </c>
      <c r="E149" s="45">
        <v>1965.9876879999999</v>
      </c>
      <c r="F149" s="45"/>
      <c r="G149" s="45">
        <v>93.97</v>
      </c>
      <c r="H149" s="51">
        <v>58.802948000000001</v>
      </c>
      <c r="I149" s="45"/>
      <c r="J149" s="45">
        <v>279.83999999999997</v>
      </c>
      <c r="K149" s="45">
        <v>202.57</v>
      </c>
      <c r="L149" s="45" t="s">
        <v>399</v>
      </c>
      <c r="M149" s="68">
        <v>0.62</v>
      </c>
      <c r="N149" s="68">
        <v>0</v>
      </c>
      <c r="O149" s="45"/>
      <c r="P149" s="68">
        <v>0.28000000000000003</v>
      </c>
      <c r="Q149" s="68">
        <v>0</v>
      </c>
      <c r="R149" s="45"/>
      <c r="S149" s="45" t="s">
        <v>399</v>
      </c>
      <c r="T149" s="45"/>
      <c r="U149" s="45">
        <v>7295.49</v>
      </c>
      <c r="V149" s="45">
        <v>93.97</v>
      </c>
      <c r="W149" s="68">
        <v>0.62</v>
      </c>
      <c r="X149" s="68">
        <v>0.28000000000000003</v>
      </c>
    </row>
    <row r="150" spans="1:24" x14ac:dyDescent="0.15">
      <c r="A150" s="44" t="s">
        <v>204</v>
      </c>
      <c r="B150" s="43" t="s">
        <v>251</v>
      </c>
      <c r="C150" s="60" t="s">
        <v>399</v>
      </c>
      <c r="D150" s="45" t="s">
        <v>399</v>
      </c>
      <c r="E150" s="45" t="s">
        <v>399</v>
      </c>
      <c r="F150" s="45"/>
      <c r="G150" s="45" t="s">
        <v>399</v>
      </c>
      <c r="H150" s="51" t="s">
        <v>399</v>
      </c>
      <c r="I150" s="45"/>
      <c r="J150" s="45" t="s">
        <v>399</v>
      </c>
      <c r="K150" s="45" t="s">
        <v>399</v>
      </c>
      <c r="L150" s="45" t="s">
        <v>399</v>
      </c>
      <c r="M150" s="68">
        <v>0.2</v>
      </c>
      <c r="N150" s="68">
        <v>5.3450235557646282E-2</v>
      </c>
      <c r="O150" s="45"/>
      <c r="P150" s="68">
        <v>0.2</v>
      </c>
      <c r="Q150" s="68">
        <v>0</v>
      </c>
      <c r="R150" s="45"/>
      <c r="S150" s="45" t="s">
        <v>399</v>
      </c>
      <c r="T150" s="45"/>
      <c r="U150" s="45" t="s">
        <v>399</v>
      </c>
      <c r="V150" s="45" t="s">
        <v>399</v>
      </c>
      <c r="W150" s="68">
        <v>0.2</v>
      </c>
      <c r="X150" s="68">
        <v>0.2</v>
      </c>
    </row>
    <row r="151" spans="1:24" x14ac:dyDescent="0.15">
      <c r="A151" s="44" t="s">
        <v>477</v>
      </c>
      <c r="B151" s="43" t="s">
        <v>338</v>
      </c>
      <c r="C151" s="60" t="s">
        <v>399</v>
      </c>
      <c r="D151" s="45" t="s">
        <v>399</v>
      </c>
      <c r="E151" s="45" t="s">
        <v>399</v>
      </c>
      <c r="F151" s="45"/>
      <c r="G151" s="45" t="s">
        <v>399</v>
      </c>
      <c r="H151" s="51" t="s">
        <v>399</v>
      </c>
      <c r="I151" s="45"/>
      <c r="J151" s="45" t="s">
        <v>399</v>
      </c>
      <c r="K151" s="45" t="s">
        <v>399</v>
      </c>
      <c r="L151" s="45" t="s">
        <v>399</v>
      </c>
      <c r="M151" s="68">
        <v>0.2</v>
      </c>
      <c r="N151" s="68">
        <v>5.9582579435796097E-2</v>
      </c>
      <c r="O151" s="45"/>
      <c r="P151" s="68">
        <v>0.2</v>
      </c>
      <c r="Q151" s="68">
        <v>0</v>
      </c>
      <c r="R151" s="45"/>
      <c r="S151" s="45" t="s">
        <v>399</v>
      </c>
      <c r="T151" s="45"/>
      <c r="U151" s="45" t="s">
        <v>399</v>
      </c>
      <c r="V151" s="45" t="s">
        <v>399</v>
      </c>
      <c r="W151" s="68">
        <v>0.2</v>
      </c>
      <c r="X151" s="68">
        <v>0.2</v>
      </c>
    </row>
    <row r="152" spans="1:24" x14ac:dyDescent="0.15">
      <c r="A152" s="44" t="s">
        <v>205</v>
      </c>
      <c r="B152" s="43" t="s">
        <v>333</v>
      </c>
      <c r="C152" s="60" t="s">
        <v>399</v>
      </c>
      <c r="D152" s="45" t="s">
        <v>399</v>
      </c>
      <c r="E152" s="45" t="s">
        <v>399</v>
      </c>
      <c r="F152" s="45"/>
      <c r="G152" s="45" t="s">
        <v>399</v>
      </c>
      <c r="H152" s="51" t="s">
        <v>399</v>
      </c>
      <c r="I152" s="45"/>
      <c r="J152" s="45" t="s">
        <v>399</v>
      </c>
      <c r="K152" s="45" t="s">
        <v>399</v>
      </c>
      <c r="L152" s="45" t="s">
        <v>399</v>
      </c>
      <c r="M152" s="68">
        <v>0.16</v>
      </c>
      <c r="N152" s="68">
        <v>2.2582263864638349E-2</v>
      </c>
      <c r="O152" s="45"/>
      <c r="P152" s="68">
        <v>0.2</v>
      </c>
      <c r="Q152" s="68">
        <v>0</v>
      </c>
      <c r="R152" s="45"/>
      <c r="S152" s="45" t="s">
        <v>399</v>
      </c>
      <c r="T152" s="45"/>
      <c r="U152" s="45" t="s">
        <v>399</v>
      </c>
      <c r="V152" s="45" t="s">
        <v>399</v>
      </c>
      <c r="W152" s="68">
        <v>0.16</v>
      </c>
      <c r="X152" s="68">
        <v>0.2</v>
      </c>
    </row>
    <row r="153" spans="1:24" x14ac:dyDescent="0.15">
      <c r="A153" s="44" t="s">
        <v>476</v>
      </c>
      <c r="B153" s="43" t="s">
        <v>333</v>
      </c>
      <c r="C153" s="60" t="s">
        <v>399</v>
      </c>
      <c r="D153" s="45" t="s">
        <v>399</v>
      </c>
      <c r="E153" s="45" t="s">
        <v>399</v>
      </c>
      <c r="F153" s="45"/>
      <c r="G153" s="45" t="s">
        <v>399</v>
      </c>
      <c r="H153" s="51" t="s">
        <v>399</v>
      </c>
      <c r="I153" s="45"/>
      <c r="J153" s="45" t="s">
        <v>399</v>
      </c>
      <c r="K153" s="45" t="s">
        <v>399</v>
      </c>
      <c r="L153" s="45" t="s">
        <v>399</v>
      </c>
      <c r="M153" s="68">
        <v>0.6</v>
      </c>
      <c r="N153" s="68">
        <v>8.0848931064131366E-2</v>
      </c>
      <c r="O153" s="45"/>
      <c r="P153" s="68">
        <v>0.2</v>
      </c>
      <c r="Q153" s="68">
        <v>0</v>
      </c>
      <c r="R153" s="45"/>
      <c r="S153" s="45" t="s">
        <v>399</v>
      </c>
      <c r="T153" s="45"/>
      <c r="U153" s="45" t="s">
        <v>399</v>
      </c>
      <c r="V153" s="45" t="s">
        <v>399</v>
      </c>
      <c r="W153" s="68">
        <v>0.6</v>
      </c>
      <c r="X153" s="68">
        <v>0.2</v>
      </c>
    </row>
    <row r="154" spans="1:24" x14ac:dyDescent="0.15">
      <c r="A154" s="44" t="s">
        <v>475</v>
      </c>
      <c r="B154" s="43" t="s">
        <v>253</v>
      </c>
      <c r="C154" s="60" t="s">
        <v>399</v>
      </c>
      <c r="D154" s="45" t="s">
        <v>399</v>
      </c>
      <c r="E154" s="45" t="s">
        <v>399</v>
      </c>
      <c r="F154" s="45"/>
      <c r="G154" s="45" t="s">
        <v>399</v>
      </c>
      <c r="H154" s="51" t="s">
        <v>399</v>
      </c>
      <c r="I154" s="45"/>
      <c r="J154" s="45" t="s">
        <v>399</v>
      </c>
      <c r="K154" s="45" t="s">
        <v>399</v>
      </c>
      <c r="L154" s="45" t="s">
        <v>399</v>
      </c>
      <c r="M154" s="68">
        <v>0.47</v>
      </c>
      <c r="N154" s="68">
        <v>0.11557422853510169</v>
      </c>
      <c r="O154" s="45"/>
      <c r="P154" s="68">
        <v>0.2</v>
      </c>
      <c r="Q154" s="68">
        <v>0</v>
      </c>
      <c r="R154" s="45"/>
      <c r="S154" s="45" t="s">
        <v>399</v>
      </c>
      <c r="T154" s="45"/>
      <c r="U154" s="45" t="s">
        <v>399</v>
      </c>
      <c r="V154" s="45" t="s">
        <v>399</v>
      </c>
      <c r="W154" s="68">
        <v>0.47</v>
      </c>
      <c r="X154" s="68">
        <v>0.2</v>
      </c>
    </row>
    <row r="155" spans="1:24" x14ac:dyDescent="0.15">
      <c r="A155" s="44" t="s">
        <v>439</v>
      </c>
      <c r="B155" s="43" t="s">
        <v>390</v>
      </c>
      <c r="C155" s="60" t="s">
        <v>592</v>
      </c>
      <c r="D155" s="45">
        <v>4106.1499999999996</v>
      </c>
      <c r="E155" s="45" t="s">
        <v>399</v>
      </c>
      <c r="F155" s="45"/>
      <c r="G155" s="45" t="s">
        <v>399</v>
      </c>
      <c r="H155" s="51" t="s">
        <v>399</v>
      </c>
      <c r="I155" s="45"/>
      <c r="J155" s="45">
        <v>767.98</v>
      </c>
      <c r="K155" s="45">
        <v>569.47</v>
      </c>
      <c r="L155" s="45" t="s">
        <v>399</v>
      </c>
      <c r="M155" s="68">
        <v>0.28000000000000003</v>
      </c>
      <c r="N155" s="68">
        <v>0</v>
      </c>
      <c r="O155" s="45"/>
      <c r="P155" s="68">
        <v>0.22</v>
      </c>
      <c r="Q155" s="68">
        <v>0</v>
      </c>
      <c r="R155" s="45"/>
      <c r="S155" s="45" t="s">
        <v>399</v>
      </c>
      <c r="T155" s="45"/>
      <c r="U155" s="45">
        <v>4106.1499999999996</v>
      </c>
      <c r="V155" s="45" t="s">
        <v>399</v>
      </c>
      <c r="W155" s="68">
        <v>0.28000000000000003</v>
      </c>
      <c r="X155" s="68">
        <v>0.22</v>
      </c>
    </row>
    <row r="156" spans="1:24" x14ac:dyDescent="0.15">
      <c r="A156" s="44" t="s">
        <v>633</v>
      </c>
      <c r="B156" s="43" t="s">
        <v>251</v>
      </c>
      <c r="C156" s="60" t="s">
        <v>597</v>
      </c>
      <c r="D156" s="45">
        <v>4534.47</v>
      </c>
      <c r="E156" s="45">
        <v>15916.772196000002</v>
      </c>
      <c r="F156" s="45"/>
      <c r="G156" s="45" t="s">
        <v>399</v>
      </c>
      <c r="H156" s="51" t="s">
        <v>399</v>
      </c>
      <c r="I156" s="45"/>
      <c r="J156" s="45">
        <v>767.98</v>
      </c>
      <c r="K156" s="45">
        <v>569.47</v>
      </c>
      <c r="L156" s="45" t="s">
        <v>399</v>
      </c>
      <c r="M156" s="68">
        <v>0.28000000000000003</v>
      </c>
      <c r="N156" s="68">
        <v>0</v>
      </c>
      <c r="O156" s="45"/>
      <c r="P156" s="68">
        <v>0.22</v>
      </c>
      <c r="Q156" s="68">
        <v>0</v>
      </c>
      <c r="R156" s="45"/>
      <c r="S156" s="45" t="s">
        <v>399</v>
      </c>
      <c r="T156" s="45"/>
      <c r="U156" s="45">
        <v>4534.47</v>
      </c>
      <c r="V156" s="45" t="s">
        <v>399</v>
      </c>
      <c r="W156" s="68">
        <v>0.28000000000000003</v>
      </c>
      <c r="X156" s="68">
        <v>0.22</v>
      </c>
    </row>
    <row r="157" spans="1:24" x14ac:dyDescent="0.15">
      <c r="A157" s="44" t="s">
        <v>516</v>
      </c>
      <c r="B157" s="43" t="s">
        <v>251</v>
      </c>
      <c r="C157" s="60" t="s">
        <v>597</v>
      </c>
      <c r="D157" s="45">
        <v>4534.47</v>
      </c>
      <c r="E157" s="45">
        <v>1175.219468</v>
      </c>
      <c r="F157" s="45"/>
      <c r="G157" s="45">
        <v>99.3</v>
      </c>
      <c r="H157" s="51">
        <v>50.465508</v>
      </c>
      <c r="I157" s="45"/>
      <c r="J157" s="45">
        <v>777.33</v>
      </c>
      <c r="K157" s="45">
        <v>648.80999999999995</v>
      </c>
      <c r="L157" s="45">
        <v>703.9</v>
      </c>
      <c r="M157" s="68">
        <v>0.26</v>
      </c>
      <c r="N157" s="68">
        <v>0</v>
      </c>
      <c r="O157" s="45"/>
      <c r="P157" s="68">
        <v>0.21</v>
      </c>
      <c r="Q157" s="68">
        <v>0</v>
      </c>
      <c r="R157" s="45"/>
      <c r="S157" s="45" t="s">
        <v>399</v>
      </c>
      <c r="T157" s="45"/>
      <c r="U157" s="45">
        <v>4534.47</v>
      </c>
      <c r="V157" s="45">
        <v>99.3</v>
      </c>
      <c r="W157" s="68">
        <v>0.26</v>
      </c>
      <c r="X157" s="68">
        <v>0.21</v>
      </c>
    </row>
    <row r="158" spans="1:24" x14ac:dyDescent="0.15">
      <c r="A158" s="47" t="s">
        <v>515</v>
      </c>
      <c r="B158" s="43" t="s">
        <v>324</v>
      </c>
      <c r="C158" s="60" t="s">
        <v>593</v>
      </c>
      <c r="D158" s="45">
        <v>4287.1000000000004</v>
      </c>
      <c r="E158" s="45">
        <v>662.14901199999997</v>
      </c>
      <c r="F158" s="45"/>
      <c r="G158" s="45">
        <v>89.82</v>
      </c>
      <c r="H158" s="51">
        <v>67.577532000000005</v>
      </c>
      <c r="I158" s="45"/>
      <c r="J158" s="45">
        <v>569.4</v>
      </c>
      <c r="K158" s="45">
        <v>343.4</v>
      </c>
      <c r="L158" s="45">
        <v>235.7</v>
      </c>
      <c r="M158" s="68">
        <v>0.24</v>
      </c>
      <c r="N158" s="68">
        <v>0</v>
      </c>
      <c r="O158" s="45"/>
      <c r="P158" s="68">
        <v>0.17</v>
      </c>
      <c r="Q158" s="68">
        <v>0</v>
      </c>
      <c r="R158" s="45"/>
      <c r="S158" s="45" t="s">
        <v>399</v>
      </c>
      <c r="T158" s="45"/>
      <c r="U158" s="45">
        <v>4287.1000000000004</v>
      </c>
      <c r="V158" s="45">
        <v>89.82</v>
      </c>
      <c r="W158" s="68">
        <v>0.24</v>
      </c>
      <c r="X158" s="68">
        <v>0.17</v>
      </c>
    </row>
    <row r="159" spans="1:24" x14ac:dyDescent="0.15">
      <c r="A159" s="44" t="s">
        <v>514</v>
      </c>
      <c r="B159" s="43" t="s">
        <v>325</v>
      </c>
      <c r="C159" s="60" t="s">
        <v>592</v>
      </c>
      <c r="D159" s="45">
        <v>5041.53</v>
      </c>
      <c r="E159" s="45">
        <v>959.64851999999996</v>
      </c>
      <c r="F159" s="45"/>
      <c r="G159" s="45">
        <v>89.1</v>
      </c>
      <c r="H159" s="51">
        <v>63.100372</v>
      </c>
      <c r="I159" s="45"/>
      <c r="J159" s="45">
        <v>586.33000000000004</v>
      </c>
      <c r="K159" s="45">
        <v>427.27</v>
      </c>
      <c r="L159" s="45" t="s">
        <v>399</v>
      </c>
      <c r="M159" s="68">
        <v>0.53</v>
      </c>
      <c r="N159" s="68">
        <v>0</v>
      </c>
      <c r="O159" s="45"/>
      <c r="P159" s="68">
        <v>0.41</v>
      </c>
      <c r="Q159" s="68">
        <v>0</v>
      </c>
      <c r="R159" s="45"/>
      <c r="S159" s="45" t="s">
        <v>399</v>
      </c>
      <c r="T159" s="45"/>
      <c r="U159" s="45">
        <v>5041.53</v>
      </c>
      <c r="V159" s="45">
        <v>89.1</v>
      </c>
      <c r="W159" s="68">
        <v>0.53</v>
      </c>
      <c r="X159" s="68">
        <v>0.41</v>
      </c>
    </row>
    <row r="160" spans="1:24" x14ac:dyDescent="0.15">
      <c r="A160" s="47" t="s">
        <v>513</v>
      </c>
      <c r="B160" s="43" t="s">
        <v>625</v>
      </c>
      <c r="C160" s="60" t="s">
        <v>593</v>
      </c>
      <c r="D160" s="45">
        <v>4057.37</v>
      </c>
      <c r="E160" s="45">
        <v>1118.3341560000001</v>
      </c>
      <c r="F160" s="45"/>
      <c r="G160" s="45">
        <v>82.57</v>
      </c>
      <c r="H160" s="51">
        <v>67.054767999999996</v>
      </c>
      <c r="I160" s="45"/>
      <c r="J160" s="45">
        <v>453.75</v>
      </c>
      <c r="K160" s="45">
        <v>297.98</v>
      </c>
      <c r="L160" s="45" t="s">
        <v>399</v>
      </c>
      <c r="M160" s="68">
        <v>0.61</v>
      </c>
      <c r="N160" s="68">
        <v>0</v>
      </c>
      <c r="O160" s="45"/>
      <c r="P160" s="68">
        <v>0.3</v>
      </c>
      <c r="Q160" s="68">
        <v>0</v>
      </c>
      <c r="R160" s="45"/>
      <c r="S160" s="45" t="s">
        <v>399</v>
      </c>
      <c r="T160" s="45"/>
      <c r="U160" s="45">
        <v>4057.37</v>
      </c>
      <c r="V160" s="45">
        <v>82.57</v>
      </c>
      <c r="W160" s="68">
        <v>0.61</v>
      </c>
      <c r="X160" s="68">
        <v>0.3</v>
      </c>
    </row>
    <row r="161" spans="1:24" x14ac:dyDescent="0.15">
      <c r="A161" s="44" t="s">
        <v>136</v>
      </c>
      <c r="B161" s="43" t="s">
        <v>303</v>
      </c>
      <c r="C161" s="60" t="s">
        <v>572</v>
      </c>
      <c r="D161" s="45">
        <v>7110.45</v>
      </c>
      <c r="E161" s="45">
        <v>761.77307600000006</v>
      </c>
      <c r="F161" s="45"/>
      <c r="G161" s="45">
        <v>87.77</v>
      </c>
      <c r="H161" s="51">
        <v>53.890456</v>
      </c>
      <c r="I161" s="45"/>
      <c r="J161" s="45">
        <v>1771.18</v>
      </c>
      <c r="K161" s="45">
        <v>897.17</v>
      </c>
      <c r="L161" s="45" t="s">
        <v>399</v>
      </c>
      <c r="M161" s="68">
        <v>0.59</v>
      </c>
      <c r="N161" s="68">
        <v>0</v>
      </c>
      <c r="O161" s="45"/>
      <c r="P161" s="68">
        <v>0.41</v>
      </c>
      <c r="Q161" s="68">
        <v>0</v>
      </c>
      <c r="R161" s="45"/>
      <c r="S161" s="45">
        <v>0.65</v>
      </c>
      <c r="T161" s="45"/>
      <c r="U161" s="45">
        <v>7110.45</v>
      </c>
      <c r="V161" s="45">
        <v>87.77</v>
      </c>
      <c r="W161" s="68">
        <v>0.59</v>
      </c>
      <c r="X161" s="68">
        <v>0.41</v>
      </c>
    </row>
    <row r="162" spans="1:24" x14ac:dyDescent="0.15">
      <c r="A162" s="44" t="s">
        <v>474</v>
      </c>
      <c r="B162" s="43" t="s">
        <v>239</v>
      </c>
      <c r="C162" s="60" t="s">
        <v>399</v>
      </c>
      <c r="D162" s="45" t="s">
        <v>399</v>
      </c>
      <c r="E162" s="45" t="s">
        <v>399</v>
      </c>
      <c r="F162" s="45"/>
      <c r="G162" s="45" t="s">
        <v>399</v>
      </c>
      <c r="H162" s="51" t="s">
        <v>399</v>
      </c>
      <c r="I162" s="45"/>
      <c r="J162" s="45" t="s">
        <v>399</v>
      </c>
      <c r="K162" s="45" t="s">
        <v>399</v>
      </c>
      <c r="L162" s="45" t="s">
        <v>399</v>
      </c>
      <c r="M162" s="68">
        <v>0.21</v>
      </c>
      <c r="N162" s="68">
        <v>8.0602865955864106E-2</v>
      </c>
      <c r="O162" s="45"/>
      <c r="P162" s="68">
        <v>0.2</v>
      </c>
      <c r="Q162" s="68">
        <v>0</v>
      </c>
      <c r="R162" s="45"/>
      <c r="S162" s="45" t="s">
        <v>399</v>
      </c>
      <c r="T162" s="45"/>
      <c r="U162" s="45" t="s">
        <v>399</v>
      </c>
      <c r="V162" s="45" t="s">
        <v>399</v>
      </c>
      <c r="W162" s="68">
        <v>0.21</v>
      </c>
      <c r="X162" s="68">
        <v>0.2</v>
      </c>
    </row>
    <row r="163" spans="1:24" x14ac:dyDescent="0.15">
      <c r="A163" s="44" t="s">
        <v>473</v>
      </c>
      <c r="B163" s="43" t="s">
        <v>233</v>
      </c>
      <c r="C163" s="60" t="s">
        <v>399</v>
      </c>
      <c r="D163" s="45" t="s">
        <v>399</v>
      </c>
      <c r="E163" s="45" t="s">
        <v>399</v>
      </c>
      <c r="F163" s="45"/>
      <c r="G163" s="45" t="s">
        <v>399</v>
      </c>
      <c r="H163" s="51" t="s">
        <v>399</v>
      </c>
      <c r="I163" s="45"/>
      <c r="J163" s="45" t="s">
        <v>399</v>
      </c>
      <c r="K163" s="45" t="s">
        <v>399</v>
      </c>
      <c r="L163" s="45" t="s">
        <v>399</v>
      </c>
      <c r="M163" s="68">
        <v>0.28000000000000003</v>
      </c>
      <c r="N163" s="68">
        <v>4.8131077818185861E-2</v>
      </c>
      <c r="O163" s="45"/>
      <c r="P163" s="68">
        <v>0.2</v>
      </c>
      <c r="Q163" s="68">
        <v>0</v>
      </c>
      <c r="R163" s="45"/>
      <c r="S163" s="45" t="s">
        <v>399</v>
      </c>
      <c r="T163" s="45"/>
      <c r="U163" s="45" t="s">
        <v>399</v>
      </c>
      <c r="V163" s="45" t="s">
        <v>399</v>
      </c>
      <c r="W163" s="68">
        <v>0.28000000000000003</v>
      </c>
      <c r="X163" s="68">
        <v>0.2</v>
      </c>
    </row>
    <row r="164" spans="1:24" x14ac:dyDescent="0.15">
      <c r="A164" s="44" t="s">
        <v>472</v>
      </c>
      <c r="B164" s="43" t="s">
        <v>245</v>
      </c>
      <c r="C164" s="60" t="s">
        <v>399</v>
      </c>
      <c r="D164" s="45" t="s">
        <v>399</v>
      </c>
      <c r="E164" s="45" t="s">
        <v>399</v>
      </c>
      <c r="F164" s="45"/>
      <c r="G164" s="45" t="s">
        <v>399</v>
      </c>
      <c r="H164" s="51" t="s">
        <v>399</v>
      </c>
      <c r="I164" s="45"/>
      <c r="J164" s="45" t="s">
        <v>399</v>
      </c>
      <c r="K164" s="45" t="s">
        <v>399</v>
      </c>
      <c r="L164" s="45" t="s">
        <v>399</v>
      </c>
      <c r="M164" s="68">
        <v>0.24</v>
      </c>
      <c r="N164" s="68">
        <v>3.3022941387096466E-2</v>
      </c>
      <c r="O164" s="45"/>
      <c r="P164" s="68">
        <v>0.2</v>
      </c>
      <c r="Q164" s="68">
        <v>0</v>
      </c>
      <c r="R164" s="45"/>
      <c r="S164" s="45" t="s">
        <v>399</v>
      </c>
      <c r="T164" s="45"/>
      <c r="U164" s="45" t="s">
        <v>399</v>
      </c>
      <c r="V164" s="45" t="s">
        <v>399</v>
      </c>
      <c r="W164" s="68">
        <v>0.24</v>
      </c>
      <c r="X164" s="68">
        <v>0.2</v>
      </c>
    </row>
    <row r="165" spans="1:24" x14ac:dyDescent="0.15">
      <c r="A165" s="44" t="s">
        <v>576</v>
      </c>
      <c r="B165" s="43" t="s">
        <v>256</v>
      </c>
      <c r="C165" s="60" t="s">
        <v>399</v>
      </c>
      <c r="D165" s="45" t="s">
        <v>399</v>
      </c>
      <c r="E165" s="45" t="s">
        <v>399</v>
      </c>
      <c r="F165" s="45"/>
      <c r="G165" s="45" t="s">
        <v>399</v>
      </c>
      <c r="H165" s="51" t="s">
        <v>399</v>
      </c>
      <c r="I165" s="45"/>
      <c r="J165" s="45" t="s">
        <v>399</v>
      </c>
      <c r="K165" s="45" t="s">
        <v>399</v>
      </c>
      <c r="L165" s="45" t="s">
        <v>399</v>
      </c>
      <c r="M165" s="68">
        <v>0.28000000000000003</v>
      </c>
      <c r="N165" s="68">
        <v>3.1371300153977676E-2</v>
      </c>
      <c r="O165" s="45"/>
      <c r="P165" s="68">
        <v>0.2</v>
      </c>
      <c r="Q165" s="68">
        <v>0</v>
      </c>
      <c r="R165" s="45"/>
      <c r="S165" s="45" t="s">
        <v>399</v>
      </c>
      <c r="T165" s="45"/>
      <c r="U165" s="45" t="s">
        <v>399</v>
      </c>
      <c r="V165" s="45" t="s">
        <v>399</v>
      </c>
      <c r="W165" s="68">
        <v>0.28000000000000003</v>
      </c>
      <c r="X165" s="68">
        <v>0.2</v>
      </c>
    </row>
    <row r="166" spans="1:24" x14ac:dyDescent="0.15">
      <c r="A166" s="44" t="s">
        <v>471</v>
      </c>
      <c r="B166" s="43" t="s">
        <v>251</v>
      </c>
      <c r="C166" s="60" t="s">
        <v>399</v>
      </c>
      <c r="D166" s="45" t="s">
        <v>399</v>
      </c>
      <c r="E166" s="45" t="s">
        <v>399</v>
      </c>
      <c r="F166" s="45"/>
      <c r="G166" s="45" t="s">
        <v>399</v>
      </c>
      <c r="H166" s="51" t="s">
        <v>399</v>
      </c>
      <c r="I166" s="45"/>
      <c r="J166" s="45" t="s">
        <v>399</v>
      </c>
      <c r="K166" s="45" t="s">
        <v>399</v>
      </c>
      <c r="L166" s="45" t="s">
        <v>399</v>
      </c>
      <c r="M166" s="68">
        <v>0.28999999999999998</v>
      </c>
      <c r="N166" s="68">
        <v>5.5578991938971728E-2</v>
      </c>
      <c r="O166" s="45"/>
      <c r="P166" s="68">
        <v>0.2</v>
      </c>
      <c r="Q166" s="68">
        <v>0</v>
      </c>
      <c r="R166" s="45"/>
      <c r="S166" s="45" t="s">
        <v>399</v>
      </c>
      <c r="T166" s="45"/>
      <c r="U166" s="45" t="s">
        <v>399</v>
      </c>
      <c r="V166" s="45" t="s">
        <v>399</v>
      </c>
      <c r="W166" s="68">
        <v>0.28999999999999998</v>
      </c>
      <c r="X166" s="68">
        <v>0.2</v>
      </c>
    </row>
    <row r="167" spans="1:24" x14ac:dyDescent="0.15">
      <c r="A167" s="44" t="s">
        <v>213</v>
      </c>
      <c r="B167" s="43" t="s">
        <v>334</v>
      </c>
      <c r="C167" s="60" t="s">
        <v>399</v>
      </c>
      <c r="D167" s="45" t="s">
        <v>399</v>
      </c>
      <c r="E167" s="45" t="s">
        <v>399</v>
      </c>
      <c r="F167" s="45"/>
      <c r="G167" s="45" t="s">
        <v>399</v>
      </c>
      <c r="H167" s="51" t="s">
        <v>399</v>
      </c>
      <c r="I167" s="45"/>
      <c r="J167" s="45" t="s">
        <v>399</v>
      </c>
      <c r="K167" s="45" t="s">
        <v>399</v>
      </c>
      <c r="L167" s="45" t="s">
        <v>399</v>
      </c>
      <c r="M167" s="68">
        <v>0.2</v>
      </c>
      <c r="N167" s="68">
        <v>5.0784186628588003E-2</v>
      </c>
      <c r="O167" s="45"/>
      <c r="P167" s="68">
        <v>0.2</v>
      </c>
      <c r="Q167" s="68">
        <v>0</v>
      </c>
      <c r="R167" s="45"/>
      <c r="S167" s="45" t="s">
        <v>399</v>
      </c>
      <c r="T167" s="45"/>
      <c r="U167" s="45" t="s">
        <v>399</v>
      </c>
      <c r="V167" s="45" t="s">
        <v>399</v>
      </c>
      <c r="W167" s="68">
        <v>0.2</v>
      </c>
      <c r="X167" s="68">
        <v>0.2</v>
      </c>
    </row>
    <row r="168" spans="1:24" x14ac:dyDescent="0.15">
      <c r="A168" s="44" t="s">
        <v>470</v>
      </c>
      <c r="B168" s="43" t="s">
        <v>278</v>
      </c>
      <c r="C168" s="60" t="s">
        <v>399</v>
      </c>
      <c r="D168" s="45" t="s">
        <v>399</v>
      </c>
      <c r="E168" s="45" t="s">
        <v>399</v>
      </c>
      <c r="F168" s="45"/>
      <c r="G168" s="45" t="s">
        <v>399</v>
      </c>
      <c r="H168" s="51" t="s">
        <v>399</v>
      </c>
      <c r="I168" s="45"/>
      <c r="J168" s="45" t="s">
        <v>399</v>
      </c>
      <c r="K168" s="45" t="s">
        <v>399</v>
      </c>
      <c r="L168" s="45" t="s">
        <v>399</v>
      </c>
      <c r="M168" s="68">
        <v>0.25</v>
      </c>
      <c r="N168" s="68">
        <v>5.993936341798467E-2</v>
      </c>
      <c r="O168" s="45"/>
      <c r="P168" s="68">
        <v>0.2</v>
      </c>
      <c r="Q168" s="68">
        <v>0</v>
      </c>
      <c r="R168" s="45"/>
      <c r="S168" s="45" t="s">
        <v>399</v>
      </c>
      <c r="T168" s="45"/>
      <c r="U168" s="45" t="s">
        <v>399</v>
      </c>
      <c r="V168" s="45" t="s">
        <v>399</v>
      </c>
      <c r="W168" s="68">
        <v>0.25</v>
      </c>
      <c r="X168" s="68">
        <v>0.2</v>
      </c>
    </row>
    <row r="169" spans="1:24" x14ac:dyDescent="0.15">
      <c r="A169" s="47" t="s">
        <v>582</v>
      </c>
      <c r="B169" s="43" t="s">
        <v>251</v>
      </c>
      <c r="C169" s="60" t="s">
        <v>597</v>
      </c>
      <c r="D169" s="45">
        <v>4390.68</v>
      </c>
      <c r="E169" s="45">
        <v>7673.5249480000002</v>
      </c>
      <c r="F169" s="45"/>
      <c r="G169" s="45" t="s">
        <v>399</v>
      </c>
      <c r="H169" s="51" t="s">
        <v>399</v>
      </c>
      <c r="I169" s="45"/>
      <c r="J169" s="45">
        <v>1387.33</v>
      </c>
      <c r="K169" s="45">
        <v>1528.02</v>
      </c>
      <c r="L169" s="45" t="s">
        <v>399</v>
      </c>
      <c r="M169" s="68">
        <v>0.36</v>
      </c>
      <c r="N169" s="68">
        <v>0</v>
      </c>
      <c r="O169" s="45"/>
      <c r="P169" s="68">
        <v>0.22</v>
      </c>
      <c r="Q169" s="68">
        <v>0</v>
      </c>
      <c r="R169" s="45"/>
      <c r="S169" s="45" t="s">
        <v>399</v>
      </c>
      <c r="T169" s="45"/>
      <c r="U169" s="45">
        <v>4390.68</v>
      </c>
      <c r="V169" s="45" t="s">
        <v>399</v>
      </c>
      <c r="W169" s="68">
        <v>0.36</v>
      </c>
      <c r="X169" s="68">
        <v>0.22</v>
      </c>
    </row>
    <row r="170" spans="1:24" x14ac:dyDescent="0.15">
      <c r="A170" s="44" t="s">
        <v>137</v>
      </c>
      <c r="B170" s="43" t="s">
        <v>327</v>
      </c>
      <c r="C170" s="60" t="s">
        <v>572</v>
      </c>
      <c r="D170" s="45">
        <v>7932.19</v>
      </c>
      <c r="E170" s="45">
        <v>1524.236216</v>
      </c>
      <c r="F170" s="45"/>
      <c r="G170" s="45">
        <v>94.55</v>
      </c>
      <c r="H170" s="51">
        <v>73.270560000000003</v>
      </c>
      <c r="I170" s="45"/>
      <c r="J170" s="45">
        <v>223.73</v>
      </c>
      <c r="K170" s="45">
        <v>186.8</v>
      </c>
      <c r="L170" s="45" t="s">
        <v>399</v>
      </c>
      <c r="M170" s="68">
        <v>1</v>
      </c>
      <c r="N170" s="68">
        <v>0</v>
      </c>
      <c r="O170" s="45"/>
      <c r="P170" s="68">
        <v>0.43</v>
      </c>
      <c r="Q170" s="68">
        <v>0</v>
      </c>
      <c r="R170" s="45"/>
      <c r="S170" s="45" t="s">
        <v>399</v>
      </c>
      <c r="T170" s="45"/>
      <c r="U170" s="45">
        <v>7932.19</v>
      </c>
      <c r="V170" s="45">
        <v>94.55</v>
      </c>
      <c r="W170" s="68">
        <v>1</v>
      </c>
      <c r="X170" s="68">
        <v>0.43</v>
      </c>
    </row>
    <row r="171" spans="1:24" x14ac:dyDescent="0.15">
      <c r="A171" s="44" t="s">
        <v>512</v>
      </c>
      <c r="B171" s="43" t="s">
        <v>245</v>
      </c>
      <c r="C171" s="60" t="s">
        <v>594</v>
      </c>
      <c r="D171" s="45">
        <v>4546.68</v>
      </c>
      <c r="E171" s="45">
        <v>670.64546399999995</v>
      </c>
      <c r="F171" s="45"/>
      <c r="G171" s="45">
        <v>73.48</v>
      </c>
      <c r="H171" s="51">
        <v>354.048608</v>
      </c>
      <c r="I171" s="45"/>
      <c r="J171" s="45">
        <v>3441.14</v>
      </c>
      <c r="K171" s="45">
        <v>488.77</v>
      </c>
      <c r="L171" s="45" t="s">
        <v>399</v>
      </c>
      <c r="M171" s="68">
        <v>1</v>
      </c>
      <c r="N171" s="68">
        <v>0</v>
      </c>
      <c r="O171" s="45"/>
      <c r="P171" s="68">
        <v>0.78</v>
      </c>
      <c r="Q171" s="68">
        <v>0</v>
      </c>
      <c r="R171" s="45"/>
      <c r="S171" s="45" t="s">
        <v>399</v>
      </c>
      <c r="T171" s="45"/>
      <c r="U171" s="45">
        <v>4546.68</v>
      </c>
      <c r="V171" s="45">
        <v>73.48</v>
      </c>
      <c r="W171" s="68">
        <v>1</v>
      </c>
      <c r="X171" s="68">
        <v>0.78</v>
      </c>
    </row>
    <row r="172" spans="1:24" x14ac:dyDescent="0.15">
      <c r="A172" s="47" t="s">
        <v>573</v>
      </c>
      <c r="B172" s="43" t="s">
        <v>382</v>
      </c>
      <c r="C172" s="60" t="s">
        <v>594</v>
      </c>
      <c r="D172" s="45">
        <v>4768.04</v>
      </c>
      <c r="E172" s="45">
        <v>807.07006000000001</v>
      </c>
      <c r="F172" s="45"/>
      <c r="G172" s="45">
        <v>99.58</v>
      </c>
      <c r="H172" s="51">
        <v>47.871896</v>
      </c>
      <c r="I172" s="45"/>
      <c r="J172" s="45">
        <v>538.67999999999995</v>
      </c>
      <c r="K172" s="45">
        <v>496.19</v>
      </c>
      <c r="L172" s="45" t="s">
        <v>399</v>
      </c>
      <c r="M172" s="68">
        <v>0.25</v>
      </c>
      <c r="N172" s="68">
        <v>0</v>
      </c>
      <c r="O172" s="45"/>
      <c r="P172" s="68">
        <v>0.12</v>
      </c>
      <c r="Q172" s="68">
        <v>0</v>
      </c>
      <c r="R172" s="45"/>
      <c r="S172" s="45" t="s">
        <v>399</v>
      </c>
      <c r="T172" s="45"/>
      <c r="U172" s="45">
        <v>4768.04</v>
      </c>
      <c r="V172" s="45">
        <v>99.58</v>
      </c>
      <c r="W172" s="68">
        <v>0.25</v>
      </c>
      <c r="X172" s="68">
        <v>0.12</v>
      </c>
    </row>
    <row r="173" spans="1:24" x14ac:dyDescent="0.15">
      <c r="A173" s="44" t="s">
        <v>611</v>
      </c>
      <c r="B173" s="43" t="s">
        <v>314</v>
      </c>
      <c r="C173" s="60" t="s">
        <v>592</v>
      </c>
      <c r="D173" s="45">
        <v>4835.33</v>
      </c>
      <c r="E173" s="45">
        <v>2862.9680000000003</v>
      </c>
      <c r="F173" s="45"/>
      <c r="G173" s="45" t="s">
        <v>399</v>
      </c>
      <c r="H173" s="51" t="s">
        <v>399</v>
      </c>
      <c r="I173" s="45"/>
      <c r="J173" s="45">
        <v>3464.86</v>
      </c>
      <c r="K173" s="45">
        <v>569.47</v>
      </c>
      <c r="L173" s="45" t="s">
        <v>399</v>
      </c>
      <c r="M173" s="68">
        <v>0.65</v>
      </c>
      <c r="N173" s="68">
        <v>0</v>
      </c>
      <c r="O173" s="45"/>
      <c r="P173" s="68">
        <v>0.22</v>
      </c>
      <c r="Q173" s="68">
        <v>0</v>
      </c>
      <c r="R173" s="45"/>
      <c r="S173" s="45" t="s">
        <v>399</v>
      </c>
      <c r="T173" s="45"/>
      <c r="U173" s="45">
        <v>4835.33</v>
      </c>
      <c r="V173" s="45" t="s">
        <v>399</v>
      </c>
      <c r="W173" s="68">
        <v>0.65</v>
      </c>
      <c r="X173" s="68">
        <v>0.22</v>
      </c>
    </row>
    <row r="174" spans="1:24" x14ac:dyDescent="0.15">
      <c r="A174" s="44" t="s">
        <v>138</v>
      </c>
      <c r="B174" s="43" t="s">
        <v>328</v>
      </c>
      <c r="C174" s="60" t="s">
        <v>593</v>
      </c>
      <c r="D174" s="45">
        <v>4367.55</v>
      </c>
      <c r="E174" s="45">
        <v>1134.444352</v>
      </c>
      <c r="F174" s="45"/>
      <c r="G174" s="45">
        <v>102.95</v>
      </c>
      <c r="H174" s="51">
        <v>77.727127999999993</v>
      </c>
      <c r="I174" s="45"/>
      <c r="J174" s="45">
        <v>323.31</v>
      </c>
      <c r="K174" s="45">
        <v>284.04000000000002</v>
      </c>
      <c r="L174" s="45">
        <v>877.15</v>
      </c>
      <c r="M174" s="68">
        <v>0.3</v>
      </c>
      <c r="N174" s="68">
        <v>0</v>
      </c>
      <c r="O174" s="45"/>
      <c r="P174" s="68">
        <v>0.23</v>
      </c>
      <c r="Q174" s="68">
        <v>0</v>
      </c>
      <c r="R174" s="45"/>
      <c r="S174" s="45" t="s">
        <v>399</v>
      </c>
      <c r="T174" s="45"/>
      <c r="U174" s="45">
        <v>4367.55</v>
      </c>
      <c r="V174" s="45">
        <v>102.95</v>
      </c>
      <c r="W174" s="68">
        <v>0.3</v>
      </c>
      <c r="X174" s="68">
        <v>0.23</v>
      </c>
    </row>
    <row r="175" spans="1:24" x14ac:dyDescent="0.15">
      <c r="A175" s="44" t="s">
        <v>583</v>
      </c>
      <c r="B175" s="43" t="s">
        <v>319</v>
      </c>
      <c r="C175" s="60" t="s">
        <v>592</v>
      </c>
      <c r="D175" s="45">
        <v>3788.26</v>
      </c>
      <c r="E175" s="45">
        <v>448.54</v>
      </c>
      <c r="F175" s="45"/>
      <c r="G175" s="45" t="s">
        <v>399</v>
      </c>
      <c r="H175" s="51" t="s">
        <v>399</v>
      </c>
      <c r="I175" s="45"/>
      <c r="J175" s="45">
        <v>426.56</v>
      </c>
      <c r="K175" s="45">
        <v>569.47</v>
      </c>
      <c r="L175" s="45" t="s">
        <v>399</v>
      </c>
      <c r="M175" s="68">
        <v>0.28000000000000003</v>
      </c>
      <c r="N175" s="68">
        <v>0</v>
      </c>
      <c r="O175" s="45"/>
      <c r="P175" s="68">
        <v>0.22</v>
      </c>
      <c r="Q175" s="68">
        <v>0</v>
      </c>
      <c r="R175" s="45"/>
      <c r="S175" s="45" t="s">
        <v>399</v>
      </c>
      <c r="T175" s="45"/>
      <c r="U175" s="45">
        <v>3788.26</v>
      </c>
      <c r="V175" s="45" t="s">
        <v>399</v>
      </c>
      <c r="W175" s="68">
        <v>0.28000000000000003</v>
      </c>
      <c r="X175" s="68">
        <v>0.22</v>
      </c>
    </row>
    <row r="176" spans="1:24" x14ac:dyDescent="0.15">
      <c r="A176" s="44" t="s">
        <v>511</v>
      </c>
      <c r="B176" s="43" t="s">
        <v>329</v>
      </c>
      <c r="C176" s="60" t="s">
        <v>592</v>
      </c>
      <c r="D176" s="45">
        <v>5886.8</v>
      </c>
      <c r="E176" s="45">
        <v>1080.5531719999999</v>
      </c>
      <c r="F176" s="45"/>
      <c r="G176" s="45">
        <v>85.98</v>
      </c>
      <c r="H176" s="51">
        <v>59.199463999999999</v>
      </c>
      <c r="I176" s="45"/>
      <c r="J176" s="45">
        <v>284.51</v>
      </c>
      <c r="K176" s="45">
        <v>263.52999999999997</v>
      </c>
      <c r="L176" s="45" t="s">
        <v>399</v>
      </c>
      <c r="M176" s="68">
        <v>0.5</v>
      </c>
      <c r="N176" s="68">
        <v>0</v>
      </c>
      <c r="O176" s="45"/>
      <c r="P176" s="68">
        <v>0.3</v>
      </c>
      <c r="Q176" s="68">
        <v>0</v>
      </c>
      <c r="R176" s="45"/>
      <c r="S176" s="45" t="s">
        <v>399</v>
      </c>
      <c r="T176" s="45"/>
      <c r="U176" s="45">
        <v>5886.8</v>
      </c>
      <c r="V176" s="45">
        <v>85.98</v>
      </c>
      <c r="W176" s="68">
        <v>0.5</v>
      </c>
      <c r="X176" s="68">
        <v>0.3</v>
      </c>
    </row>
    <row r="177" spans="1:24" x14ac:dyDescent="0.15">
      <c r="A177" s="44" t="s">
        <v>140</v>
      </c>
      <c r="B177" s="43" t="s">
        <v>330</v>
      </c>
      <c r="C177" s="60" t="s">
        <v>592</v>
      </c>
      <c r="D177" s="45">
        <v>5218.7700000000004</v>
      </c>
      <c r="E177" s="45">
        <v>938.47781199999997</v>
      </c>
      <c r="F177" s="45"/>
      <c r="G177" s="45">
        <v>89.41</v>
      </c>
      <c r="H177" s="51">
        <v>83.694880000000012</v>
      </c>
      <c r="I177" s="45"/>
      <c r="J177" s="45">
        <v>616.51</v>
      </c>
      <c r="K177" s="45">
        <v>499.48</v>
      </c>
      <c r="L177" s="45">
        <v>313.23</v>
      </c>
      <c r="M177" s="68">
        <v>0.31</v>
      </c>
      <c r="N177" s="68">
        <v>0</v>
      </c>
      <c r="O177" s="45"/>
      <c r="P177" s="68">
        <v>0.27</v>
      </c>
      <c r="Q177" s="68">
        <v>0</v>
      </c>
      <c r="R177" s="45"/>
      <c r="S177" s="45" t="s">
        <v>399</v>
      </c>
      <c r="T177" s="45"/>
      <c r="U177" s="45">
        <v>5218.7700000000004</v>
      </c>
      <c r="V177" s="45">
        <v>89.41</v>
      </c>
      <c r="W177" s="68">
        <v>0.31</v>
      </c>
      <c r="X177" s="68">
        <v>0.27</v>
      </c>
    </row>
    <row r="178" spans="1:24" x14ac:dyDescent="0.15">
      <c r="A178" s="44" t="s">
        <v>141</v>
      </c>
      <c r="B178" s="43" t="s">
        <v>331</v>
      </c>
      <c r="C178" s="60" t="s">
        <v>593</v>
      </c>
      <c r="D178" s="45">
        <v>4421.78</v>
      </c>
      <c r="E178" s="45">
        <v>876.26582000000008</v>
      </c>
      <c r="F178" s="45"/>
      <c r="G178" s="45">
        <v>90.32</v>
      </c>
      <c r="H178" s="51">
        <v>64.572047999999995</v>
      </c>
      <c r="I178" s="45"/>
      <c r="J178" s="45">
        <v>498.38</v>
      </c>
      <c r="K178" s="45">
        <v>346.29</v>
      </c>
      <c r="L178" s="45">
        <v>16.71</v>
      </c>
      <c r="M178" s="68">
        <v>0.28999999999999998</v>
      </c>
      <c r="N178" s="68">
        <v>0</v>
      </c>
      <c r="O178" s="45"/>
      <c r="P178" s="68">
        <v>0.18</v>
      </c>
      <c r="Q178" s="68">
        <v>0</v>
      </c>
      <c r="R178" s="45"/>
      <c r="S178" s="45" t="s">
        <v>399</v>
      </c>
      <c r="T178" s="45"/>
      <c r="U178" s="45">
        <v>4421.78</v>
      </c>
      <c r="V178" s="45">
        <v>90.32</v>
      </c>
      <c r="W178" s="68">
        <v>0.28999999999999998</v>
      </c>
      <c r="X178" s="68">
        <v>0.18</v>
      </c>
    </row>
    <row r="179" spans="1:24" x14ac:dyDescent="0.15">
      <c r="A179" s="44" t="s">
        <v>469</v>
      </c>
      <c r="B179" s="43" t="s">
        <v>258</v>
      </c>
      <c r="C179" s="60" t="s">
        <v>399</v>
      </c>
      <c r="D179" s="45" t="s">
        <v>399</v>
      </c>
      <c r="E179" s="45" t="s">
        <v>399</v>
      </c>
      <c r="F179" s="45"/>
      <c r="G179" s="45" t="s">
        <v>399</v>
      </c>
      <c r="H179" s="51" t="s">
        <v>399</v>
      </c>
      <c r="I179" s="45"/>
      <c r="J179" s="45" t="s">
        <v>399</v>
      </c>
      <c r="K179" s="45" t="s">
        <v>399</v>
      </c>
      <c r="L179" s="45" t="s">
        <v>399</v>
      </c>
      <c r="M179" s="68">
        <v>0.38</v>
      </c>
      <c r="N179" s="68">
        <v>7.7122403379459872E-2</v>
      </c>
      <c r="O179" s="45"/>
      <c r="P179" s="68">
        <v>0.2</v>
      </c>
      <c r="Q179" s="68">
        <v>0</v>
      </c>
      <c r="R179" s="45"/>
      <c r="S179" s="45" t="s">
        <v>399</v>
      </c>
      <c r="T179" s="45"/>
      <c r="U179" s="45" t="s">
        <v>399</v>
      </c>
      <c r="V179" s="45" t="s">
        <v>399</v>
      </c>
      <c r="W179" s="68">
        <v>0.38</v>
      </c>
      <c r="X179" s="68">
        <v>0.2</v>
      </c>
    </row>
    <row r="180" spans="1:24" x14ac:dyDescent="0.15">
      <c r="A180" s="44" t="s">
        <v>142</v>
      </c>
      <c r="B180" s="43" t="s">
        <v>320</v>
      </c>
      <c r="C180" s="60" t="s">
        <v>594</v>
      </c>
      <c r="D180" s="45">
        <v>4831.16</v>
      </c>
      <c r="E180" s="45">
        <v>695.13117999999997</v>
      </c>
      <c r="F180" s="45"/>
      <c r="G180" s="45">
        <v>96.39</v>
      </c>
      <c r="H180" s="51">
        <v>59.231548000000004</v>
      </c>
      <c r="I180" s="45"/>
      <c r="J180" s="45">
        <v>632</v>
      </c>
      <c r="K180" s="45">
        <v>433.83</v>
      </c>
      <c r="L180" s="45" t="s">
        <v>399</v>
      </c>
      <c r="M180" s="68">
        <v>0.23</v>
      </c>
      <c r="N180" s="68">
        <v>0</v>
      </c>
      <c r="O180" s="45"/>
      <c r="P180" s="68">
        <v>0.13</v>
      </c>
      <c r="Q180" s="68">
        <v>0</v>
      </c>
      <c r="R180" s="45"/>
      <c r="S180" s="45" t="s">
        <v>399</v>
      </c>
      <c r="T180" s="45"/>
      <c r="U180" s="45">
        <v>4831.16</v>
      </c>
      <c r="V180" s="45">
        <v>96.39</v>
      </c>
      <c r="W180" s="68">
        <v>0.23</v>
      </c>
      <c r="X180" s="68">
        <v>0.13</v>
      </c>
    </row>
    <row r="181" spans="1:24" x14ac:dyDescent="0.15">
      <c r="A181" s="44" t="s">
        <v>144</v>
      </c>
      <c r="B181" s="43" t="s">
        <v>333</v>
      </c>
      <c r="C181" s="60" t="s">
        <v>595</v>
      </c>
      <c r="D181" s="45">
        <v>6258.82</v>
      </c>
      <c r="E181" s="45">
        <v>852.60555600000009</v>
      </c>
      <c r="F181" s="45"/>
      <c r="G181" s="45">
        <v>95.47</v>
      </c>
      <c r="H181" s="51">
        <v>63.449563999999995</v>
      </c>
      <c r="I181" s="45"/>
      <c r="J181" s="45">
        <v>553.73</v>
      </c>
      <c r="K181" s="45">
        <v>534.38</v>
      </c>
      <c r="L181" s="45">
        <v>23.61</v>
      </c>
      <c r="M181" s="68">
        <v>0.16</v>
      </c>
      <c r="N181" s="68">
        <v>0</v>
      </c>
      <c r="O181" s="45"/>
      <c r="P181" s="68">
        <v>0.12</v>
      </c>
      <c r="Q181" s="68">
        <v>0</v>
      </c>
      <c r="R181" s="45"/>
      <c r="S181" s="45" t="s">
        <v>399</v>
      </c>
      <c r="T181" s="45"/>
      <c r="U181" s="45">
        <v>6258.82</v>
      </c>
      <c r="V181" s="45">
        <v>95.47</v>
      </c>
      <c r="W181" s="68">
        <v>0.16</v>
      </c>
      <c r="X181" s="68">
        <v>0.12</v>
      </c>
    </row>
    <row r="182" spans="1:24" x14ac:dyDescent="0.15">
      <c r="A182" s="44" t="s">
        <v>145</v>
      </c>
      <c r="B182" s="43" t="s">
        <v>251</v>
      </c>
      <c r="C182" s="60" t="s">
        <v>597</v>
      </c>
      <c r="D182" s="45">
        <v>4244.95</v>
      </c>
      <c r="E182" s="45">
        <v>1290.936972</v>
      </c>
      <c r="F182" s="45"/>
      <c r="G182" s="45">
        <v>88.75</v>
      </c>
      <c r="H182" s="51">
        <v>56.389228000000003</v>
      </c>
      <c r="I182" s="45"/>
      <c r="J182" s="45">
        <v>506.85</v>
      </c>
      <c r="K182" s="45">
        <v>372.79</v>
      </c>
      <c r="L182" s="45">
        <v>80.36</v>
      </c>
      <c r="M182" s="68">
        <v>0.27</v>
      </c>
      <c r="N182" s="68">
        <v>0</v>
      </c>
      <c r="O182" s="45"/>
      <c r="P182" s="68">
        <v>0.18</v>
      </c>
      <c r="Q182" s="68">
        <v>0</v>
      </c>
      <c r="R182" s="45"/>
      <c r="S182" s="45" t="s">
        <v>399</v>
      </c>
      <c r="T182" s="45"/>
      <c r="U182" s="45">
        <v>4244.95</v>
      </c>
      <c r="V182" s="45">
        <v>88.75</v>
      </c>
      <c r="W182" s="68">
        <v>0.27</v>
      </c>
      <c r="X182" s="68">
        <v>0.18</v>
      </c>
    </row>
    <row r="183" spans="1:24" x14ac:dyDescent="0.15">
      <c r="A183" s="44" t="s">
        <v>510</v>
      </c>
      <c r="B183" s="43" t="s">
        <v>241</v>
      </c>
      <c r="C183" s="60" t="s">
        <v>595</v>
      </c>
      <c r="D183" s="45">
        <v>5618.78</v>
      </c>
      <c r="E183" s="45">
        <v>803.61593599999992</v>
      </c>
      <c r="F183" s="45"/>
      <c r="G183" s="45">
        <v>94.13</v>
      </c>
      <c r="H183" s="51">
        <v>61.793588</v>
      </c>
      <c r="I183" s="45"/>
      <c r="J183" s="45">
        <v>381.7</v>
      </c>
      <c r="K183" s="45">
        <v>301.20999999999998</v>
      </c>
      <c r="L183" s="45">
        <v>234.23</v>
      </c>
      <c r="M183" s="68">
        <v>0.23</v>
      </c>
      <c r="N183" s="68">
        <v>0</v>
      </c>
      <c r="O183" s="45"/>
      <c r="P183" s="68">
        <v>0.13</v>
      </c>
      <c r="Q183" s="68">
        <v>0</v>
      </c>
      <c r="R183" s="45"/>
      <c r="S183" s="45" t="s">
        <v>399</v>
      </c>
      <c r="T183" s="45"/>
      <c r="U183" s="45">
        <v>5618.78</v>
      </c>
      <c r="V183" s="45">
        <v>94.13</v>
      </c>
      <c r="W183" s="68">
        <v>0.23</v>
      </c>
      <c r="X183" s="68">
        <v>0.13</v>
      </c>
    </row>
    <row r="184" spans="1:24" x14ac:dyDescent="0.15">
      <c r="A184" s="44" t="s">
        <v>509</v>
      </c>
      <c r="B184" s="43" t="s">
        <v>332</v>
      </c>
      <c r="C184" s="60" t="s">
        <v>593</v>
      </c>
      <c r="D184" s="45">
        <v>4771.26</v>
      </c>
      <c r="E184" s="45">
        <v>836.38660399999992</v>
      </c>
      <c r="F184" s="45"/>
      <c r="G184" s="45">
        <v>98.23</v>
      </c>
      <c r="H184" s="51">
        <v>54.330368</v>
      </c>
      <c r="I184" s="45"/>
      <c r="J184" s="45">
        <v>375.85</v>
      </c>
      <c r="K184" s="45">
        <v>268.52</v>
      </c>
      <c r="L184" s="45">
        <v>955.23</v>
      </c>
      <c r="M184" s="68">
        <v>0.27</v>
      </c>
      <c r="N184" s="68">
        <v>0</v>
      </c>
      <c r="O184" s="45"/>
      <c r="P184" s="68">
        <v>0.14000000000000001</v>
      </c>
      <c r="Q184" s="68">
        <v>0</v>
      </c>
      <c r="R184" s="45"/>
      <c r="S184" s="45" t="s">
        <v>399</v>
      </c>
      <c r="T184" s="45"/>
      <c r="U184" s="45">
        <v>4771.26</v>
      </c>
      <c r="V184" s="45">
        <v>98.23</v>
      </c>
      <c r="W184" s="68">
        <v>0.27</v>
      </c>
      <c r="X184" s="68">
        <v>0.14000000000000001</v>
      </c>
    </row>
    <row r="185" spans="1:24" x14ac:dyDescent="0.15">
      <c r="A185" s="44" t="s">
        <v>147</v>
      </c>
      <c r="B185" s="43" t="s">
        <v>334</v>
      </c>
      <c r="C185" s="60" t="s">
        <v>593</v>
      </c>
      <c r="D185" s="45">
        <v>4492.8999999999996</v>
      </c>
      <c r="E185" s="45">
        <v>820.48000400000001</v>
      </c>
      <c r="F185" s="45"/>
      <c r="G185" s="45">
        <v>86.31</v>
      </c>
      <c r="H185" s="51">
        <v>77.404780000000002</v>
      </c>
      <c r="I185" s="45"/>
      <c r="J185" s="45">
        <v>501.75</v>
      </c>
      <c r="K185" s="45">
        <v>443.67</v>
      </c>
      <c r="L185" s="45">
        <v>756.08</v>
      </c>
      <c r="M185" s="68">
        <v>0.25</v>
      </c>
      <c r="N185" s="68">
        <v>0</v>
      </c>
      <c r="O185" s="45"/>
      <c r="P185" s="68">
        <v>0.17</v>
      </c>
      <c r="Q185" s="68">
        <v>0</v>
      </c>
      <c r="R185" s="45"/>
      <c r="S185" s="45" t="s">
        <v>399</v>
      </c>
      <c r="T185" s="45"/>
      <c r="U185" s="45">
        <v>4492.8999999999996</v>
      </c>
      <c r="V185" s="45">
        <v>86.31</v>
      </c>
      <c r="W185" s="68">
        <v>0.25</v>
      </c>
      <c r="X185" s="68">
        <v>0.17</v>
      </c>
    </row>
    <row r="186" spans="1:24" x14ac:dyDescent="0.15">
      <c r="A186" s="44" t="s">
        <v>508</v>
      </c>
      <c r="B186" s="43" t="s">
        <v>256</v>
      </c>
      <c r="C186" s="60" t="s">
        <v>593</v>
      </c>
      <c r="D186" s="45">
        <v>3616.57</v>
      </c>
      <c r="E186" s="45">
        <v>731.369148</v>
      </c>
      <c r="F186" s="45"/>
      <c r="G186" s="45">
        <v>99.94</v>
      </c>
      <c r="H186" s="51">
        <v>65.162096000000005</v>
      </c>
      <c r="I186" s="45"/>
      <c r="J186" s="45">
        <v>374.73</v>
      </c>
      <c r="K186" s="45">
        <v>286.3</v>
      </c>
      <c r="L186" s="45">
        <v>554.66999999999996</v>
      </c>
      <c r="M186" s="68">
        <v>0.28000000000000003</v>
      </c>
      <c r="N186" s="68">
        <v>0</v>
      </c>
      <c r="O186" s="45"/>
      <c r="P186" s="68">
        <v>0.17</v>
      </c>
      <c r="Q186" s="68">
        <v>0</v>
      </c>
      <c r="R186" s="45"/>
      <c r="S186" s="45" t="s">
        <v>399</v>
      </c>
      <c r="T186" s="45"/>
      <c r="U186" s="45">
        <v>3616.57</v>
      </c>
      <c r="V186" s="45">
        <v>99.94</v>
      </c>
      <c r="W186" s="68">
        <v>0.28000000000000003</v>
      </c>
      <c r="X186" s="68">
        <v>0.17</v>
      </c>
    </row>
    <row r="187" spans="1:24" x14ac:dyDescent="0.15">
      <c r="A187" s="44" t="s">
        <v>148</v>
      </c>
      <c r="B187" s="43" t="s">
        <v>335</v>
      </c>
      <c r="C187" s="60" t="s">
        <v>593</v>
      </c>
      <c r="D187" s="45">
        <v>4287.1000000000004</v>
      </c>
      <c r="E187" s="45">
        <v>967.10344400000008</v>
      </c>
      <c r="F187" s="45"/>
      <c r="G187" s="45">
        <v>87.15</v>
      </c>
      <c r="H187" s="51">
        <v>70.491016000000002</v>
      </c>
      <c r="I187" s="45"/>
      <c r="J187" s="45">
        <v>286.99</v>
      </c>
      <c r="K187" s="45">
        <v>218.15</v>
      </c>
      <c r="L187" s="45">
        <v>485.89</v>
      </c>
      <c r="M187" s="68">
        <v>0.24</v>
      </c>
      <c r="N187" s="68">
        <v>0</v>
      </c>
      <c r="O187" s="45"/>
      <c r="P187" s="68">
        <v>0.15</v>
      </c>
      <c r="Q187" s="68">
        <v>0</v>
      </c>
      <c r="R187" s="45"/>
      <c r="S187" s="45" t="s">
        <v>399</v>
      </c>
      <c r="T187" s="45"/>
      <c r="U187" s="45">
        <v>4287.1000000000004</v>
      </c>
      <c r="V187" s="45">
        <v>87.15</v>
      </c>
      <c r="W187" s="68">
        <v>0.24</v>
      </c>
      <c r="X187" s="68">
        <v>0.15</v>
      </c>
    </row>
    <row r="188" spans="1:24" x14ac:dyDescent="0.15">
      <c r="A188" s="44" t="s">
        <v>507</v>
      </c>
      <c r="B188" s="43" t="s">
        <v>336</v>
      </c>
      <c r="C188" s="60" t="s">
        <v>595</v>
      </c>
      <c r="D188" s="45">
        <v>4735.03</v>
      </c>
      <c r="E188" s="45">
        <v>612.23256400000002</v>
      </c>
      <c r="F188" s="45"/>
      <c r="G188" s="45">
        <v>93.46</v>
      </c>
      <c r="H188" s="51">
        <v>54.244979999999998</v>
      </c>
      <c r="I188" s="45"/>
      <c r="J188" s="45">
        <v>726.11</v>
      </c>
      <c r="K188" s="45">
        <v>458.97</v>
      </c>
      <c r="L188" s="45">
        <v>190.07</v>
      </c>
      <c r="M188" s="68">
        <v>0.34</v>
      </c>
      <c r="N188" s="68">
        <v>0</v>
      </c>
      <c r="O188" s="45"/>
      <c r="P188" s="68">
        <v>0.21</v>
      </c>
      <c r="Q188" s="68">
        <v>0</v>
      </c>
      <c r="R188" s="45"/>
      <c r="S188" s="45" t="s">
        <v>399</v>
      </c>
      <c r="T188" s="45"/>
      <c r="U188" s="45">
        <v>4735.03</v>
      </c>
      <c r="V188" s="45">
        <v>93.46</v>
      </c>
      <c r="W188" s="68">
        <v>0.34</v>
      </c>
      <c r="X188" s="68">
        <v>0.21</v>
      </c>
    </row>
    <row r="189" spans="1:24" x14ac:dyDescent="0.15">
      <c r="A189" s="44" t="s">
        <v>150</v>
      </c>
      <c r="B189" s="43" t="s">
        <v>292</v>
      </c>
      <c r="C189" s="60" t="s">
        <v>595</v>
      </c>
      <c r="D189" s="45">
        <v>4493.49</v>
      </c>
      <c r="E189" s="45">
        <v>720.37637599999994</v>
      </c>
      <c r="F189" s="45"/>
      <c r="G189" s="45">
        <v>93.67</v>
      </c>
      <c r="H189" s="51">
        <v>63.043452000000002</v>
      </c>
      <c r="I189" s="45"/>
      <c r="J189" s="45">
        <v>468.8</v>
      </c>
      <c r="K189" s="45">
        <v>443.79</v>
      </c>
      <c r="L189" s="45">
        <v>16.71</v>
      </c>
      <c r="M189" s="68">
        <v>0.22</v>
      </c>
      <c r="N189" s="68">
        <v>0</v>
      </c>
      <c r="O189" s="45"/>
      <c r="P189" s="68">
        <v>0.15</v>
      </c>
      <c r="Q189" s="68">
        <v>0</v>
      </c>
      <c r="R189" s="45"/>
      <c r="S189" s="45" t="s">
        <v>399</v>
      </c>
      <c r="T189" s="45"/>
      <c r="U189" s="45">
        <v>4493.49</v>
      </c>
      <c r="V189" s="45">
        <v>93.67</v>
      </c>
      <c r="W189" s="68">
        <v>0.22</v>
      </c>
      <c r="X189" s="68">
        <v>0.15</v>
      </c>
    </row>
    <row r="190" spans="1:24" x14ac:dyDescent="0.15">
      <c r="A190" s="47" t="s">
        <v>151</v>
      </c>
      <c r="B190" s="43" t="s">
        <v>256</v>
      </c>
      <c r="C190" s="60" t="s">
        <v>593</v>
      </c>
      <c r="D190" s="45">
        <v>4329.97</v>
      </c>
      <c r="E190" s="45">
        <v>2483.857352</v>
      </c>
      <c r="F190" s="45"/>
      <c r="G190" s="45">
        <v>90.9</v>
      </c>
      <c r="H190" s="51">
        <v>150.620712</v>
      </c>
      <c r="I190" s="45"/>
      <c r="J190" s="45">
        <v>379.55</v>
      </c>
      <c r="K190" s="45">
        <v>362.45</v>
      </c>
      <c r="L190" s="45">
        <v>1644.15</v>
      </c>
      <c r="M190" s="68">
        <v>0.37</v>
      </c>
      <c r="N190" s="68">
        <v>0</v>
      </c>
      <c r="O190" s="45"/>
      <c r="P190" s="68">
        <v>0.27</v>
      </c>
      <c r="Q190" s="68">
        <v>0</v>
      </c>
      <c r="R190" s="45"/>
      <c r="S190" s="45" t="s">
        <v>399</v>
      </c>
      <c r="T190" s="45"/>
      <c r="U190" s="45">
        <v>4329.97</v>
      </c>
      <c r="V190" s="45">
        <v>90.9</v>
      </c>
      <c r="W190" s="68">
        <v>0.37</v>
      </c>
      <c r="X190" s="68">
        <v>0.27</v>
      </c>
    </row>
    <row r="191" spans="1:24" x14ac:dyDescent="0.15">
      <c r="A191" s="44" t="s">
        <v>654</v>
      </c>
      <c r="B191" s="43" t="s">
        <v>343</v>
      </c>
      <c r="C191" s="60" t="s">
        <v>399</v>
      </c>
      <c r="D191" s="45" t="s">
        <v>399</v>
      </c>
      <c r="E191" s="45" t="s">
        <v>399</v>
      </c>
      <c r="F191" s="45"/>
      <c r="G191" s="45" t="s">
        <v>399</v>
      </c>
      <c r="H191" s="51" t="s">
        <v>399</v>
      </c>
      <c r="I191" s="45"/>
      <c r="J191" s="45" t="s">
        <v>399</v>
      </c>
      <c r="K191" s="45" t="s">
        <v>399</v>
      </c>
      <c r="L191" s="45" t="s">
        <v>399</v>
      </c>
      <c r="M191" s="68">
        <v>0.32</v>
      </c>
      <c r="N191" s="68">
        <v>4.5692161518025409E-2</v>
      </c>
      <c r="O191" s="45"/>
      <c r="P191" s="68">
        <v>0.43</v>
      </c>
      <c r="Q191" s="68">
        <v>0.21645273368257714</v>
      </c>
      <c r="R191" s="45"/>
      <c r="S191" s="45" t="s">
        <v>399</v>
      </c>
      <c r="T191" s="45"/>
      <c r="U191" s="45" t="s">
        <v>399</v>
      </c>
      <c r="V191" s="45" t="s">
        <v>399</v>
      </c>
      <c r="W191" s="68">
        <v>0.32</v>
      </c>
      <c r="X191" s="68">
        <v>0.43</v>
      </c>
    </row>
    <row r="192" spans="1:24" x14ac:dyDescent="0.15">
      <c r="A192" s="44" t="s">
        <v>614</v>
      </c>
      <c r="B192" s="43" t="s">
        <v>343</v>
      </c>
      <c r="C192" s="60" t="s">
        <v>593</v>
      </c>
      <c r="D192" s="45">
        <v>4425.54</v>
      </c>
      <c r="E192" s="45">
        <v>734.81598000000008</v>
      </c>
      <c r="F192" s="45"/>
      <c r="G192" s="45">
        <v>91.43</v>
      </c>
      <c r="H192" s="51">
        <v>58.942316000000005</v>
      </c>
      <c r="I192" s="45"/>
      <c r="J192" s="45">
        <v>350.81</v>
      </c>
      <c r="K192" s="45">
        <v>270.73</v>
      </c>
      <c r="L192" s="45">
        <v>799.25</v>
      </c>
      <c r="M192" s="68">
        <v>0.19</v>
      </c>
      <c r="N192" s="68">
        <v>0</v>
      </c>
      <c r="O192" s="45"/>
      <c r="P192" s="68">
        <v>0.1</v>
      </c>
      <c r="Q192" s="68">
        <v>0</v>
      </c>
      <c r="R192" s="45"/>
      <c r="S192" s="45" t="s">
        <v>399</v>
      </c>
      <c r="T192" s="45"/>
      <c r="U192" s="45">
        <v>4425.54</v>
      </c>
      <c r="V192" s="45">
        <v>91.43</v>
      </c>
      <c r="W192" s="68">
        <v>0.19</v>
      </c>
      <c r="X192" s="68">
        <v>0.1</v>
      </c>
    </row>
    <row r="193" spans="1:24" x14ac:dyDescent="0.15">
      <c r="A193" s="44" t="s">
        <v>505</v>
      </c>
      <c r="B193" s="43" t="s">
        <v>233</v>
      </c>
      <c r="C193" s="60" t="s">
        <v>599</v>
      </c>
      <c r="D193" s="45">
        <v>5988.3</v>
      </c>
      <c r="E193" s="45">
        <v>1346.697936</v>
      </c>
      <c r="F193" s="45"/>
      <c r="G193" s="45">
        <v>88.31</v>
      </c>
      <c r="H193" s="51">
        <v>51.040363999999997</v>
      </c>
      <c r="I193" s="45"/>
      <c r="J193" s="45">
        <v>573.79</v>
      </c>
      <c r="K193" s="45">
        <v>373.87</v>
      </c>
      <c r="L193" s="45">
        <v>1766.72</v>
      </c>
      <c r="M193" s="68">
        <v>0.15</v>
      </c>
      <c r="N193" s="68">
        <v>0</v>
      </c>
      <c r="O193" s="45"/>
      <c r="P193" s="68">
        <v>0.13</v>
      </c>
      <c r="Q193" s="68">
        <v>0</v>
      </c>
      <c r="R193" s="45"/>
      <c r="S193" s="45" t="s">
        <v>399</v>
      </c>
      <c r="T193" s="45"/>
      <c r="U193" s="45">
        <v>5988.3</v>
      </c>
      <c r="V193" s="45">
        <v>88.31</v>
      </c>
      <c r="W193" s="68">
        <v>0.15</v>
      </c>
      <c r="X193" s="68">
        <v>0.13</v>
      </c>
    </row>
    <row r="194" spans="1:24" x14ac:dyDescent="0.15">
      <c r="A194" s="44" t="s">
        <v>468</v>
      </c>
      <c r="B194" s="43" t="s">
        <v>233</v>
      </c>
      <c r="C194" s="60" t="s">
        <v>399</v>
      </c>
      <c r="D194" s="45" t="s">
        <v>399</v>
      </c>
      <c r="E194" s="45" t="s">
        <v>399</v>
      </c>
      <c r="F194" s="45"/>
      <c r="G194" s="45" t="s">
        <v>399</v>
      </c>
      <c r="H194" s="51" t="s">
        <v>399</v>
      </c>
      <c r="I194" s="45"/>
      <c r="J194" s="45" t="s">
        <v>399</v>
      </c>
      <c r="K194" s="45" t="s">
        <v>399</v>
      </c>
      <c r="L194" s="45" t="s">
        <v>399</v>
      </c>
      <c r="M194" s="68">
        <v>0.23</v>
      </c>
      <c r="N194" s="68">
        <v>2.0161487305382517E-2</v>
      </c>
      <c r="O194" s="45"/>
      <c r="P194" s="68">
        <v>0.2</v>
      </c>
      <c r="Q194" s="68">
        <v>0</v>
      </c>
      <c r="R194" s="45"/>
      <c r="S194" s="45" t="s">
        <v>399</v>
      </c>
      <c r="T194" s="45"/>
      <c r="U194" s="45" t="s">
        <v>399</v>
      </c>
      <c r="V194" s="45" t="s">
        <v>399</v>
      </c>
      <c r="W194" s="68">
        <v>0.23</v>
      </c>
      <c r="X194" s="68">
        <v>0.2</v>
      </c>
    </row>
    <row r="195" spans="1:24" x14ac:dyDescent="0.15">
      <c r="A195" s="44" t="s">
        <v>407</v>
      </c>
      <c r="B195" s="43" t="s">
        <v>339</v>
      </c>
      <c r="C195" s="60" t="s">
        <v>593</v>
      </c>
      <c r="D195" s="45">
        <v>5024.12</v>
      </c>
      <c r="E195" s="45">
        <v>747.374416</v>
      </c>
      <c r="F195" s="45"/>
      <c r="G195" s="45">
        <v>84.51</v>
      </c>
      <c r="H195" s="51">
        <v>67.633184</v>
      </c>
      <c r="I195" s="45"/>
      <c r="J195" s="45">
        <v>510.68</v>
      </c>
      <c r="K195" s="45">
        <v>507.94</v>
      </c>
      <c r="L195" s="45">
        <v>657.29</v>
      </c>
      <c r="M195" s="68">
        <v>0.15</v>
      </c>
      <c r="N195" s="68">
        <v>0</v>
      </c>
      <c r="O195" s="45"/>
      <c r="P195" s="68">
        <v>0.1</v>
      </c>
      <c r="Q195" s="68">
        <v>0</v>
      </c>
      <c r="R195" s="45"/>
      <c r="S195" s="45" t="s">
        <v>399</v>
      </c>
      <c r="T195" s="45"/>
      <c r="U195" s="45">
        <v>5024.12</v>
      </c>
      <c r="V195" s="45">
        <v>84.51</v>
      </c>
      <c r="W195" s="68">
        <v>0.15</v>
      </c>
      <c r="X195" s="68">
        <v>0.1</v>
      </c>
    </row>
    <row r="196" spans="1:24" x14ac:dyDescent="0.15">
      <c r="A196" s="44" t="s">
        <v>157</v>
      </c>
      <c r="B196" s="43" t="s">
        <v>340</v>
      </c>
      <c r="C196" s="60" t="s">
        <v>594</v>
      </c>
      <c r="D196" s="45">
        <v>4763.25</v>
      </c>
      <c r="E196" s="45">
        <v>933.27280400000006</v>
      </c>
      <c r="F196" s="45"/>
      <c r="G196" s="45">
        <v>97.74</v>
      </c>
      <c r="H196" s="51">
        <v>54.649776000000003</v>
      </c>
      <c r="I196" s="45"/>
      <c r="J196" s="45">
        <v>244.69</v>
      </c>
      <c r="K196" s="45">
        <v>225.82</v>
      </c>
      <c r="L196" s="45">
        <v>191.98</v>
      </c>
      <c r="M196" s="68">
        <v>0.26</v>
      </c>
      <c r="N196" s="68">
        <v>0</v>
      </c>
      <c r="O196" s="45"/>
      <c r="P196" s="68">
        <v>0.11</v>
      </c>
      <c r="Q196" s="68">
        <v>0</v>
      </c>
      <c r="R196" s="45"/>
      <c r="S196" s="45" t="s">
        <v>399</v>
      </c>
      <c r="T196" s="45"/>
      <c r="U196" s="45">
        <v>4763.25</v>
      </c>
      <c r="V196" s="45">
        <v>97.74</v>
      </c>
      <c r="W196" s="68">
        <v>0.26</v>
      </c>
      <c r="X196" s="68">
        <v>0.11</v>
      </c>
    </row>
    <row r="197" spans="1:24" x14ac:dyDescent="0.15">
      <c r="A197" s="44" t="s">
        <v>504</v>
      </c>
      <c r="B197" s="43" t="s">
        <v>334</v>
      </c>
      <c r="C197" s="60" t="s">
        <v>593</v>
      </c>
      <c r="D197" s="45">
        <v>4287.1000000000004</v>
      </c>
      <c r="E197" s="45">
        <v>251.533468</v>
      </c>
      <c r="F197" s="45"/>
      <c r="G197" s="45">
        <v>105.96</v>
      </c>
      <c r="H197" s="51">
        <v>32.776184000000001</v>
      </c>
      <c r="I197" s="45"/>
      <c r="J197" s="45">
        <v>761.5</v>
      </c>
      <c r="K197" s="45">
        <v>776.55</v>
      </c>
      <c r="L197" s="45" t="s">
        <v>399</v>
      </c>
      <c r="M197" s="68">
        <v>0.54</v>
      </c>
      <c r="N197" s="68">
        <v>0</v>
      </c>
      <c r="O197" s="45"/>
      <c r="P197" s="68">
        <v>0.17</v>
      </c>
      <c r="Q197" s="68">
        <v>0</v>
      </c>
      <c r="R197" s="45"/>
      <c r="S197" s="45" t="s">
        <v>399</v>
      </c>
      <c r="T197" s="45"/>
      <c r="U197" s="45">
        <v>4287.1000000000004</v>
      </c>
      <c r="V197" s="45">
        <v>105.96</v>
      </c>
      <c r="W197" s="68">
        <v>0.54</v>
      </c>
      <c r="X197" s="68">
        <v>0.17</v>
      </c>
    </row>
    <row r="198" spans="1:24" x14ac:dyDescent="0.15">
      <c r="A198" s="44" t="s">
        <v>159</v>
      </c>
      <c r="B198" s="43" t="s">
        <v>333</v>
      </c>
      <c r="C198" s="60" t="s">
        <v>598</v>
      </c>
      <c r="D198" s="45">
        <v>5428.12</v>
      </c>
      <c r="E198" s="45">
        <v>617.40544</v>
      </c>
      <c r="F198" s="45"/>
      <c r="G198" s="45">
        <v>111.85</v>
      </c>
      <c r="H198" s="51">
        <v>61.969936000000004</v>
      </c>
      <c r="I198" s="45"/>
      <c r="J198" s="45">
        <v>1998.89</v>
      </c>
      <c r="K198" s="45">
        <v>997.6</v>
      </c>
      <c r="L198" s="45">
        <v>1894</v>
      </c>
      <c r="M198" s="68">
        <v>0.14000000000000001</v>
      </c>
      <c r="N198" s="68">
        <v>0</v>
      </c>
      <c r="O198" s="45"/>
      <c r="P198" s="68">
        <v>0.13</v>
      </c>
      <c r="Q198" s="68">
        <v>0</v>
      </c>
      <c r="R198" s="45"/>
      <c r="S198" s="45">
        <v>0.17</v>
      </c>
      <c r="T198" s="45"/>
      <c r="U198" s="45">
        <v>5428.12</v>
      </c>
      <c r="V198" s="45">
        <v>111.85</v>
      </c>
      <c r="W198" s="68">
        <v>0.14000000000000001</v>
      </c>
      <c r="X198" s="68">
        <v>0.13</v>
      </c>
    </row>
    <row r="199" spans="1:24" x14ac:dyDescent="0.15">
      <c r="A199" s="44" t="s">
        <v>160</v>
      </c>
      <c r="B199" s="43" t="s">
        <v>333</v>
      </c>
      <c r="C199" s="60" t="s">
        <v>595</v>
      </c>
      <c r="D199" s="45">
        <v>6141.74</v>
      </c>
      <c r="E199" s="45">
        <v>935.15348800000004</v>
      </c>
      <c r="F199" s="45"/>
      <c r="G199" s="45">
        <v>84.25</v>
      </c>
      <c r="H199" s="51">
        <v>77.589531999999991</v>
      </c>
      <c r="I199" s="45"/>
      <c r="J199" s="45">
        <v>931.22</v>
      </c>
      <c r="K199" s="45">
        <v>629.45000000000005</v>
      </c>
      <c r="L199" s="45">
        <v>654.11</v>
      </c>
      <c r="M199" s="68">
        <v>0.2</v>
      </c>
      <c r="N199" s="68">
        <v>0</v>
      </c>
      <c r="O199" s="45"/>
      <c r="P199" s="68">
        <v>0.15</v>
      </c>
      <c r="Q199" s="68">
        <v>0</v>
      </c>
      <c r="R199" s="45"/>
      <c r="S199" s="45">
        <v>0.16</v>
      </c>
      <c r="T199" s="45"/>
      <c r="U199" s="45">
        <v>6141.74</v>
      </c>
      <c r="V199" s="45">
        <v>84.25</v>
      </c>
      <c r="W199" s="68">
        <v>0.2</v>
      </c>
      <c r="X199" s="68">
        <v>0.15</v>
      </c>
    </row>
    <row r="200" spans="1:24" x14ac:dyDescent="0.15">
      <c r="A200" s="47" t="s">
        <v>502</v>
      </c>
      <c r="B200" s="43" t="s">
        <v>245</v>
      </c>
      <c r="C200" s="60" t="s">
        <v>594</v>
      </c>
      <c r="D200" s="45">
        <v>3578.33</v>
      </c>
      <c r="E200" s="45">
        <v>229.81724800000001</v>
      </c>
      <c r="F200" s="45"/>
      <c r="G200" s="45">
        <v>134.43</v>
      </c>
      <c r="H200" s="51">
        <v>22.663048</v>
      </c>
      <c r="I200" s="45"/>
      <c r="J200" s="45">
        <v>1393.52</v>
      </c>
      <c r="K200" s="45">
        <v>1224.03</v>
      </c>
      <c r="L200" s="45" t="s">
        <v>399</v>
      </c>
      <c r="M200" s="68">
        <v>0.49</v>
      </c>
      <c r="N200" s="68">
        <v>0</v>
      </c>
      <c r="O200" s="45"/>
      <c r="P200" s="68">
        <v>0.24</v>
      </c>
      <c r="Q200" s="68">
        <v>0</v>
      </c>
      <c r="R200" s="45"/>
      <c r="S200" s="45" t="s">
        <v>399</v>
      </c>
      <c r="T200" s="45"/>
      <c r="U200" s="45">
        <v>3578.33</v>
      </c>
      <c r="V200" s="45">
        <v>134.43</v>
      </c>
      <c r="W200" s="68">
        <v>0.49</v>
      </c>
      <c r="X200" s="68">
        <v>0.24</v>
      </c>
    </row>
    <row r="201" spans="1:24" x14ac:dyDescent="0.15">
      <c r="A201" s="44" t="s">
        <v>655</v>
      </c>
      <c r="B201" s="43" t="s">
        <v>245</v>
      </c>
      <c r="C201" s="60" t="s">
        <v>399</v>
      </c>
      <c r="D201" s="45" t="s">
        <v>399</v>
      </c>
      <c r="E201" s="45" t="s">
        <v>399</v>
      </c>
      <c r="F201" s="45"/>
      <c r="G201" s="45" t="s">
        <v>399</v>
      </c>
      <c r="H201" s="51" t="s">
        <v>399</v>
      </c>
      <c r="I201" s="45"/>
      <c r="J201" s="45" t="s">
        <v>399</v>
      </c>
      <c r="K201" s="45" t="s">
        <v>399</v>
      </c>
      <c r="L201" s="45" t="s">
        <v>399</v>
      </c>
      <c r="M201" s="68">
        <v>0.56000000000000005</v>
      </c>
      <c r="N201" s="68">
        <v>2.2661303123938964E-2</v>
      </c>
      <c r="O201" s="45"/>
      <c r="P201" s="68">
        <v>0.2</v>
      </c>
      <c r="Q201" s="68">
        <v>0</v>
      </c>
      <c r="R201" s="45"/>
      <c r="S201" s="45" t="s">
        <v>399</v>
      </c>
      <c r="T201" s="45"/>
      <c r="U201" s="45" t="s">
        <v>399</v>
      </c>
      <c r="V201" s="45" t="s">
        <v>399</v>
      </c>
      <c r="W201" s="68">
        <v>0.56000000000000005</v>
      </c>
      <c r="X201" s="68">
        <v>0.2</v>
      </c>
    </row>
    <row r="202" spans="1:24" x14ac:dyDescent="0.15">
      <c r="A202" s="44" t="s">
        <v>501</v>
      </c>
      <c r="B202" s="43" t="s">
        <v>342</v>
      </c>
      <c r="C202" s="60" t="s">
        <v>596</v>
      </c>
      <c r="D202" s="45">
        <v>4278.42</v>
      </c>
      <c r="E202" s="45">
        <v>657.23452800000007</v>
      </c>
      <c r="F202" s="45"/>
      <c r="G202" s="45">
        <v>98.44</v>
      </c>
      <c r="H202" s="51">
        <v>70.561695999999998</v>
      </c>
      <c r="I202" s="45"/>
      <c r="J202" s="45">
        <v>219.04</v>
      </c>
      <c r="K202" s="45">
        <v>182.9</v>
      </c>
      <c r="L202" s="45">
        <v>372.3</v>
      </c>
      <c r="M202" s="68">
        <v>0.35</v>
      </c>
      <c r="N202" s="68">
        <v>0</v>
      </c>
      <c r="O202" s="45"/>
      <c r="P202" s="68">
        <v>0.27</v>
      </c>
      <c r="Q202" s="68">
        <v>0</v>
      </c>
      <c r="R202" s="45"/>
      <c r="S202" s="45" t="s">
        <v>399</v>
      </c>
      <c r="T202" s="45"/>
      <c r="U202" s="45">
        <v>4278.42</v>
      </c>
      <c r="V202" s="45">
        <v>98.44</v>
      </c>
      <c r="W202" s="68">
        <v>0.35</v>
      </c>
      <c r="X202" s="68">
        <v>0.27</v>
      </c>
    </row>
    <row r="203" spans="1:24" x14ac:dyDescent="0.15">
      <c r="A203" s="44" t="s">
        <v>500</v>
      </c>
      <c r="B203" s="43" t="s">
        <v>344</v>
      </c>
      <c r="C203" s="60" t="s">
        <v>572</v>
      </c>
      <c r="D203" s="45">
        <v>5115.5600000000004</v>
      </c>
      <c r="E203" s="45">
        <v>638.62135599999999</v>
      </c>
      <c r="F203" s="45"/>
      <c r="G203" s="45">
        <v>79.52</v>
      </c>
      <c r="H203" s="51">
        <v>57.384988</v>
      </c>
      <c r="I203" s="45"/>
      <c r="J203" s="45">
        <v>217.63</v>
      </c>
      <c r="K203" s="45">
        <v>245.79</v>
      </c>
      <c r="L203" s="45" t="s">
        <v>399</v>
      </c>
      <c r="M203" s="68">
        <v>0.52</v>
      </c>
      <c r="N203" s="68">
        <v>0</v>
      </c>
      <c r="O203" s="45"/>
      <c r="P203" s="68">
        <v>0.35</v>
      </c>
      <c r="Q203" s="68">
        <v>0</v>
      </c>
      <c r="R203" s="45"/>
      <c r="S203" s="45" t="s">
        <v>399</v>
      </c>
      <c r="T203" s="45"/>
      <c r="U203" s="45">
        <v>5115.5600000000004</v>
      </c>
      <c r="V203" s="45">
        <v>79.52</v>
      </c>
      <c r="W203" s="68">
        <v>0.52</v>
      </c>
      <c r="X203" s="68">
        <v>0.35</v>
      </c>
    </row>
    <row r="204" spans="1:24" x14ac:dyDescent="0.15">
      <c r="A204" s="44" t="s">
        <v>656</v>
      </c>
      <c r="B204" s="43" t="s">
        <v>352</v>
      </c>
      <c r="C204" s="60" t="s">
        <v>594</v>
      </c>
      <c r="D204" s="45">
        <v>4831.16</v>
      </c>
      <c r="E204" s="45" t="s">
        <v>399</v>
      </c>
      <c r="F204" s="45"/>
      <c r="G204" s="45">
        <v>95</v>
      </c>
      <c r="H204" s="51" t="s">
        <v>399</v>
      </c>
      <c r="I204" s="45"/>
      <c r="J204" s="45">
        <v>767.98</v>
      </c>
      <c r="K204" s="45">
        <v>569.47</v>
      </c>
      <c r="L204" s="45" t="s">
        <v>399</v>
      </c>
      <c r="M204" s="68">
        <v>0.28000000000000003</v>
      </c>
      <c r="N204" s="68">
        <v>0</v>
      </c>
      <c r="O204" s="45"/>
      <c r="P204" s="68">
        <v>0.22</v>
      </c>
      <c r="Q204" s="68">
        <v>0</v>
      </c>
      <c r="R204" s="45"/>
      <c r="S204" s="45" t="s">
        <v>399</v>
      </c>
      <c r="T204" s="45"/>
      <c r="U204" s="45">
        <v>4831.16</v>
      </c>
      <c r="V204" s="45">
        <v>95</v>
      </c>
      <c r="W204" s="68">
        <v>0.28000000000000003</v>
      </c>
      <c r="X204" s="68">
        <v>0.22</v>
      </c>
    </row>
    <row r="205" spans="1:24" x14ac:dyDescent="0.15">
      <c r="A205" s="44" t="s">
        <v>499</v>
      </c>
      <c r="B205" s="43" t="s">
        <v>379</v>
      </c>
      <c r="C205" s="60" t="s">
        <v>593</v>
      </c>
      <c r="D205" s="45">
        <v>4287.1000000000004</v>
      </c>
      <c r="E205" s="45">
        <v>579.51771600000006</v>
      </c>
      <c r="F205" s="45"/>
      <c r="G205" s="45">
        <v>90.23</v>
      </c>
      <c r="H205" s="51">
        <v>65.315535999999994</v>
      </c>
      <c r="I205" s="45"/>
      <c r="J205" s="45">
        <v>1262.1099999999999</v>
      </c>
      <c r="K205" s="45">
        <v>1039.6099999999999</v>
      </c>
      <c r="L205" s="45">
        <v>50.15</v>
      </c>
      <c r="M205" s="68">
        <v>0.27</v>
      </c>
      <c r="N205" s="68">
        <v>0</v>
      </c>
      <c r="O205" s="45"/>
      <c r="P205" s="68">
        <v>0.17</v>
      </c>
      <c r="Q205" s="68">
        <v>0</v>
      </c>
      <c r="R205" s="45"/>
      <c r="S205" s="45">
        <v>0.11</v>
      </c>
      <c r="T205" s="45"/>
      <c r="U205" s="45">
        <v>4287.1000000000004</v>
      </c>
      <c r="V205" s="45">
        <v>90.23</v>
      </c>
      <c r="W205" s="68">
        <v>0.27</v>
      </c>
      <c r="X205" s="68">
        <v>0.17</v>
      </c>
    </row>
    <row r="206" spans="1:24" x14ac:dyDescent="0.15">
      <c r="A206" s="44" t="s">
        <v>498</v>
      </c>
      <c r="B206" s="43" t="s">
        <v>346</v>
      </c>
      <c r="C206" s="60" t="s">
        <v>572</v>
      </c>
      <c r="D206" s="45">
        <v>8127.37</v>
      </c>
      <c r="E206" s="45">
        <v>1315.7918520000001</v>
      </c>
      <c r="F206" s="45"/>
      <c r="G206" s="45">
        <v>93.26</v>
      </c>
      <c r="H206" s="51">
        <v>80.246184</v>
      </c>
      <c r="I206" s="45"/>
      <c r="J206" s="45">
        <v>518.51</v>
      </c>
      <c r="K206" s="45">
        <v>662.08</v>
      </c>
      <c r="L206" s="45">
        <v>8.74</v>
      </c>
      <c r="M206" s="68">
        <v>0.6</v>
      </c>
      <c r="N206" s="68">
        <v>0</v>
      </c>
      <c r="O206" s="45"/>
      <c r="P206" s="68">
        <v>0.25</v>
      </c>
      <c r="Q206" s="68">
        <v>0</v>
      </c>
      <c r="R206" s="45"/>
      <c r="S206" s="45">
        <v>0.48</v>
      </c>
      <c r="T206" s="45"/>
      <c r="U206" s="45">
        <v>8127.37</v>
      </c>
      <c r="V206" s="45">
        <v>93.26</v>
      </c>
      <c r="W206" s="68">
        <v>0.6</v>
      </c>
      <c r="X206" s="68">
        <v>0.25</v>
      </c>
    </row>
    <row r="207" spans="1:24" x14ac:dyDescent="0.15">
      <c r="A207" s="44" t="s">
        <v>497</v>
      </c>
      <c r="B207" s="43" t="s">
        <v>347</v>
      </c>
      <c r="C207" s="60" t="s">
        <v>593</v>
      </c>
      <c r="D207" s="45">
        <v>4083.94</v>
      </c>
      <c r="E207" s="45">
        <v>814.37488400000007</v>
      </c>
      <c r="F207" s="45"/>
      <c r="G207" s="45">
        <v>94.72</v>
      </c>
      <c r="H207" s="51">
        <v>81.037087999999997</v>
      </c>
      <c r="I207" s="45"/>
      <c r="J207" s="45">
        <v>374.21</v>
      </c>
      <c r="K207" s="45">
        <v>254.86</v>
      </c>
      <c r="L207" s="45">
        <v>201.18</v>
      </c>
      <c r="M207" s="68">
        <v>0.24</v>
      </c>
      <c r="N207" s="68">
        <v>0</v>
      </c>
      <c r="O207" s="45"/>
      <c r="P207" s="68">
        <v>0.18</v>
      </c>
      <c r="Q207" s="68">
        <v>0</v>
      </c>
      <c r="R207" s="45"/>
      <c r="S207" s="45">
        <v>0.11</v>
      </c>
      <c r="T207" s="45"/>
      <c r="U207" s="45">
        <v>4083.94</v>
      </c>
      <c r="V207" s="45">
        <v>94.72</v>
      </c>
      <c r="W207" s="68">
        <v>0.24</v>
      </c>
      <c r="X207" s="68">
        <v>0.18</v>
      </c>
    </row>
    <row r="208" spans="1:24" x14ac:dyDescent="0.15">
      <c r="A208" s="44" t="s">
        <v>496</v>
      </c>
      <c r="B208" s="43" t="s">
        <v>348</v>
      </c>
      <c r="C208" s="60" t="s">
        <v>572</v>
      </c>
      <c r="D208" s="45">
        <v>7624.86</v>
      </c>
      <c r="E208" s="45">
        <v>1049.877172</v>
      </c>
      <c r="F208" s="45"/>
      <c r="G208" s="45">
        <v>94.58</v>
      </c>
      <c r="H208" s="51">
        <v>63.559967999999998</v>
      </c>
      <c r="I208" s="45"/>
      <c r="J208" s="45">
        <v>275.94</v>
      </c>
      <c r="K208" s="45">
        <v>271.86</v>
      </c>
      <c r="L208" s="45" t="s">
        <v>399</v>
      </c>
      <c r="M208" s="68">
        <v>0.34</v>
      </c>
      <c r="N208" s="68">
        <v>0</v>
      </c>
      <c r="O208" s="45"/>
      <c r="P208" s="68">
        <v>0.2</v>
      </c>
      <c r="Q208" s="68">
        <v>0</v>
      </c>
      <c r="R208" s="45"/>
      <c r="S208" s="45" t="s">
        <v>399</v>
      </c>
      <c r="T208" s="45"/>
      <c r="U208" s="45">
        <v>7624.86</v>
      </c>
      <c r="V208" s="45">
        <v>94.58</v>
      </c>
      <c r="W208" s="68">
        <v>0.34</v>
      </c>
      <c r="X208" s="68">
        <v>0.2</v>
      </c>
    </row>
    <row r="209" spans="1:24" x14ac:dyDescent="0.15">
      <c r="A209" s="44" t="s">
        <v>495</v>
      </c>
      <c r="B209" s="43" t="s">
        <v>256</v>
      </c>
      <c r="C209" s="60" t="s">
        <v>598</v>
      </c>
      <c r="D209" s="45">
        <v>8370.73</v>
      </c>
      <c r="E209" s="45">
        <v>507.5478</v>
      </c>
      <c r="F209" s="45"/>
      <c r="G209" s="45">
        <v>109.07</v>
      </c>
      <c r="H209" s="51">
        <v>77.781700000000001</v>
      </c>
      <c r="I209" s="45"/>
      <c r="J209" s="45">
        <v>2204.39</v>
      </c>
      <c r="K209" s="45">
        <v>1455.59</v>
      </c>
      <c r="L209" s="45">
        <v>1472.64</v>
      </c>
      <c r="M209" s="68">
        <v>0.31</v>
      </c>
      <c r="N209" s="68">
        <v>0</v>
      </c>
      <c r="O209" s="45"/>
      <c r="P209" s="68">
        <v>0.26</v>
      </c>
      <c r="Q209" s="68">
        <v>0</v>
      </c>
      <c r="R209" s="45"/>
      <c r="S209" s="45">
        <v>0.38</v>
      </c>
      <c r="T209" s="45"/>
      <c r="U209" s="45">
        <v>8370.73</v>
      </c>
      <c r="V209" s="45">
        <v>109.07</v>
      </c>
      <c r="W209" s="68">
        <v>0.31</v>
      </c>
      <c r="X209" s="68">
        <v>0.26</v>
      </c>
    </row>
    <row r="210" spans="1:24" x14ac:dyDescent="0.15">
      <c r="A210" s="44" t="s">
        <v>494</v>
      </c>
      <c r="B210" s="43" t="s">
        <v>349</v>
      </c>
      <c r="C210" s="60" t="s">
        <v>593</v>
      </c>
      <c r="D210" s="45">
        <v>4448.74</v>
      </c>
      <c r="E210" s="45">
        <v>1006.617844</v>
      </c>
      <c r="F210" s="45"/>
      <c r="G210" s="45">
        <v>92.34</v>
      </c>
      <c r="H210" s="51">
        <v>68.341104000000001</v>
      </c>
      <c r="I210" s="45"/>
      <c r="J210" s="45">
        <v>534.69000000000005</v>
      </c>
      <c r="K210" s="45">
        <v>478.48</v>
      </c>
      <c r="L210" s="45">
        <v>575.66</v>
      </c>
      <c r="M210" s="68">
        <v>0.32</v>
      </c>
      <c r="N210" s="68">
        <v>0</v>
      </c>
      <c r="O210" s="45"/>
      <c r="P210" s="68">
        <v>0.19</v>
      </c>
      <c r="Q210" s="68">
        <v>0</v>
      </c>
      <c r="R210" s="45"/>
      <c r="S210" s="45" t="s">
        <v>399</v>
      </c>
      <c r="T210" s="45"/>
      <c r="U210" s="45">
        <v>4448.74</v>
      </c>
      <c r="V210" s="45">
        <v>92.34</v>
      </c>
      <c r="W210" s="68">
        <v>0.32</v>
      </c>
      <c r="X210" s="68">
        <v>0.19</v>
      </c>
    </row>
    <row r="211" spans="1:24" x14ac:dyDescent="0.15">
      <c r="A211" s="44" t="s">
        <v>493</v>
      </c>
      <c r="B211" s="43" t="s">
        <v>256</v>
      </c>
      <c r="C211" s="60" t="s">
        <v>599</v>
      </c>
      <c r="D211" s="45">
        <v>5989.45</v>
      </c>
      <c r="E211" s="45">
        <v>1070.364452</v>
      </c>
      <c r="F211" s="45"/>
      <c r="G211" s="45">
        <v>102.87</v>
      </c>
      <c r="H211" s="51">
        <v>64.354987999999992</v>
      </c>
      <c r="I211" s="45"/>
      <c r="J211" s="45">
        <v>1089.82</v>
      </c>
      <c r="K211" s="45">
        <v>711.42</v>
      </c>
      <c r="L211" s="45">
        <v>1810.13</v>
      </c>
      <c r="M211" s="68">
        <v>0.26</v>
      </c>
      <c r="N211" s="68">
        <v>0</v>
      </c>
      <c r="O211" s="45"/>
      <c r="P211" s="68">
        <v>0.22</v>
      </c>
      <c r="Q211" s="68">
        <v>0</v>
      </c>
      <c r="R211" s="45"/>
      <c r="S211" s="45">
        <v>0.23</v>
      </c>
      <c r="T211" s="45"/>
      <c r="U211" s="45">
        <v>5989.45</v>
      </c>
      <c r="V211" s="45">
        <v>102.87</v>
      </c>
      <c r="W211" s="68">
        <v>0.26</v>
      </c>
      <c r="X211" s="68">
        <v>0.22</v>
      </c>
    </row>
    <row r="212" spans="1:24" x14ac:dyDescent="0.15">
      <c r="A212" s="44" t="s">
        <v>171</v>
      </c>
      <c r="B212" s="43" t="s">
        <v>350</v>
      </c>
      <c r="C212" s="60" t="s">
        <v>592</v>
      </c>
      <c r="D212" s="45">
        <v>4788.71</v>
      </c>
      <c r="E212" s="45">
        <v>1265.7407000000001</v>
      </c>
      <c r="F212" s="45"/>
      <c r="G212" s="45">
        <v>83.45</v>
      </c>
      <c r="H212" s="51">
        <v>62.106392</v>
      </c>
      <c r="I212" s="45"/>
      <c r="J212" s="45">
        <v>352.38</v>
      </c>
      <c r="K212" s="45">
        <v>226.15</v>
      </c>
      <c r="L212" s="45" t="s">
        <v>399</v>
      </c>
      <c r="M212" s="68">
        <v>0.53</v>
      </c>
      <c r="N212" s="68">
        <v>0</v>
      </c>
      <c r="O212" s="45"/>
      <c r="P212" s="68">
        <v>0.35</v>
      </c>
      <c r="Q212" s="68">
        <v>0</v>
      </c>
      <c r="R212" s="45"/>
      <c r="S212" s="45" t="s">
        <v>399</v>
      </c>
      <c r="T212" s="45"/>
      <c r="U212" s="45">
        <v>4788.71</v>
      </c>
      <c r="V212" s="45">
        <v>83.45</v>
      </c>
      <c r="W212" s="68">
        <v>0.53</v>
      </c>
      <c r="X212" s="68">
        <v>0.35</v>
      </c>
    </row>
    <row r="213" spans="1:24" x14ac:dyDescent="0.15">
      <c r="A213" s="44" t="s">
        <v>492</v>
      </c>
      <c r="B213" s="43" t="s">
        <v>245</v>
      </c>
      <c r="C213" s="60" t="s">
        <v>599</v>
      </c>
      <c r="D213" s="45">
        <v>5501.21</v>
      </c>
      <c r="E213" s="45">
        <v>634.17560000000003</v>
      </c>
      <c r="F213" s="45"/>
      <c r="G213" s="45">
        <v>92.57</v>
      </c>
      <c r="H213" s="51">
        <v>85.999219999999994</v>
      </c>
      <c r="I213" s="45"/>
      <c r="J213" s="45">
        <v>759.72</v>
      </c>
      <c r="K213" s="45">
        <v>685.56</v>
      </c>
      <c r="L213" s="45">
        <v>1686.51</v>
      </c>
      <c r="M213" s="68">
        <v>0.22</v>
      </c>
      <c r="N213" s="68">
        <v>0</v>
      </c>
      <c r="O213" s="45"/>
      <c r="P213" s="68">
        <v>0.2</v>
      </c>
      <c r="Q213" s="68">
        <v>0</v>
      </c>
      <c r="R213" s="45"/>
      <c r="S213" s="45" t="s">
        <v>399</v>
      </c>
      <c r="T213" s="45"/>
      <c r="U213" s="45">
        <v>5501.21</v>
      </c>
      <c r="V213" s="45">
        <v>92.57</v>
      </c>
      <c r="W213" s="68">
        <v>0.22</v>
      </c>
      <c r="X213" s="68">
        <v>0.2</v>
      </c>
    </row>
    <row r="214" spans="1:24" x14ac:dyDescent="0.15">
      <c r="A214" s="44" t="s">
        <v>657</v>
      </c>
      <c r="B214" s="43" t="s">
        <v>486</v>
      </c>
      <c r="C214" s="60" t="s">
        <v>399</v>
      </c>
      <c r="D214" s="45" t="s">
        <v>399</v>
      </c>
      <c r="E214" s="45" t="s">
        <v>399</v>
      </c>
      <c r="F214" s="45"/>
      <c r="G214" s="45" t="s">
        <v>399</v>
      </c>
      <c r="H214" s="51" t="s">
        <v>399</v>
      </c>
      <c r="I214" s="45"/>
      <c r="J214" s="45" t="s">
        <v>399</v>
      </c>
      <c r="K214" s="45" t="s">
        <v>399</v>
      </c>
      <c r="L214" s="45" t="s">
        <v>399</v>
      </c>
      <c r="M214" s="68">
        <v>0.38</v>
      </c>
      <c r="N214" s="68">
        <v>0.1072629382721958</v>
      </c>
      <c r="O214" s="45"/>
      <c r="P214" s="68">
        <v>0.2</v>
      </c>
      <c r="Q214" s="68">
        <v>0</v>
      </c>
      <c r="R214" s="45"/>
      <c r="S214" s="45" t="s">
        <v>399</v>
      </c>
      <c r="T214" s="45"/>
      <c r="U214" s="45" t="s">
        <v>399</v>
      </c>
      <c r="V214" s="45" t="s">
        <v>399</v>
      </c>
      <c r="W214" s="68">
        <v>0.38</v>
      </c>
      <c r="X214" s="68">
        <v>0.2</v>
      </c>
    </row>
    <row r="215" spans="1:24" x14ac:dyDescent="0.15">
      <c r="A215" s="44" t="s">
        <v>467</v>
      </c>
      <c r="B215" s="43" t="s">
        <v>414</v>
      </c>
      <c r="C215" s="60" t="s">
        <v>399</v>
      </c>
      <c r="D215" s="45" t="s">
        <v>399</v>
      </c>
      <c r="E215" s="45" t="s">
        <v>399</v>
      </c>
      <c r="F215" s="45"/>
      <c r="G215" s="45" t="s">
        <v>399</v>
      </c>
      <c r="H215" s="51" t="s">
        <v>399</v>
      </c>
      <c r="I215" s="45"/>
      <c r="J215" s="45" t="s">
        <v>399</v>
      </c>
      <c r="K215" s="45" t="s">
        <v>399</v>
      </c>
      <c r="L215" s="45" t="s">
        <v>399</v>
      </c>
      <c r="M215" s="68">
        <v>0.34</v>
      </c>
      <c r="N215" s="68">
        <v>0.10779319134755332</v>
      </c>
      <c r="O215" s="45"/>
      <c r="P215" s="68">
        <v>0.2</v>
      </c>
      <c r="Q215" s="68">
        <v>0</v>
      </c>
      <c r="R215" s="45"/>
      <c r="S215" s="45" t="s">
        <v>399</v>
      </c>
      <c r="T215" s="45"/>
      <c r="U215" s="45" t="s">
        <v>399</v>
      </c>
      <c r="V215" s="45" t="s">
        <v>399</v>
      </c>
      <c r="W215" s="68">
        <v>0.34</v>
      </c>
      <c r="X215" s="68">
        <v>0.2</v>
      </c>
    </row>
    <row r="216" spans="1:24" x14ac:dyDescent="0.15">
      <c r="A216" s="44" t="s">
        <v>173</v>
      </c>
      <c r="B216" s="43" t="s">
        <v>333</v>
      </c>
      <c r="C216" s="60" t="s">
        <v>599</v>
      </c>
      <c r="D216" s="45">
        <v>5989.45</v>
      </c>
      <c r="E216" s="45">
        <v>789.10265600000002</v>
      </c>
      <c r="F216" s="45"/>
      <c r="G216" s="45">
        <v>112.81</v>
      </c>
      <c r="H216" s="51">
        <v>50.378056000000001</v>
      </c>
      <c r="I216" s="45"/>
      <c r="J216" s="45">
        <v>788.2</v>
      </c>
      <c r="K216" s="45">
        <v>545.74</v>
      </c>
      <c r="L216" s="45">
        <v>1401.61</v>
      </c>
      <c r="M216" s="68">
        <v>0.23</v>
      </c>
      <c r="N216" s="68">
        <v>0</v>
      </c>
      <c r="O216" s="45"/>
      <c r="P216" s="68">
        <v>0.25</v>
      </c>
      <c r="Q216" s="68">
        <v>0</v>
      </c>
      <c r="R216" s="45"/>
      <c r="S216" s="45" t="s">
        <v>399</v>
      </c>
      <c r="T216" s="45"/>
      <c r="U216" s="45">
        <v>5989.45</v>
      </c>
      <c r="V216" s="45">
        <v>112.81</v>
      </c>
      <c r="W216" s="68">
        <v>0.23</v>
      </c>
      <c r="X216" s="68">
        <v>0.25</v>
      </c>
    </row>
    <row r="217" spans="1:24" x14ac:dyDescent="0.15">
      <c r="A217" s="44" t="s">
        <v>175</v>
      </c>
      <c r="B217" s="43" t="s">
        <v>352</v>
      </c>
      <c r="C217" s="60" t="s">
        <v>594</v>
      </c>
      <c r="D217" s="45">
        <v>4679.04</v>
      </c>
      <c r="E217" s="45">
        <v>1041.214708</v>
      </c>
      <c r="F217" s="45"/>
      <c r="G217" s="45">
        <v>92.9</v>
      </c>
      <c r="H217" s="51">
        <v>64.390916000000004</v>
      </c>
      <c r="I217" s="45"/>
      <c r="J217" s="45">
        <v>405.54</v>
      </c>
      <c r="K217" s="45">
        <v>376.01</v>
      </c>
      <c r="L217" s="45" t="s">
        <v>399</v>
      </c>
      <c r="M217" s="68">
        <v>0.34</v>
      </c>
      <c r="N217" s="68">
        <v>0</v>
      </c>
      <c r="O217" s="45"/>
      <c r="P217" s="68">
        <v>0.17</v>
      </c>
      <c r="Q217" s="68">
        <v>0</v>
      </c>
      <c r="R217" s="45"/>
      <c r="S217" s="45" t="s">
        <v>399</v>
      </c>
      <c r="T217" s="45"/>
      <c r="U217" s="45">
        <v>4679.04</v>
      </c>
      <c r="V217" s="45">
        <v>92.9</v>
      </c>
      <c r="W217" s="68">
        <v>0.34</v>
      </c>
      <c r="X217" s="68">
        <v>0.17</v>
      </c>
    </row>
    <row r="218" spans="1:24" x14ac:dyDescent="0.15">
      <c r="A218" s="44" t="s">
        <v>176</v>
      </c>
      <c r="B218" s="43" t="s">
        <v>353</v>
      </c>
      <c r="C218" s="60" t="s">
        <v>592</v>
      </c>
      <c r="D218" s="45">
        <v>7475.28</v>
      </c>
      <c r="E218" s="45">
        <v>1065.8715520000001</v>
      </c>
      <c r="F218" s="45"/>
      <c r="G218" s="45">
        <v>83.04</v>
      </c>
      <c r="H218" s="51">
        <v>74.403912000000005</v>
      </c>
      <c r="I218" s="45"/>
      <c r="J218" s="45">
        <v>337.77</v>
      </c>
      <c r="K218" s="45">
        <v>235.05</v>
      </c>
      <c r="L218" s="45" t="s">
        <v>399</v>
      </c>
      <c r="M218" s="68">
        <v>0.59</v>
      </c>
      <c r="N218" s="68">
        <v>0</v>
      </c>
      <c r="O218" s="45"/>
      <c r="P218" s="68">
        <v>0.49</v>
      </c>
      <c r="Q218" s="68">
        <v>0</v>
      </c>
      <c r="R218" s="45"/>
      <c r="S218" s="45" t="s">
        <v>399</v>
      </c>
      <c r="T218" s="45"/>
      <c r="U218" s="45">
        <v>7475.28</v>
      </c>
      <c r="V218" s="45">
        <v>83.04</v>
      </c>
      <c r="W218" s="68">
        <v>0.59</v>
      </c>
      <c r="X218" s="68">
        <v>0.49</v>
      </c>
    </row>
    <row r="219" spans="1:24" x14ac:dyDescent="0.15">
      <c r="A219" s="44" t="s">
        <v>466</v>
      </c>
      <c r="B219" s="43" t="s">
        <v>332</v>
      </c>
      <c r="C219" s="60" t="s">
        <v>399</v>
      </c>
      <c r="D219" s="45" t="s">
        <v>399</v>
      </c>
      <c r="E219" s="45" t="s">
        <v>399</v>
      </c>
      <c r="F219" s="45"/>
      <c r="G219" s="45" t="s">
        <v>399</v>
      </c>
      <c r="H219" s="51" t="s">
        <v>399</v>
      </c>
      <c r="I219" s="45"/>
      <c r="J219" s="45" t="s">
        <v>399</v>
      </c>
      <c r="K219" s="45" t="s">
        <v>399</v>
      </c>
      <c r="L219" s="45" t="s">
        <v>399</v>
      </c>
      <c r="M219" s="68">
        <v>0.14000000000000001</v>
      </c>
      <c r="N219" s="68">
        <v>4.9725965447423845E-2</v>
      </c>
      <c r="O219" s="45"/>
      <c r="P219" s="68">
        <v>0.2</v>
      </c>
      <c r="Q219" s="68">
        <v>0</v>
      </c>
      <c r="R219" s="45"/>
      <c r="S219" s="45" t="s">
        <v>399</v>
      </c>
      <c r="T219" s="45"/>
      <c r="U219" s="45" t="s">
        <v>399</v>
      </c>
      <c r="V219" s="45" t="s">
        <v>399</v>
      </c>
      <c r="W219" s="68">
        <v>0.14000000000000001</v>
      </c>
      <c r="X219" s="68">
        <v>0.2</v>
      </c>
    </row>
    <row r="220" spans="1:24" x14ac:dyDescent="0.15">
      <c r="A220" s="44" t="s">
        <v>491</v>
      </c>
      <c r="B220" s="43" t="s">
        <v>355</v>
      </c>
      <c r="C220" s="60" t="s">
        <v>592</v>
      </c>
      <c r="D220" s="45">
        <v>7248.2</v>
      </c>
      <c r="E220" s="45">
        <v>1311.169412</v>
      </c>
      <c r="F220" s="45"/>
      <c r="G220" s="45">
        <v>87.41</v>
      </c>
      <c r="H220" s="51">
        <v>83.970072000000002</v>
      </c>
      <c r="I220" s="45"/>
      <c r="J220" s="45">
        <v>355.61</v>
      </c>
      <c r="K220" s="45">
        <v>368.24</v>
      </c>
      <c r="L220" s="45" t="s">
        <v>399</v>
      </c>
      <c r="M220" s="68">
        <v>0.68</v>
      </c>
      <c r="N220" s="68">
        <v>0</v>
      </c>
      <c r="O220" s="45"/>
      <c r="P220" s="68">
        <v>0.26</v>
      </c>
      <c r="Q220" s="68">
        <v>0</v>
      </c>
      <c r="R220" s="45"/>
      <c r="S220" s="45" t="s">
        <v>399</v>
      </c>
      <c r="T220" s="45"/>
      <c r="U220" s="45">
        <v>7248.2</v>
      </c>
      <c r="V220" s="45">
        <v>87.41</v>
      </c>
      <c r="W220" s="68">
        <v>0.68</v>
      </c>
      <c r="X220" s="68">
        <v>0.26</v>
      </c>
    </row>
    <row r="221" spans="1:24" x14ac:dyDescent="0.15">
      <c r="A221" s="44" t="s">
        <v>179</v>
      </c>
      <c r="B221" s="43" t="s">
        <v>351</v>
      </c>
      <c r="C221" s="60" t="s">
        <v>594</v>
      </c>
      <c r="D221" s="45">
        <v>6511.44</v>
      </c>
      <c r="E221" s="45">
        <v>787.09976400000005</v>
      </c>
      <c r="F221" s="45"/>
      <c r="G221" s="45">
        <v>89.54</v>
      </c>
      <c r="H221" s="51">
        <v>58.202724000000003</v>
      </c>
      <c r="I221" s="45"/>
      <c r="J221" s="45">
        <v>498.48</v>
      </c>
      <c r="K221" s="45">
        <v>456.04</v>
      </c>
      <c r="L221" s="45" t="s">
        <v>399</v>
      </c>
      <c r="M221" s="68">
        <v>0.26</v>
      </c>
      <c r="N221" s="68">
        <v>0</v>
      </c>
      <c r="O221" s="45"/>
      <c r="P221" s="68">
        <v>0.16</v>
      </c>
      <c r="Q221" s="68">
        <v>0</v>
      </c>
      <c r="R221" s="45"/>
      <c r="S221" s="45" t="s">
        <v>399</v>
      </c>
      <c r="T221" s="45"/>
      <c r="U221" s="45">
        <v>6511.44</v>
      </c>
      <c r="V221" s="45">
        <v>89.54</v>
      </c>
      <c r="W221" s="68">
        <v>0.26</v>
      </c>
      <c r="X221" s="68">
        <v>0.16</v>
      </c>
    </row>
    <row r="222" spans="1:24" x14ac:dyDescent="0.15">
      <c r="A222" s="44" t="s">
        <v>181</v>
      </c>
      <c r="B222" s="43" t="s">
        <v>357</v>
      </c>
      <c r="C222" s="60" t="s">
        <v>592</v>
      </c>
      <c r="D222" s="45">
        <v>7497.75</v>
      </c>
      <c r="E222" s="45">
        <v>1617.128516</v>
      </c>
      <c r="F222" s="45"/>
      <c r="G222" s="45">
        <v>94.7</v>
      </c>
      <c r="H222" s="51">
        <v>67.222595999999996</v>
      </c>
      <c r="I222" s="45"/>
      <c r="J222" s="45">
        <v>296.22000000000003</v>
      </c>
      <c r="K222" s="45">
        <v>222.56</v>
      </c>
      <c r="L222" s="45" t="s">
        <v>399</v>
      </c>
      <c r="M222" s="68">
        <v>0.56000000000000005</v>
      </c>
      <c r="N222" s="68">
        <v>0</v>
      </c>
      <c r="O222" s="45"/>
      <c r="P222" s="68">
        <v>0.21</v>
      </c>
      <c r="Q222" s="68">
        <v>0</v>
      </c>
      <c r="R222" s="45"/>
      <c r="S222" s="45" t="s">
        <v>399</v>
      </c>
      <c r="T222" s="45"/>
      <c r="U222" s="45">
        <v>7497.75</v>
      </c>
      <c r="V222" s="45">
        <v>94.7</v>
      </c>
      <c r="W222" s="68">
        <v>0.56000000000000005</v>
      </c>
      <c r="X222" s="68">
        <v>0.21</v>
      </c>
    </row>
    <row r="223" spans="1:24" x14ac:dyDescent="0.15">
      <c r="A223" s="44" t="s">
        <v>182</v>
      </c>
      <c r="B223" s="43" t="s">
        <v>358</v>
      </c>
      <c r="C223" s="60" t="s">
        <v>595</v>
      </c>
      <c r="D223" s="45">
        <v>4878.42</v>
      </c>
      <c r="E223" s="45">
        <v>783.01609199999996</v>
      </c>
      <c r="F223" s="45"/>
      <c r="G223" s="45">
        <v>93.64</v>
      </c>
      <c r="H223" s="51">
        <v>65.781824</v>
      </c>
      <c r="I223" s="45"/>
      <c r="J223" s="45">
        <v>382.16</v>
      </c>
      <c r="K223" s="45">
        <v>465.92</v>
      </c>
      <c r="L223" s="45" t="s">
        <v>399</v>
      </c>
      <c r="M223" s="68">
        <v>0.64</v>
      </c>
      <c r="N223" s="68">
        <v>0</v>
      </c>
      <c r="O223" s="45"/>
      <c r="P223" s="68">
        <v>0.32</v>
      </c>
      <c r="Q223" s="68">
        <v>0</v>
      </c>
      <c r="R223" s="45"/>
      <c r="S223" s="45" t="s">
        <v>399</v>
      </c>
      <c r="T223" s="45"/>
      <c r="U223" s="45">
        <v>4878.42</v>
      </c>
      <c r="V223" s="45">
        <v>93.64</v>
      </c>
      <c r="W223" s="68">
        <v>0.64</v>
      </c>
      <c r="X223" s="68">
        <v>0.32</v>
      </c>
    </row>
    <row r="224" spans="1:24" x14ac:dyDescent="0.15">
      <c r="A224" s="44" t="s">
        <v>183</v>
      </c>
      <c r="B224" s="43" t="s">
        <v>359</v>
      </c>
      <c r="C224" s="60" t="s">
        <v>592</v>
      </c>
      <c r="D224" s="45">
        <v>4230.96</v>
      </c>
      <c r="E224" s="45">
        <v>1523.148312</v>
      </c>
      <c r="F224" s="45"/>
      <c r="G224" s="45">
        <v>81.819999999999993</v>
      </c>
      <c r="H224" s="51">
        <v>79.157491999999991</v>
      </c>
      <c r="I224" s="45"/>
      <c r="J224" s="45">
        <v>254.75</v>
      </c>
      <c r="K224" s="45">
        <v>239.3</v>
      </c>
      <c r="L224" s="45" t="s">
        <v>399</v>
      </c>
      <c r="M224" s="68">
        <v>0.56000000000000005</v>
      </c>
      <c r="N224" s="68">
        <v>0</v>
      </c>
      <c r="O224" s="45"/>
      <c r="P224" s="68">
        <v>0.3</v>
      </c>
      <c r="Q224" s="68">
        <v>0</v>
      </c>
      <c r="R224" s="45"/>
      <c r="S224" s="45">
        <v>0.36</v>
      </c>
      <c r="T224" s="45"/>
      <c r="U224" s="45">
        <v>4230.96</v>
      </c>
      <c r="V224" s="45">
        <v>81.819999999999993</v>
      </c>
      <c r="W224" s="68">
        <v>0.56000000000000005</v>
      </c>
      <c r="X224" s="68">
        <v>0.3</v>
      </c>
    </row>
    <row r="225" spans="1:24" x14ac:dyDescent="0.15">
      <c r="A225" s="44" t="s">
        <v>184</v>
      </c>
      <c r="B225" s="43" t="s">
        <v>360</v>
      </c>
      <c r="C225" s="60" t="s">
        <v>572</v>
      </c>
      <c r="D225" s="45">
        <v>5515.9</v>
      </c>
      <c r="E225" s="45">
        <v>1681.860932</v>
      </c>
      <c r="F225" s="45"/>
      <c r="G225" s="45">
        <v>92.27</v>
      </c>
      <c r="H225" s="51">
        <v>142.02986000000001</v>
      </c>
      <c r="I225" s="45"/>
      <c r="J225" s="45">
        <v>215.55</v>
      </c>
      <c r="K225" s="45">
        <v>229.51</v>
      </c>
      <c r="L225" s="45" t="s">
        <v>399</v>
      </c>
      <c r="M225" s="68">
        <v>0.57999999999999996</v>
      </c>
      <c r="N225" s="68">
        <v>0</v>
      </c>
      <c r="O225" s="45"/>
      <c r="P225" s="68">
        <v>0.35</v>
      </c>
      <c r="Q225" s="68">
        <v>0</v>
      </c>
      <c r="R225" s="45"/>
      <c r="S225" s="45" t="s">
        <v>399</v>
      </c>
      <c r="T225" s="45"/>
      <c r="U225" s="45">
        <v>5515.9</v>
      </c>
      <c r="V225" s="45">
        <v>92.27</v>
      </c>
      <c r="W225" s="68">
        <v>0.57999999999999996</v>
      </c>
      <c r="X225" s="68">
        <v>0.35</v>
      </c>
    </row>
    <row r="226" spans="1:24" x14ac:dyDescent="0.15">
      <c r="A226" s="44"/>
      <c r="B226" s="43"/>
      <c r="C226" s="60"/>
      <c r="D226" s="45"/>
      <c r="E226" s="45"/>
      <c r="F226" s="45"/>
      <c r="G226" s="45"/>
      <c r="H226" s="45"/>
      <c r="I226" s="45"/>
      <c r="J226" s="45"/>
      <c r="K226" s="45"/>
      <c r="L226" s="45"/>
      <c r="M226" s="68"/>
      <c r="N226" s="68"/>
      <c r="O226" s="45"/>
      <c r="P226" s="68"/>
      <c r="Q226" s="68"/>
      <c r="R226" s="45"/>
      <c r="S226" s="45"/>
      <c r="T226" s="45"/>
      <c r="U226" s="45"/>
      <c r="V226" s="45"/>
      <c r="W226" s="68"/>
      <c r="X226" s="68"/>
    </row>
    <row r="227" spans="1:24" x14ac:dyDescent="0.15">
      <c r="A227" s="44"/>
      <c r="B227" s="43"/>
      <c r="C227" s="60"/>
      <c r="D227" s="45"/>
      <c r="E227" s="45"/>
      <c r="F227" s="45"/>
      <c r="G227" s="45"/>
      <c r="H227" s="45"/>
      <c r="I227" s="45"/>
      <c r="J227" s="45"/>
      <c r="K227" s="45"/>
      <c r="L227" s="45"/>
      <c r="M227" s="89"/>
      <c r="N227" s="68"/>
      <c r="O227" s="45"/>
      <c r="P227" s="68"/>
      <c r="Q227" s="68"/>
      <c r="R227" s="45"/>
      <c r="S227" s="45"/>
      <c r="T227" s="45"/>
      <c r="U227" s="45"/>
      <c r="V227" s="45"/>
      <c r="W227" s="68"/>
      <c r="X227" s="68"/>
    </row>
    <row r="228" spans="1:24" x14ac:dyDescent="0.15">
      <c r="A228" s="44"/>
      <c r="B228" s="43"/>
      <c r="C228" s="60"/>
      <c r="D228" s="69"/>
      <c r="E228" s="69"/>
      <c r="F228" s="69"/>
      <c r="G228" s="69"/>
      <c r="H228" s="69"/>
      <c r="I228" s="69"/>
      <c r="J228" s="69"/>
      <c r="K228" s="69"/>
      <c r="L228" s="69"/>
      <c r="M228" s="88"/>
      <c r="N228" s="69"/>
      <c r="O228" s="69"/>
      <c r="P228" s="69"/>
      <c r="Q228" s="69"/>
      <c r="R228" s="69"/>
      <c r="S228" s="69"/>
      <c r="T228" s="69"/>
      <c r="U228" s="69"/>
      <c r="V228" s="69"/>
      <c r="W228" s="69"/>
      <c r="X228" s="69"/>
    </row>
    <row r="229" spans="1:24" x14ac:dyDescent="0.15">
      <c r="A229" s="44"/>
      <c r="B229" s="43"/>
      <c r="C229" s="60"/>
      <c r="D229" s="69"/>
      <c r="E229" s="69"/>
      <c r="F229" s="69"/>
      <c r="G229" s="69"/>
      <c r="H229" s="69"/>
      <c r="I229" s="69"/>
      <c r="J229" s="69"/>
      <c r="K229" s="69"/>
      <c r="L229" s="69"/>
      <c r="M229" s="69"/>
      <c r="N229" s="69"/>
      <c r="O229" s="69"/>
      <c r="P229" s="69"/>
      <c r="Q229" s="69"/>
      <c r="R229" s="69"/>
      <c r="S229" s="69"/>
      <c r="T229" s="69"/>
      <c r="U229" s="69"/>
      <c r="V229" s="69"/>
      <c r="W229" s="69"/>
      <c r="X229" s="69"/>
    </row>
    <row r="230" spans="1:24" x14ac:dyDescent="0.15">
      <c r="A230" s="44"/>
      <c r="B230" s="43"/>
      <c r="C230" s="60"/>
      <c r="D230" s="69"/>
      <c r="E230" s="69"/>
      <c r="F230" s="69"/>
      <c r="G230" s="69"/>
      <c r="H230" s="69"/>
      <c r="I230" s="69"/>
      <c r="J230" s="69"/>
      <c r="K230" s="69"/>
      <c r="L230" s="69"/>
      <c r="M230" s="70"/>
      <c r="N230" s="70"/>
      <c r="O230" s="69"/>
      <c r="P230" s="70"/>
      <c r="Q230" s="70"/>
      <c r="R230" s="69"/>
      <c r="S230" s="69"/>
      <c r="T230" s="69"/>
      <c r="U230" s="69"/>
      <c r="V230" s="69"/>
      <c r="W230" s="69"/>
      <c r="X230" s="69"/>
    </row>
    <row r="231" spans="1:24" x14ac:dyDescent="0.15">
      <c r="A231" s="44"/>
      <c r="B231" s="43"/>
      <c r="C231" s="60"/>
      <c r="D231" s="73"/>
      <c r="E231" s="73"/>
      <c r="F231" s="73"/>
      <c r="G231" s="73"/>
      <c r="H231" s="73"/>
      <c r="I231" s="73"/>
      <c r="J231" s="73"/>
      <c r="K231" s="73"/>
      <c r="L231" s="73"/>
      <c r="M231" s="73"/>
      <c r="N231" s="73"/>
      <c r="O231" s="73"/>
      <c r="P231" s="73"/>
      <c r="Q231" s="73"/>
      <c r="R231" s="73"/>
      <c r="S231" s="73"/>
      <c r="T231" s="73"/>
      <c r="U231" s="73"/>
      <c r="V231" s="73"/>
      <c r="W231" s="73"/>
      <c r="X231" s="73"/>
    </row>
    <row r="232" spans="1:24" x14ac:dyDescent="0.15">
      <c r="A232" s="50" t="s">
        <v>417</v>
      </c>
      <c r="B232" s="43"/>
      <c r="C232" s="60"/>
    </row>
    <row r="233" spans="1:24" x14ac:dyDescent="0.15">
      <c r="A233" s="44" t="s">
        <v>424</v>
      </c>
      <c r="B233" s="43"/>
      <c r="C233" s="60"/>
      <c r="M233" s="74">
        <f>ROUND(+$M$3*0.9,2)</f>
        <v>0.25</v>
      </c>
      <c r="N233" s="74">
        <v>0</v>
      </c>
      <c r="P233" s="74">
        <f>ROUND(+$P$3*0.9,2)</f>
        <v>0.2</v>
      </c>
      <c r="Q233" s="74">
        <v>0</v>
      </c>
      <c r="W233" s="68">
        <f>M233</f>
        <v>0.25</v>
      </c>
      <c r="X233" s="68">
        <f>P233</f>
        <v>0.2</v>
      </c>
    </row>
    <row r="234" spans="1:24" x14ac:dyDescent="0.15">
      <c r="A234" s="44" t="s">
        <v>419</v>
      </c>
      <c r="B234" s="43"/>
      <c r="C234" s="91" t="s">
        <v>584</v>
      </c>
      <c r="D234" s="44">
        <v>5811.88</v>
      </c>
      <c r="E234" s="44">
        <v>0</v>
      </c>
      <c r="F234" s="44"/>
      <c r="G234" s="44">
        <v>65.489999999999995</v>
      </c>
      <c r="H234" s="44">
        <v>0</v>
      </c>
      <c r="I234" s="44"/>
      <c r="J234" s="44">
        <f>+$J$3</f>
        <v>767.98</v>
      </c>
      <c r="K234" s="44">
        <f>+$K$3</f>
        <v>569.47</v>
      </c>
      <c r="L234" s="43"/>
      <c r="M234" s="74">
        <f>+$M$3</f>
        <v>0.28000000000000003</v>
      </c>
      <c r="N234" s="74">
        <v>0</v>
      </c>
      <c r="O234" s="44"/>
      <c r="P234" s="74">
        <f>+$P$3</f>
        <v>0.22</v>
      </c>
      <c r="Q234" s="74">
        <v>0</v>
      </c>
      <c r="R234" s="44"/>
      <c r="S234" s="43"/>
      <c r="T234" s="44"/>
      <c r="U234" s="45">
        <f>D234</f>
        <v>5811.88</v>
      </c>
      <c r="V234" s="45">
        <f>G234</f>
        <v>65.489999999999995</v>
      </c>
      <c r="W234" s="68">
        <f>M234</f>
        <v>0.28000000000000003</v>
      </c>
      <c r="X234" s="68">
        <f>P234</f>
        <v>0.22</v>
      </c>
    </row>
    <row r="235" spans="1:24" x14ac:dyDescent="0.15">
      <c r="A235" s="44" t="s">
        <v>420</v>
      </c>
      <c r="B235" s="43"/>
      <c r="C235" s="91" t="s">
        <v>585</v>
      </c>
      <c r="D235" s="44">
        <v>4315.62</v>
      </c>
      <c r="E235" s="44">
        <v>0</v>
      </c>
      <c r="F235" s="44"/>
      <c r="G235" s="44">
        <v>65.489999999999995</v>
      </c>
      <c r="H235" s="44">
        <v>0</v>
      </c>
      <c r="I235" s="44"/>
      <c r="J235" s="44">
        <f>+$J$3</f>
        <v>767.98</v>
      </c>
      <c r="K235" s="44">
        <f>+$K$3</f>
        <v>569.47</v>
      </c>
      <c r="L235" s="58"/>
      <c r="M235" s="74">
        <f>+$M$3</f>
        <v>0.28000000000000003</v>
      </c>
      <c r="N235" s="74">
        <v>0</v>
      </c>
      <c r="O235" s="44"/>
      <c r="P235" s="74">
        <f>+$P$3</f>
        <v>0.22</v>
      </c>
      <c r="Q235" s="74">
        <v>0</v>
      </c>
      <c r="R235" s="44"/>
      <c r="S235" s="58"/>
      <c r="T235" s="44"/>
      <c r="U235" s="45">
        <f>D235</f>
        <v>4315.62</v>
      </c>
      <c r="V235" s="45">
        <f>G235</f>
        <v>65.489999999999995</v>
      </c>
      <c r="W235" s="68">
        <f>M235</f>
        <v>0.28000000000000003</v>
      </c>
      <c r="X235" s="68">
        <f>P235</f>
        <v>0.22</v>
      </c>
    </row>
    <row r="236" spans="1:24" x14ac:dyDescent="0.15">
      <c r="A236" s="44" t="s">
        <v>421</v>
      </c>
      <c r="B236" s="43"/>
      <c r="C236" s="91" t="s">
        <v>586</v>
      </c>
      <c r="D236" s="44">
        <v>3202.14</v>
      </c>
      <c r="E236" s="44">
        <v>0</v>
      </c>
      <c r="F236" s="44"/>
      <c r="G236" s="44">
        <v>65.489999999999995</v>
      </c>
      <c r="H236" s="44">
        <v>0</v>
      </c>
      <c r="I236" s="44"/>
      <c r="J236" s="44">
        <f>+$J$3</f>
        <v>767.98</v>
      </c>
      <c r="K236" s="44">
        <f>+$K$3</f>
        <v>569.47</v>
      </c>
      <c r="M236" s="74">
        <f>+$M$3</f>
        <v>0.28000000000000003</v>
      </c>
      <c r="N236" s="74">
        <v>0</v>
      </c>
      <c r="O236" s="44"/>
      <c r="P236" s="74">
        <f>+$P$3</f>
        <v>0.22</v>
      </c>
      <c r="Q236" s="74">
        <v>0</v>
      </c>
      <c r="R236" s="44"/>
      <c r="S236" s="58"/>
      <c r="T236" s="44"/>
      <c r="U236" s="45">
        <f>D236</f>
        <v>3202.14</v>
      </c>
      <c r="V236" s="45">
        <f>G236</f>
        <v>65.489999999999995</v>
      </c>
      <c r="W236" s="68">
        <f>M236</f>
        <v>0.28000000000000003</v>
      </c>
      <c r="X236" s="68">
        <f>P236</f>
        <v>0.22</v>
      </c>
    </row>
    <row r="237" spans="1:24" x14ac:dyDescent="0.15">
      <c r="A237" s="44"/>
      <c r="B237" s="43"/>
      <c r="C237" s="67"/>
      <c r="D237" s="44"/>
      <c r="E237" s="44"/>
      <c r="F237" s="44"/>
      <c r="G237" s="44"/>
      <c r="H237" s="44"/>
      <c r="I237" s="44"/>
      <c r="J237" s="57"/>
      <c r="K237" s="57"/>
      <c r="M237" s="71"/>
      <c r="N237" s="71"/>
      <c r="O237" s="44"/>
      <c r="P237" s="71"/>
      <c r="Q237" s="71"/>
      <c r="R237" s="44"/>
      <c r="S237" s="58"/>
      <c r="T237" s="44"/>
    </row>
    <row r="238" spans="1:24" x14ac:dyDescent="0.15">
      <c r="A238" s="44"/>
      <c r="B238" s="43"/>
      <c r="C238" s="46"/>
      <c r="D238" s="45"/>
      <c r="E238" s="45"/>
      <c r="F238" s="45"/>
      <c r="I238" s="45"/>
      <c r="J238" s="45"/>
      <c r="K238" s="45"/>
      <c r="L238" s="45"/>
      <c r="M238" s="72"/>
      <c r="N238" s="72"/>
      <c r="O238" s="45"/>
      <c r="P238" s="72"/>
      <c r="Q238" s="72"/>
      <c r="R238" s="45"/>
      <c r="S238" s="45"/>
      <c r="T238" s="45"/>
    </row>
    <row r="239" spans="1:24" x14ac:dyDescent="0.15">
      <c r="A239" s="75" t="s">
        <v>617</v>
      </c>
      <c r="B239" s="43"/>
      <c r="C239" s="46"/>
      <c r="D239" s="45"/>
      <c r="E239" s="45"/>
      <c r="F239" s="45"/>
      <c r="I239" s="45"/>
      <c r="J239" s="45"/>
      <c r="K239" s="45"/>
      <c r="L239" s="45"/>
      <c r="M239" s="72"/>
      <c r="N239" s="72"/>
      <c r="O239" s="45"/>
      <c r="P239" s="72"/>
      <c r="Q239" s="72"/>
      <c r="R239" s="45"/>
      <c r="S239" s="45"/>
      <c r="T239" s="45"/>
    </row>
    <row r="240" spans="1:24" x14ac:dyDescent="0.15">
      <c r="A240" s="44" t="s">
        <v>618</v>
      </c>
      <c r="B240" s="43"/>
      <c r="C240" s="46"/>
      <c r="D240" s="45"/>
      <c r="E240" s="45"/>
      <c r="F240" s="45"/>
      <c r="I240" s="45"/>
      <c r="J240" s="45"/>
      <c r="K240" s="45"/>
      <c r="L240" s="45"/>
      <c r="M240" s="74">
        <f>ROUND(+$M$3*0.9,2)</f>
        <v>0.25</v>
      </c>
      <c r="N240" s="74">
        <v>0</v>
      </c>
      <c r="O240" s="45"/>
      <c r="P240" s="74">
        <f>ROUND(+$P$3*0.9,2)</f>
        <v>0.2</v>
      </c>
      <c r="Q240" s="74">
        <v>0</v>
      </c>
      <c r="R240" s="45"/>
      <c r="S240" s="45"/>
      <c r="T240" s="45"/>
      <c r="U240" s="45"/>
      <c r="V240" s="45"/>
    </row>
    <row r="241" spans="1:24" x14ac:dyDescent="0.15">
      <c r="A241" s="44" t="s">
        <v>572</v>
      </c>
      <c r="B241" s="43"/>
      <c r="C241" s="60"/>
      <c r="D241" s="45">
        <v>5498.32</v>
      </c>
      <c r="E241" s="87">
        <v>0</v>
      </c>
      <c r="F241" s="45"/>
      <c r="G241" s="45">
        <v>101.15</v>
      </c>
      <c r="H241" s="87">
        <v>0</v>
      </c>
      <c r="I241" s="45"/>
      <c r="J241" s="45">
        <f t="shared" ref="J241:J249" si="0">+$J$3</f>
        <v>767.98</v>
      </c>
      <c r="K241" s="45">
        <f t="shared" ref="K241:K249" si="1">+$K$3</f>
        <v>569.47</v>
      </c>
      <c r="L241" s="45"/>
      <c r="M241" s="74">
        <f t="shared" ref="M241:M249" si="2">+$M$3</f>
        <v>0.28000000000000003</v>
      </c>
      <c r="N241" s="74">
        <v>0</v>
      </c>
      <c r="O241" s="45"/>
      <c r="P241" s="74">
        <f t="shared" ref="P241:P249" si="3">+$P$3</f>
        <v>0.22</v>
      </c>
      <c r="Q241" s="74">
        <v>0</v>
      </c>
      <c r="R241" s="45"/>
      <c r="S241" s="45"/>
      <c r="T241" s="45"/>
      <c r="U241" s="45">
        <f t="shared" ref="U241:U249" si="4">D241</f>
        <v>5498.32</v>
      </c>
      <c r="V241" s="45">
        <f t="shared" ref="V241:V249" si="5">G241</f>
        <v>101.15</v>
      </c>
      <c r="W241" s="68">
        <f t="shared" ref="W241:W249" si="6">M241</f>
        <v>0.28000000000000003</v>
      </c>
      <c r="X241" s="68">
        <f t="shared" ref="X241:X249" si="7">P241</f>
        <v>0.22</v>
      </c>
    </row>
    <row r="242" spans="1:24" x14ac:dyDescent="0.15">
      <c r="A242" s="44" t="s">
        <v>619</v>
      </c>
      <c r="B242" s="43"/>
      <c r="C242" s="60"/>
      <c r="D242" s="45">
        <v>4835.33</v>
      </c>
      <c r="E242" s="87">
        <v>0</v>
      </c>
      <c r="F242" s="45"/>
      <c r="G242" s="45">
        <v>86.19</v>
      </c>
      <c r="H242" s="87">
        <v>0</v>
      </c>
      <c r="I242" s="45"/>
      <c r="J242" s="45">
        <f t="shared" si="0"/>
        <v>767.98</v>
      </c>
      <c r="K242" s="45">
        <f t="shared" si="1"/>
        <v>569.47</v>
      </c>
      <c r="L242" s="45"/>
      <c r="M242" s="74">
        <f t="shared" si="2"/>
        <v>0.28000000000000003</v>
      </c>
      <c r="N242" s="74">
        <v>0</v>
      </c>
      <c r="O242" s="45"/>
      <c r="P242" s="74">
        <f t="shared" si="3"/>
        <v>0.22</v>
      </c>
      <c r="Q242" s="74">
        <v>0</v>
      </c>
      <c r="R242" s="45"/>
      <c r="S242" s="45"/>
      <c r="T242" s="45"/>
      <c r="U242" s="45">
        <f t="shared" si="4"/>
        <v>4835.33</v>
      </c>
      <c r="V242" s="45">
        <f t="shared" si="5"/>
        <v>86.19</v>
      </c>
      <c r="W242" s="68">
        <f t="shared" si="6"/>
        <v>0.28000000000000003</v>
      </c>
      <c r="X242" s="68">
        <f t="shared" si="7"/>
        <v>0.22</v>
      </c>
    </row>
    <row r="243" spans="1:24" x14ac:dyDescent="0.15">
      <c r="A243" s="44" t="s">
        <v>598</v>
      </c>
      <c r="B243" s="43"/>
      <c r="C243" s="60"/>
      <c r="D243" s="45">
        <v>8302.69</v>
      </c>
      <c r="E243" s="87">
        <v>0</v>
      </c>
      <c r="F243" s="45"/>
      <c r="G243" s="45">
        <v>118.53</v>
      </c>
      <c r="H243" s="87">
        <v>0</v>
      </c>
      <c r="I243" s="45"/>
      <c r="J243" s="45">
        <f t="shared" si="0"/>
        <v>767.98</v>
      </c>
      <c r="K243" s="45">
        <f t="shared" si="1"/>
        <v>569.47</v>
      </c>
      <c r="L243" s="45"/>
      <c r="M243" s="74">
        <f t="shared" si="2"/>
        <v>0.28000000000000003</v>
      </c>
      <c r="N243" s="74">
        <v>0</v>
      </c>
      <c r="O243" s="45"/>
      <c r="P243" s="74">
        <f t="shared" si="3"/>
        <v>0.22</v>
      </c>
      <c r="Q243" s="74">
        <v>0</v>
      </c>
      <c r="R243" s="45"/>
      <c r="S243" s="45"/>
      <c r="T243" s="45"/>
      <c r="U243" s="45">
        <f t="shared" si="4"/>
        <v>8302.69</v>
      </c>
      <c r="V243" s="45">
        <f t="shared" si="5"/>
        <v>118.53</v>
      </c>
      <c r="W243" s="68">
        <f t="shared" si="6"/>
        <v>0.28000000000000003</v>
      </c>
      <c r="X243" s="68">
        <f t="shared" si="7"/>
        <v>0.22</v>
      </c>
    </row>
    <row r="244" spans="1:24" x14ac:dyDescent="0.15">
      <c r="A244" s="44" t="s">
        <v>599</v>
      </c>
      <c r="B244" s="43"/>
      <c r="C244" s="60"/>
      <c r="D244" s="45">
        <v>5989.45</v>
      </c>
      <c r="E244" s="87">
        <v>0</v>
      </c>
      <c r="F244" s="45"/>
      <c r="G244" s="45">
        <v>90.07</v>
      </c>
      <c r="H244" s="87">
        <v>0</v>
      </c>
      <c r="I244" s="45"/>
      <c r="J244" s="45">
        <f t="shared" si="0"/>
        <v>767.98</v>
      </c>
      <c r="K244" s="45">
        <f t="shared" si="1"/>
        <v>569.47</v>
      </c>
      <c r="L244" s="45"/>
      <c r="M244" s="74">
        <f t="shared" si="2"/>
        <v>0.28000000000000003</v>
      </c>
      <c r="N244" s="74">
        <v>0</v>
      </c>
      <c r="O244" s="45"/>
      <c r="P244" s="74">
        <f t="shared" si="3"/>
        <v>0.22</v>
      </c>
      <c r="Q244" s="74">
        <v>0</v>
      </c>
      <c r="R244" s="45"/>
      <c r="S244" s="45"/>
      <c r="T244" s="45"/>
      <c r="U244" s="45">
        <f t="shared" si="4"/>
        <v>5989.45</v>
      </c>
      <c r="V244" s="45">
        <f t="shared" si="5"/>
        <v>90.07</v>
      </c>
      <c r="W244" s="68">
        <f t="shared" si="6"/>
        <v>0.28000000000000003</v>
      </c>
      <c r="X244" s="68">
        <f t="shared" si="7"/>
        <v>0.22</v>
      </c>
    </row>
    <row r="245" spans="1:24" x14ac:dyDescent="0.15">
      <c r="A245" s="44" t="s">
        <v>597</v>
      </c>
      <c r="B245" s="43"/>
      <c r="C245" s="60"/>
      <c r="D245" s="45">
        <v>4534.47</v>
      </c>
      <c r="E245" s="87">
        <v>0</v>
      </c>
      <c r="F245" s="45"/>
      <c r="G245" s="45">
        <v>96.48</v>
      </c>
      <c r="H245" s="87">
        <v>0</v>
      </c>
      <c r="I245" s="45"/>
      <c r="J245" s="45">
        <f t="shared" si="0"/>
        <v>767.98</v>
      </c>
      <c r="K245" s="45">
        <f t="shared" si="1"/>
        <v>569.47</v>
      </c>
      <c r="L245" s="45"/>
      <c r="M245" s="74">
        <f t="shared" si="2"/>
        <v>0.28000000000000003</v>
      </c>
      <c r="N245" s="74">
        <v>0</v>
      </c>
      <c r="O245" s="45"/>
      <c r="P245" s="74">
        <f t="shared" si="3"/>
        <v>0.22</v>
      </c>
      <c r="Q245" s="74">
        <v>0</v>
      </c>
      <c r="R245" s="45"/>
      <c r="S245" s="45"/>
      <c r="T245" s="45"/>
      <c r="U245" s="45">
        <f t="shared" si="4"/>
        <v>4534.47</v>
      </c>
      <c r="V245" s="45">
        <f t="shared" si="5"/>
        <v>96.48</v>
      </c>
      <c r="W245" s="68">
        <f t="shared" si="6"/>
        <v>0.28000000000000003</v>
      </c>
      <c r="X245" s="68">
        <f t="shared" si="7"/>
        <v>0.22</v>
      </c>
    </row>
    <row r="246" spans="1:24" x14ac:dyDescent="0.15">
      <c r="A246" s="44" t="s">
        <v>593</v>
      </c>
      <c r="B246" s="43"/>
      <c r="C246" s="60"/>
      <c r="D246" s="45">
        <v>4287.1000000000004</v>
      </c>
      <c r="E246" s="87">
        <v>0</v>
      </c>
      <c r="F246" s="45"/>
      <c r="G246" s="45">
        <v>84.56</v>
      </c>
      <c r="H246" s="87">
        <v>0</v>
      </c>
      <c r="I246" s="45"/>
      <c r="J246" s="45">
        <f t="shared" si="0"/>
        <v>767.98</v>
      </c>
      <c r="K246" s="45">
        <f t="shared" si="1"/>
        <v>569.47</v>
      </c>
      <c r="L246" s="45"/>
      <c r="M246" s="74">
        <f t="shared" si="2"/>
        <v>0.28000000000000003</v>
      </c>
      <c r="N246" s="74">
        <v>0</v>
      </c>
      <c r="O246" s="45"/>
      <c r="P246" s="74">
        <f t="shared" si="3"/>
        <v>0.22</v>
      </c>
      <c r="Q246" s="74">
        <v>0</v>
      </c>
      <c r="R246" s="45"/>
      <c r="S246" s="45"/>
      <c r="T246" s="45"/>
      <c r="U246" s="45">
        <f t="shared" si="4"/>
        <v>4287.1000000000004</v>
      </c>
      <c r="V246" s="45">
        <f t="shared" si="5"/>
        <v>84.56</v>
      </c>
      <c r="W246" s="68">
        <f t="shared" si="6"/>
        <v>0.28000000000000003</v>
      </c>
      <c r="X246" s="68">
        <f t="shared" si="7"/>
        <v>0.22</v>
      </c>
    </row>
    <row r="247" spans="1:24" x14ac:dyDescent="0.15">
      <c r="A247" s="44" t="s">
        <v>595</v>
      </c>
      <c r="B247" s="43"/>
      <c r="C247" s="60"/>
      <c r="D247" s="45">
        <v>4735.03</v>
      </c>
      <c r="E247" s="87">
        <v>0</v>
      </c>
      <c r="F247" s="45"/>
      <c r="G247" s="45">
        <v>86.68</v>
      </c>
      <c r="H247" s="87">
        <v>0</v>
      </c>
      <c r="I247" s="45"/>
      <c r="J247" s="45">
        <f t="shared" si="0"/>
        <v>767.98</v>
      </c>
      <c r="K247" s="45">
        <f t="shared" si="1"/>
        <v>569.47</v>
      </c>
      <c r="L247" s="45"/>
      <c r="M247" s="74">
        <f t="shared" si="2"/>
        <v>0.28000000000000003</v>
      </c>
      <c r="N247" s="74">
        <v>0</v>
      </c>
      <c r="O247" s="45"/>
      <c r="P247" s="74">
        <f t="shared" si="3"/>
        <v>0.22</v>
      </c>
      <c r="Q247" s="74">
        <v>0</v>
      </c>
      <c r="R247" s="45"/>
      <c r="S247" s="45"/>
      <c r="T247" s="45"/>
      <c r="U247" s="45">
        <f t="shared" si="4"/>
        <v>4735.03</v>
      </c>
      <c r="V247" s="45">
        <f t="shared" si="5"/>
        <v>86.68</v>
      </c>
      <c r="W247" s="68">
        <f t="shared" si="6"/>
        <v>0.28000000000000003</v>
      </c>
      <c r="X247" s="68">
        <f t="shared" si="7"/>
        <v>0.22</v>
      </c>
    </row>
    <row r="248" spans="1:24" x14ac:dyDescent="0.15">
      <c r="A248" s="44" t="s">
        <v>596</v>
      </c>
      <c r="B248" s="43"/>
      <c r="C248" s="60"/>
      <c r="D248" s="45">
        <v>4430.3100000000004</v>
      </c>
      <c r="E248" s="87">
        <v>0</v>
      </c>
      <c r="F248" s="45"/>
      <c r="G248" s="45">
        <v>83.2</v>
      </c>
      <c r="H248" s="87">
        <v>0</v>
      </c>
      <c r="I248" s="45"/>
      <c r="J248" s="45">
        <f t="shared" si="0"/>
        <v>767.98</v>
      </c>
      <c r="K248" s="45">
        <f t="shared" si="1"/>
        <v>569.47</v>
      </c>
      <c r="L248" s="45"/>
      <c r="M248" s="74">
        <f t="shared" si="2"/>
        <v>0.28000000000000003</v>
      </c>
      <c r="N248" s="74">
        <v>0</v>
      </c>
      <c r="O248" s="45"/>
      <c r="P248" s="74">
        <f t="shared" si="3"/>
        <v>0.22</v>
      </c>
      <c r="Q248" s="74">
        <v>0</v>
      </c>
      <c r="R248" s="45"/>
      <c r="S248" s="45"/>
      <c r="T248" s="45"/>
      <c r="U248" s="45">
        <f t="shared" si="4"/>
        <v>4430.3100000000004</v>
      </c>
      <c r="V248" s="45">
        <f t="shared" si="5"/>
        <v>83.2</v>
      </c>
      <c r="W248" s="68">
        <f t="shared" si="6"/>
        <v>0.28000000000000003</v>
      </c>
      <c r="X248" s="68">
        <f t="shared" si="7"/>
        <v>0.22</v>
      </c>
    </row>
    <row r="249" spans="1:24" x14ac:dyDescent="0.15">
      <c r="A249" s="44" t="s">
        <v>594</v>
      </c>
      <c r="B249" s="43"/>
      <c r="C249" s="60"/>
      <c r="D249" s="45">
        <v>4831.16</v>
      </c>
      <c r="E249" s="87">
        <v>0</v>
      </c>
      <c r="F249" s="45"/>
      <c r="G249" s="45">
        <v>95</v>
      </c>
      <c r="H249" s="87">
        <v>0</v>
      </c>
      <c r="I249" s="45"/>
      <c r="J249" s="45">
        <f t="shared" si="0"/>
        <v>767.98</v>
      </c>
      <c r="K249" s="45">
        <f t="shared" si="1"/>
        <v>569.47</v>
      </c>
      <c r="L249" s="45"/>
      <c r="M249" s="74">
        <f t="shared" si="2"/>
        <v>0.28000000000000003</v>
      </c>
      <c r="N249" s="74">
        <v>0</v>
      </c>
      <c r="O249" s="45"/>
      <c r="P249" s="74">
        <f t="shared" si="3"/>
        <v>0.22</v>
      </c>
      <c r="Q249" s="74">
        <v>0</v>
      </c>
      <c r="R249" s="45"/>
      <c r="S249" s="45"/>
      <c r="T249" s="45"/>
      <c r="U249" s="45">
        <f t="shared" si="4"/>
        <v>4831.16</v>
      </c>
      <c r="V249" s="45">
        <f t="shared" si="5"/>
        <v>95</v>
      </c>
      <c r="W249" s="68">
        <f t="shared" si="6"/>
        <v>0.28000000000000003</v>
      </c>
      <c r="X249" s="68">
        <f t="shared" si="7"/>
        <v>0.22</v>
      </c>
    </row>
    <row r="250" spans="1:24" x14ac:dyDescent="0.15">
      <c r="A250" s="44"/>
      <c r="B250" s="43"/>
      <c r="C250" s="60"/>
      <c r="D250" s="45"/>
      <c r="E250" s="45"/>
      <c r="F250" s="45"/>
      <c r="G250" s="45"/>
      <c r="H250" s="45"/>
      <c r="I250" s="45"/>
      <c r="J250" s="45"/>
      <c r="K250" s="45"/>
      <c r="L250" s="45"/>
      <c r="M250" s="45"/>
      <c r="N250" s="45"/>
      <c r="O250" s="45"/>
      <c r="P250" s="45"/>
      <c r="Q250" s="45"/>
      <c r="R250" s="45"/>
      <c r="S250" s="45"/>
      <c r="T250" s="45"/>
    </row>
    <row r="251" spans="1:24" x14ac:dyDescent="0.15">
      <c r="A251" s="44"/>
      <c r="B251" s="43"/>
      <c r="C251" s="46"/>
      <c r="D251" s="45"/>
      <c r="E251" s="45"/>
      <c r="F251" s="45"/>
      <c r="G251" s="45"/>
      <c r="H251" s="45"/>
      <c r="I251" s="45"/>
      <c r="J251" s="45"/>
      <c r="K251" s="45"/>
      <c r="L251" s="45"/>
      <c r="M251" s="45"/>
      <c r="N251" s="45"/>
      <c r="O251" s="45"/>
      <c r="P251" s="45"/>
      <c r="Q251" s="45"/>
      <c r="R251" s="45"/>
      <c r="S251" s="45"/>
      <c r="T251" s="45"/>
    </row>
    <row r="252" spans="1:24" x14ac:dyDescent="0.15">
      <c r="A252" s="44"/>
      <c r="B252" s="43"/>
      <c r="C252" s="46"/>
      <c r="D252" s="45"/>
      <c r="E252" s="45"/>
      <c r="F252" s="45"/>
      <c r="G252" s="45"/>
      <c r="H252" s="45"/>
      <c r="I252" s="45"/>
      <c r="J252" s="45"/>
      <c r="K252" s="45"/>
      <c r="L252" s="45"/>
      <c r="M252" s="45"/>
      <c r="N252" s="45"/>
      <c r="O252" s="45"/>
      <c r="P252" s="45"/>
      <c r="Q252" s="45"/>
      <c r="R252" s="45"/>
      <c r="S252" s="45"/>
      <c r="T252" s="45"/>
    </row>
    <row r="253" spans="1:24" x14ac:dyDescent="0.15">
      <c r="A253" s="85" t="s">
        <v>689</v>
      </c>
      <c r="B253" s="43"/>
      <c r="C253" s="46"/>
      <c r="D253" s="45"/>
      <c r="E253" s="45"/>
      <c r="F253" s="45"/>
      <c r="I253" s="45"/>
      <c r="J253" s="45"/>
      <c r="K253" s="45"/>
      <c r="L253" s="45"/>
      <c r="M253" s="45"/>
      <c r="N253" s="45"/>
      <c r="O253" s="45"/>
      <c r="P253" s="45"/>
      <c r="Q253" s="45"/>
      <c r="R253" s="45"/>
      <c r="S253" s="45"/>
      <c r="T253" s="45"/>
    </row>
    <row r="254" spans="1:24" x14ac:dyDescent="0.15">
      <c r="A254" s="44" t="s">
        <v>690</v>
      </c>
      <c r="B254" s="43"/>
      <c r="C254" s="46"/>
      <c r="D254" s="45"/>
      <c r="E254" s="45"/>
      <c r="F254" s="45"/>
      <c r="I254" s="45"/>
      <c r="J254" s="45"/>
      <c r="K254" s="45"/>
      <c r="L254" s="45"/>
      <c r="M254" s="45"/>
      <c r="N254" s="45"/>
      <c r="O254" s="45"/>
      <c r="P254" s="45"/>
      <c r="Q254" s="45"/>
      <c r="R254" s="45"/>
      <c r="S254" s="45"/>
      <c r="T254" s="45"/>
    </row>
    <row r="255" spans="1:24" x14ac:dyDescent="0.15">
      <c r="A255" s="86" t="s">
        <v>691</v>
      </c>
      <c r="B255" s="43"/>
      <c r="C255" s="46"/>
      <c r="D255" s="45"/>
      <c r="E255" s="45"/>
      <c r="F255" s="45"/>
      <c r="I255" s="45"/>
      <c r="J255" s="45"/>
      <c r="K255" s="45"/>
      <c r="L255" s="45"/>
      <c r="M255" s="45"/>
      <c r="N255" s="45"/>
      <c r="O255" s="45"/>
      <c r="P255" s="45"/>
      <c r="Q255" s="45"/>
      <c r="R255" s="45"/>
      <c r="S255" s="45"/>
      <c r="T255" s="45"/>
    </row>
    <row r="256" spans="1:24" x14ac:dyDescent="0.15">
      <c r="A256" s="43"/>
      <c r="B256" s="43"/>
      <c r="C256" s="46"/>
      <c r="D256" s="45"/>
      <c r="E256" s="45"/>
      <c r="F256" s="45"/>
      <c r="I256" s="45"/>
      <c r="J256" s="45"/>
      <c r="K256" s="45"/>
      <c r="L256" s="45"/>
      <c r="M256" s="45"/>
      <c r="N256" s="45"/>
      <c r="O256" s="45"/>
      <c r="P256" s="45"/>
      <c r="Q256" s="45"/>
      <c r="R256" s="45"/>
      <c r="S256" s="45"/>
      <c r="T256" s="45"/>
    </row>
    <row r="257" spans="1:20" x14ac:dyDescent="0.15">
      <c r="A257" s="43"/>
      <c r="B257" s="43"/>
      <c r="C257" s="46"/>
      <c r="D257" s="45"/>
      <c r="E257" s="45"/>
      <c r="F257" s="45"/>
      <c r="I257" s="45"/>
      <c r="J257" s="45"/>
      <c r="K257" s="45"/>
      <c r="L257" s="45"/>
      <c r="M257" s="45"/>
      <c r="N257" s="45"/>
      <c r="O257" s="45"/>
      <c r="P257" s="45"/>
      <c r="Q257" s="45"/>
      <c r="R257" s="45"/>
      <c r="S257" s="45"/>
      <c r="T257" s="45"/>
    </row>
    <row r="258" spans="1:20" x14ac:dyDescent="0.15">
      <c r="A258" s="43"/>
      <c r="B258" s="43"/>
      <c r="C258" s="46"/>
      <c r="D258" s="45"/>
      <c r="E258" s="45"/>
      <c r="F258" s="45"/>
      <c r="I258" s="45"/>
      <c r="J258" s="45"/>
      <c r="K258" s="45"/>
      <c r="L258" s="45"/>
      <c r="M258" s="45"/>
      <c r="N258" s="45"/>
      <c r="O258" s="45"/>
      <c r="P258" s="45"/>
      <c r="Q258" s="45"/>
      <c r="R258" s="45"/>
      <c r="S258" s="45"/>
      <c r="T258" s="45"/>
    </row>
    <row r="259" spans="1:20" x14ac:dyDescent="0.15">
      <c r="A259" s="43"/>
      <c r="B259" s="43"/>
      <c r="C259" s="46"/>
      <c r="D259" s="45"/>
      <c r="E259" s="45"/>
      <c r="F259" s="45"/>
      <c r="I259" s="45"/>
      <c r="J259" s="45"/>
      <c r="K259" s="45"/>
      <c r="L259" s="45"/>
      <c r="M259" s="45"/>
      <c r="N259" s="45"/>
      <c r="O259" s="45"/>
      <c r="P259" s="45"/>
      <c r="Q259" s="45"/>
      <c r="R259" s="45"/>
      <c r="S259" s="45"/>
      <c r="T259" s="45"/>
    </row>
    <row r="260" spans="1:20" x14ac:dyDescent="0.15">
      <c r="A260" s="43"/>
      <c r="B260" s="43"/>
      <c r="C260" s="46"/>
      <c r="D260" s="45"/>
      <c r="E260" s="45"/>
      <c r="F260" s="45"/>
      <c r="I260" s="45"/>
      <c r="J260" s="45"/>
      <c r="K260" s="45"/>
      <c r="L260" s="45"/>
      <c r="M260" s="45"/>
      <c r="N260" s="45"/>
      <c r="O260" s="45"/>
      <c r="P260" s="45"/>
      <c r="Q260" s="45"/>
      <c r="R260" s="45"/>
      <c r="S260" s="45"/>
      <c r="T260" s="45"/>
    </row>
    <row r="261" spans="1:20" x14ac:dyDescent="0.15">
      <c r="A261" s="43"/>
      <c r="B261" s="43"/>
      <c r="C261" s="46"/>
      <c r="D261" s="45"/>
      <c r="E261" s="45"/>
      <c r="F261" s="45"/>
      <c r="I261" s="45"/>
      <c r="J261" s="45"/>
      <c r="K261" s="45"/>
      <c r="L261" s="45"/>
      <c r="M261" s="45"/>
      <c r="N261" s="45"/>
      <c r="O261" s="45"/>
      <c r="P261" s="45"/>
      <c r="Q261" s="45"/>
      <c r="R261" s="45"/>
      <c r="S261" s="45"/>
      <c r="T261" s="45"/>
    </row>
    <row r="262" spans="1:20" x14ac:dyDescent="0.15">
      <c r="A262" s="43"/>
      <c r="B262" s="43"/>
      <c r="C262" s="46"/>
      <c r="D262" s="45"/>
      <c r="E262" s="45"/>
      <c r="F262" s="45"/>
      <c r="I262" s="45"/>
      <c r="J262" s="45"/>
      <c r="K262" s="45"/>
      <c r="L262" s="45"/>
      <c r="M262" s="45"/>
      <c r="N262" s="45"/>
      <c r="O262" s="45"/>
      <c r="P262" s="45"/>
      <c r="Q262" s="45"/>
      <c r="R262" s="45"/>
      <c r="S262" s="45"/>
      <c r="T262" s="45"/>
    </row>
    <row r="263" spans="1:20" x14ac:dyDescent="0.15">
      <c r="A263" s="43"/>
      <c r="B263" s="43"/>
      <c r="C263" s="46"/>
      <c r="D263" s="45"/>
      <c r="E263" s="45"/>
      <c r="F263" s="45"/>
      <c r="I263" s="45"/>
      <c r="J263" s="45"/>
      <c r="K263" s="45"/>
      <c r="L263" s="45"/>
      <c r="M263" s="45"/>
      <c r="N263" s="45"/>
      <c r="O263" s="45"/>
      <c r="P263" s="45"/>
      <c r="Q263" s="45"/>
      <c r="R263" s="45"/>
      <c r="S263" s="45"/>
      <c r="T263" s="45"/>
    </row>
    <row r="264" spans="1:20" x14ac:dyDescent="0.15">
      <c r="A264" s="43"/>
      <c r="B264" s="43"/>
      <c r="C264" s="46"/>
      <c r="D264" s="45"/>
      <c r="E264" s="45"/>
      <c r="F264" s="45"/>
      <c r="I264" s="45"/>
      <c r="J264" s="45"/>
      <c r="K264" s="45"/>
      <c r="L264" s="45"/>
      <c r="M264" s="45"/>
      <c r="N264" s="45"/>
      <c r="O264" s="45"/>
      <c r="P264" s="45"/>
      <c r="Q264" s="45"/>
      <c r="R264" s="45"/>
      <c r="S264" s="45"/>
      <c r="T264" s="45"/>
    </row>
    <row r="265" spans="1:20" x14ac:dyDescent="0.15">
      <c r="A265" s="43"/>
      <c r="B265" s="43"/>
      <c r="C265" s="46"/>
      <c r="D265" s="45"/>
      <c r="E265" s="45"/>
      <c r="F265" s="45"/>
      <c r="I265" s="45"/>
      <c r="J265" s="45"/>
      <c r="K265" s="45"/>
      <c r="L265" s="45"/>
      <c r="M265" s="45"/>
      <c r="N265" s="45"/>
      <c r="O265" s="45"/>
      <c r="P265" s="45"/>
      <c r="Q265" s="45"/>
      <c r="R265" s="45"/>
      <c r="S265" s="45"/>
      <c r="T265" s="45"/>
    </row>
    <row r="266" spans="1:20" x14ac:dyDescent="0.15">
      <c r="A266" s="44"/>
      <c r="B266" s="43"/>
      <c r="C266" s="46"/>
      <c r="D266" s="45"/>
      <c r="E266" s="45"/>
      <c r="F266" s="45"/>
      <c r="I266" s="45"/>
      <c r="J266" s="45"/>
      <c r="K266" s="45"/>
      <c r="L266" s="45"/>
      <c r="M266" s="45"/>
      <c r="N266" s="45"/>
      <c r="O266" s="45"/>
      <c r="P266" s="45"/>
      <c r="Q266" s="45"/>
      <c r="R266" s="45"/>
      <c r="S266" s="45"/>
      <c r="T266" s="45"/>
    </row>
    <row r="267" spans="1:20" x14ac:dyDescent="0.15">
      <c r="A267" s="44"/>
      <c r="B267" s="43"/>
      <c r="C267" s="46"/>
      <c r="D267" s="45"/>
      <c r="E267" s="45"/>
      <c r="F267" s="45"/>
      <c r="I267" s="45"/>
      <c r="J267" s="45"/>
      <c r="K267" s="45"/>
      <c r="L267" s="45"/>
      <c r="M267" s="45"/>
      <c r="N267" s="45"/>
      <c r="O267" s="45"/>
      <c r="P267" s="45"/>
      <c r="Q267" s="45"/>
      <c r="R267" s="45"/>
      <c r="S267" s="45"/>
      <c r="T267" s="45"/>
    </row>
    <row r="268" spans="1:20" x14ac:dyDescent="0.15">
      <c r="A268" s="43"/>
      <c r="B268" s="43"/>
      <c r="C268" s="46"/>
      <c r="D268" s="45"/>
      <c r="E268" s="45"/>
      <c r="F268" s="45"/>
      <c r="I268" s="45"/>
      <c r="J268" s="45"/>
      <c r="K268" s="45"/>
      <c r="L268" s="45"/>
      <c r="M268" s="45"/>
      <c r="N268" s="45"/>
      <c r="O268" s="45"/>
      <c r="P268" s="45"/>
      <c r="Q268" s="45"/>
      <c r="R268" s="45"/>
      <c r="S268" s="45"/>
      <c r="T268" s="45"/>
    </row>
    <row r="269" spans="1:20" x14ac:dyDescent="0.15">
      <c r="A269" s="43"/>
      <c r="B269" s="43"/>
      <c r="C269" s="46"/>
      <c r="D269" s="45"/>
      <c r="E269" s="45"/>
      <c r="F269" s="45"/>
      <c r="I269" s="45"/>
      <c r="J269" s="45"/>
      <c r="K269" s="45"/>
      <c r="L269" s="45"/>
      <c r="M269" s="45"/>
      <c r="N269" s="45"/>
      <c r="O269" s="45"/>
      <c r="P269" s="45"/>
      <c r="Q269" s="45"/>
      <c r="R269" s="45"/>
      <c r="S269" s="45"/>
      <c r="T269" s="45"/>
    </row>
    <row r="270" spans="1:20" x14ac:dyDescent="0.15">
      <c r="A270" s="43"/>
      <c r="B270" s="43"/>
      <c r="C270" s="46"/>
      <c r="D270" s="45"/>
      <c r="E270" s="45"/>
      <c r="F270" s="45"/>
      <c r="I270" s="45"/>
      <c r="J270" s="45"/>
      <c r="K270" s="45"/>
      <c r="L270" s="45"/>
      <c r="M270" s="45"/>
      <c r="N270" s="45"/>
      <c r="O270" s="45"/>
      <c r="P270" s="45"/>
      <c r="Q270" s="45"/>
      <c r="R270" s="45"/>
      <c r="S270" s="45"/>
      <c r="T270" s="45"/>
    </row>
    <row r="271" spans="1:20" x14ac:dyDescent="0.15">
      <c r="A271" s="43"/>
      <c r="B271" s="43"/>
      <c r="C271" s="46"/>
      <c r="D271" s="45"/>
      <c r="E271" s="45"/>
      <c r="F271" s="45"/>
      <c r="I271" s="45"/>
      <c r="J271" s="45"/>
      <c r="K271" s="45"/>
      <c r="L271" s="45"/>
      <c r="M271" s="45"/>
      <c r="N271" s="45"/>
      <c r="O271" s="45"/>
      <c r="P271" s="45"/>
      <c r="Q271" s="45"/>
      <c r="R271" s="45"/>
      <c r="S271" s="45"/>
      <c r="T271" s="45"/>
    </row>
    <row r="272" spans="1:20" x14ac:dyDescent="0.15">
      <c r="A272" s="43"/>
      <c r="B272" s="43"/>
      <c r="C272" s="46"/>
      <c r="D272" s="45"/>
      <c r="E272" s="45"/>
      <c r="F272" s="45"/>
      <c r="I272" s="45"/>
      <c r="J272" s="45"/>
      <c r="K272" s="45"/>
      <c r="L272" s="45"/>
      <c r="M272" s="45"/>
      <c r="N272" s="45"/>
      <c r="O272" s="45"/>
      <c r="P272" s="45"/>
      <c r="Q272" s="45"/>
      <c r="R272" s="45"/>
      <c r="S272" s="45"/>
      <c r="T272" s="45"/>
    </row>
    <row r="273" spans="1:20" x14ac:dyDescent="0.15">
      <c r="A273" s="43"/>
      <c r="B273" s="43"/>
      <c r="C273" s="46"/>
      <c r="D273" s="45"/>
      <c r="E273" s="45"/>
      <c r="F273" s="45"/>
      <c r="I273" s="45"/>
      <c r="J273" s="45"/>
      <c r="K273" s="45"/>
      <c r="L273" s="45"/>
      <c r="M273" s="45"/>
      <c r="N273" s="45"/>
      <c r="O273" s="45"/>
      <c r="P273" s="45"/>
      <c r="Q273" s="45"/>
      <c r="R273" s="45"/>
      <c r="S273" s="45"/>
      <c r="T273" s="45"/>
    </row>
    <row r="274" spans="1:20" x14ac:dyDescent="0.15">
      <c r="A274" s="43"/>
      <c r="B274" s="43"/>
      <c r="C274" s="46"/>
      <c r="D274" s="45"/>
      <c r="E274" s="45"/>
      <c r="F274" s="45"/>
      <c r="I274" s="45"/>
      <c r="J274" s="45"/>
      <c r="K274" s="45"/>
      <c r="L274" s="45"/>
      <c r="M274" s="45"/>
      <c r="N274" s="45"/>
      <c r="O274" s="45"/>
      <c r="P274" s="45"/>
      <c r="Q274" s="45"/>
      <c r="R274" s="45"/>
      <c r="S274" s="45"/>
      <c r="T274" s="45"/>
    </row>
    <row r="275" spans="1:20" x14ac:dyDescent="0.15">
      <c r="A275" s="44"/>
      <c r="B275" s="43"/>
      <c r="C275" s="46"/>
      <c r="D275" s="45"/>
      <c r="E275" s="45"/>
      <c r="F275" s="45"/>
      <c r="I275" s="45"/>
      <c r="J275" s="45"/>
      <c r="K275" s="45"/>
      <c r="L275" s="45"/>
      <c r="M275" s="45"/>
      <c r="N275" s="45"/>
      <c r="O275" s="45"/>
      <c r="P275" s="45"/>
      <c r="Q275" s="45"/>
      <c r="R275" s="45"/>
      <c r="S275" s="45"/>
      <c r="T275" s="45"/>
    </row>
    <row r="276" spans="1:20" x14ac:dyDescent="0.15">
      <c r="A276" s="43"/>
      <c r="B276" s="43"/>
      <c r="C276" s="46"/>
      <c r="D276" s="45"/>
      <c r="E276" s="45"/>
      <c r="F276" s="45"/>
      <c r="I276" s="45"/>
      <c r="J276" s="45"/>
      <c r="K276" s="45"/>
      <c r="L276" s="45"/>
      <c r="M276" s="45"/>
      <c r="N276" s="45"/>
      <c r="O276" s="45"/>
      <c r="P276" s="45"/>
      <c r="Q276" s="45"/>
      <c r="R276" s="45"/>
      <c r="S276" s="45"/>
      <c r="T276" s="45"/>
    </row>
    <row r="277" spans="1:20" x14ac:dyDescent="0.15">
      <c r="A277" s="44"/>
      <c r="B277" s="43"/>
      <c r="C277" s="46"/>
      <c r="D277" s="45"/>
      <c r="E277" s="45"/>
      <c r="F277" s="45"/>
      <c r="I277" s="45"/>
      <c r="J277" s="45"/>
      <c r="K277" s="45"/>
      <c r="L277" s="45"/>
      <c r="M277" s="45"/>
      <c r="N277" s="45"/>
      <c r="O277" s="45"/>
      <c r="P277" s="45"/>
      <c r="Q277" s="45"/>
      <c r="R277" s="45"/>
      <c r="S277" s="45"/>
      <c r="T277" s="45"/>
    </row>
    <row r="278" spans="1:20" x14ac:dyDescent="0.15">
      <c r="A278" s="44"/>
      <c r="B278" s="43"/>
      <c r="C278" s="46"/>
      <c r="D278" s="45"/>
      <c r="E278" s="45"/>
      <c r="F278" s="45"/>
      <c r="I278" s="45"/>
      <c r="J278" s="45"/>
      <c r="K278" s="45"/>
      <c r="L278" s="45"/>
      <c r="M278" s="45"/>
      <c r="N278" s="45"/>
      <c r="O278" s="45"/>
      <c r="P278" s="45"/>
      <c r="Q278" s="45"/>
      <c r="R278" s="45"/>
      <c r="S278" s="45"/>
      <c r="T278" s="45"/>
    </row>
    <row r="279" spans="1:20" x14ac:dyDescent="0.15">
      <c r="A279" s="44"/>
      <c r="B279" s="43"/>
      <c r="C279" s="46"/>
      <c r="D279" s="45"/>
      <c r="E279" s="45"/>
      <c r="F279" s="45"/>
      <c r="I279" s="45"/>
      <c r="J279" s="45"/>
      <c r="K279" s="45"/>
      <c r="L279" s="45"/>
      <c r="M279" s="45"/>
      <c r="N279" s="45"/>
      <c r="O279" s="45"/>
      <c r="P279" s="45"/>
      <c r="Q279" s="45"/>
      <c r="R279" s="45"/>
      <c r="S279" s="45"/>
      <c r="T279" s="45"/>
    </row>
    <row r="280" spans="1:20" x14ac:dyDescent="0.15">
      <c r="A280" s="44"/>
      <c r="B280" s="43"/>
      <c r="C280" s="46"/>
      <c r="D280" s="45"/>
      <c r="E280" s="45"/>
      <c r="F280" s="45"/>
      <c r="I280" s="45"/>
      <c r="J280" s="45"/>
      <c r="K280" s="45"/>
      <c r="L280" s="45"/>
      <c r="M280" s="45"/>
      <c r="N280" s="45"/>
      <c r="O280" s="45"/>
      <c r="P280" s="45"/>
      <c r="Q280" s="45"/>
      <c r="R280" s="45"/>
      <c r="S280" s="45"/>
      <c r="T280" s="45"/>
    </row>
    <row r="281" spans="1:20" x14ac:dyDescent="0.15">
      <c r="A281" s="44"/>
      <c r="B281" s="43"/>
    </row>
    <row r="282" spans="1:20" x14ac:dyDescent="0.15">
      <c r="A282" s="44"/>
      <c r="B282" s="43"/>
    </row>
    <row r="283" spans="1:20" x14ac:dyDescent="0.15">
      <c r="A283" s="44"/>
      <c r="B283" s="43"/>
    </row>
    <row r="284" spans="1:20" x14ac:dyDescent="0.15">
      <c r="A284" s="44"/>
      <c r="B284" s="43"/>
    </row>
    <row r="285" spans="1:20" x14ac:dyDescent="0.15">
      <c r="A285" s="44"/>
      <c r="B285" s="43"/>
    </row>
    <row r="286" spans="1:20" x14ac:dyDescent="0.15">
      <c r="A286" s="44"/>
      <c r="B286" s="43"/>
    </row>
    <row r="287" spans="1:20" x14ac:dyDescent="0.15">
      <c r="A287" s="44"/>
      <c r="B287" s="43"/>
    </row>
    <row r="288" spans="1:20" x14ac:dyDescent="0.15">
      <c r="A288" s="44"/>
      <c r="B288" s="43"/>
    </row>
    <row r="289" spans="1:2" x14ac:dyDescent="0.15">
      <c r="A289" s="44"/>
      <c r="B289" s="43"/>
    </row>
    <row r="290" spans="1:2" x14ac:dyDescent="0.15">
      <c r="A290" s="44"/>
      <c r="B290" s="43"/>
    </row>
    <row r="291" spans="1:2" x14ac:dyDescent="0.15">
      <c r="A291" s="44"/>
      <c r="B291" s="43"/>
    </row>
    <row r="292" spans="1:2" x14ac:dyDescent="0.15">
      <c r="A292" s="43"/>
      <c r="B292" s="43"/>
    </row>
    <row r="293" spans="1:2" x14ac:dyDescent="0.15">
      <c r="A293" s="44"/>
      <c r="B293" s="43"/>
    </row>
    <row r="294" spans="1:2" x14ac:dyDescent="0.15">
      <c r="A294" s="44"/>
      <c r="B294" s="43"/>
    </row>
    <row r="295" spans="1:2" x14ac:dyDescent="0.15">
      <c r="A295" s="44"/>
      <c r="B295" s="43"/>
    </row>
    <row r="296" spans="1:2" x14ac:dyDescent="0.15">
      <c r="A296" s="44"/>
      <c r="B296" s="43"/>
    </row>
    <row r="297" spans="1:2" x14ac:dyDescent="0.15">
      <c r="A297" s="44"/>
      <c r="B297" s="43"/>
    </row>
    <row r="298" spans="1:2" x14ac:dyDescent="0.15">
      <c r="A298" s="44"/>
      <c r="B298" s="43"/>
    </row>
    <row r="299" spans="1:2" x14ac:dyDescent="0.15">
      <c r="A299" s="44"/>
      <c r="B299" s="43"/>
    </row>
    <row r="300" spans="1:2" x14ac:dyDescent="0.15">
      <c r="A300" s="44"/>
      <c r="B300" s="43"/>
    </row>
    <row r="301" spans="1:2" x14ac:dyDescent="0.15">
      <c r="A301" s="44"/>
      <c r="B301" s="43"/>
    </row>
    <row r="302" spans="1:2" x14ac:dyDescent="0.15">
      <c r="A302" s="44"/>
      <c r="B302" s="43"/>
    </row>
    <row r="303" spans="1:2" x14ac:dyDescent="0.15">
      <c r="A303" s="44"/>
      <c r="B303" s="43"/>
    </row>
    <row r="304" spans="1:2"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sheetData>
  <mergeCells count="1">
    <mergeCell ref="A1:X1"/>
  </mergeCells>
  <pageMargins left="0.7" right="0.7" top="0.36458333333333331" bottom="0.75" header="0.3" footer="0.3"/>
  <pageSetup scale="50" orientation="portrait" r:id="rId1"/>
  <pictur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CDAEA-BAEE-46D8-AF80-0329CAC6C137}">
  <sheetPr>
    <tabColor theme="5" tint="0.39997558519241921"/>
  </sheetPr>
  <dimension ref="A1:W317"/>
  <sheetViews>
    <sheetView zoomScaleNormal="100" workbookViewId="0">
      <pane ySplit="3" topLeftCell="A4" activePane="bottomLeft" state="frozen"/>
      <selection pane="bottomLeft" sqref="A1:W1"/>
    </sheetView>
  </sheetViews>
  <sheetFormatPr defaultColWidth="8.875" defaultRowHeight="12" x14ac:dyDescent="0.15"/>
  <cols>
    <col min="1" max="1" width="30.375" style="42" bestFit="1" customWidth="1"/>
    <col min="2" max="2" width="20.375" style="42" bestFit="1" customWidth="1"/>
    <col min="3" max="3" width="10.875" style="42" customWidth="1"/>
    <col min="4" max="4" width="10.125" style="42" bestFit="1" customWidth="1"/>
    <col min="5" max="5" width="10.125" style="42" customWidth="1"/>
    <col min="6" max="6" width="1.5" style="42" customWidth="1"/>
    <col min="7" max="8" width="8.875" style="42"/>
    <col min="9" max="9" width="1.5" style="42" customWidth="1"/>
    <col min="10" max="12" width="8.875" style="42"/>
    <col min="13" max="14" width="7.875" style="42" customWidth="1"/>
    <col min="15" max="15" width="1.5" style="42" customWidth="1"/>
    <col min="16" max="17" width="7.875" style="42" customWidth="1"/>
    <col min="18" max="18" width="10" style="42" customWidth="1"/>
    <col min="19" max="19" width="1.5" style="42" customWidth="1"/>
    <col min="20" max="20" width="11" style="42" bestFit="1" customWidth="1"/>
    <col min="21" max="21" width="10.75" style="42" customWidth="1"/>
    <col min="22" max="16384" width="8.875" style="42"/>
  </cols>
  <sheetData>
    <row r="1" spans="1:23" ht="46.5" customHeight="1" x14ac:dyDescent="0.15">
      <c r="A1" s="143" t="s">
        <v>698</v>
      </c>
      <c r="B1" s="143"/>
      <c r="C1" s="143"/>
      <c r="D1" s="143"/>
      <c r="E1" s="143"/>
      <c r="F1" s="143"/>
      <c r="G1" s="143"/>
      <c r="H1" s="143"/>
      <c r="I1" s="143"/>
      <c r="J1" s="143"/>
      <c r="K1" s="143"/>
      <c r="L1" s="143"/>
      <c r="M1" s="143"/>
      <c r="N1" s="143"/>
      <c r="O1" s="143"/>
      <c r="P1" s="143"/>
      <c r="Q1" s="143"/>
      <c r="R1" s="143"/>
      <c r="S1" s="143"/>
      <c r="T1" s="143"/>
      <c r="U1" s="143"/>
      <c r="V1" s="143"/>
      <c r="W1" s="143"/>
    </row>
    <row r="2" spans="1:23" ht="33" customHeight="1" x14ac:dyDescent="0.15">
      <c r="A2" s="43" t="s">
        <v>366</v>
      </c>
      <c r="B2" s="43" t="s">
        <v>1</v>
      </c>
      <c r="C2" s="56" t="s">
        <v>635</v>
      </c>
      <c r="D2" s="56" t="s">
        <v>697</v>
      </c>
      <c r="E2" s="56" t="s">
        <v>679</v>
      </c>
      <c r="F2" s="56"/>
      <c r="G2" s="56" t="s">
        <v>696</v>
      </c>
      <c r="H2" s="56" t="s">
        <v>681</v>
      </c>
      <c r="I2" s="56"/>
      <c r="J2" s="56" t="s">
        <v>636</v>
      </c>
      <c r="K2" s="56" t="s">
        <v>637</v>
      </c>
      <c r="L2" s="56" t="s">
        <v>638</v>
      </c>
      <c r="M2" s="56" t="s">
        <v>695</v>
      </c>
      <c r="N2" s="56" t="s">
        <v>694</v>
      </c>
      <c r="O2" s="56"/>
      <c r="P2" s="56" t="s">
        <v>693</v>
      </c>
      <c r="Q2" s="56" t="s">
        <v>692</v>
      </c>
      <c r="R2" s="56" t="s">
        <v>639</v>
      </c>
      <c r="S2" s="56"/>
      <c r="T2" s="56" t="s">
        <v>685</v>
      </c>
      <c r="U2" s="56" t="s">
        <v>686</v>
      </c>
      <c r="V2" s="56" t="s">
        <v>687</v>
      </c>
      <c r="W2" s="56" t="s">
        <v>688</v>
      </c>
    </row>
    <row r="3" spans="1:23" ht="12.75" thickBot="1" x14ac:dyDescent="0.2">
      <c r="A3" s="54" t="s">
        <v>0</v>
      </c>
      <c r="B3" s="54"/>
      <c r="C3" s="54"/>
      <c r="D3" s="65"/>
      <c r="E3" s="65"/>
      <c r="F3" s="65"/>
      <c r="G3" s="65"/>
      <c r="H3" s="65"/>
      <c r="I3" s="65"/>
      <c r="J3" s="53">
        <v>767.98</v>
      </c>
      <c r="K3" s="53">
        <v>569.47</v>
      </c>
      <c r="L3" s="55">
        <v>6</v>
      </c>
      <c r="M3" s="53">
        <v>0.28000000000000003</v>
      </c>
      <c r="N3" s="53"/>
      <c r="O3" s="65"/>
      <c r="P3" s="53">
        <v>0.22</v>
      </c>
      <c r="Q3" s="53"/>
      <c r="R3" s="54"/>
      <c r="S3" s="65"/>
      <c r="T3" s="54"/>
      <c r="U3" s="54"/>
      <c r="V3" s="54"/>
      <c r="W3" s="54"/>
    </row>
    <row r="4" spans="1:23" ht="12.75" thickTop="1" x14ac:dyDescent="0.15">
      <c r="A4" s="44" t="s">
        <v>465</v>
      </c>
      <c r="B4" s="43" t="s">
        <v>253</v>
      </c>
      <c r="C4" s="60" t="s">
        <v>594</v>
      </c>
      <c r="D4" s="45">
        <v>4831.16</v>
      </c>
      <c r="E4" s="45">
        <v>811.95</v>
      </c>
      <c r="F4" s="45"/>
      <c r="G4" s="45" t="s">
        <v>399</v>
      </c>
      <c r="H4" s="45" t="s">
        <v>399</v>
      </c>
      <c r="I4" s="45"/>
      <c r="J4" s="45">
        <v>767.98</v>
      </c>
      <c r="K4" s="45">
        <v>607.36</v>
      </c>
      <c r="L4" s="45" t="s">
        <v>399</v>
      </c>
      <c r="M4" s="68">
        <v>0.28000000000000003</v>
      </c>
      <c r="N4" s="68">
        <v>0</v>
      </c>
      <c r="O4" s="45"/>
      <c r="P4" s="68">
        <v>0.22</v>
      </c>
      <c r="Q4" s="68">
        <v>0</v>
      </c>
      <c r="R4" s="45" t="s">
        <v>399</v>
      </c>
      <c r="S4" s="45"/>
      <c r="T4" s="45">
        <v>4831.16</v>
      </c>
      <c r="U4" s="45" t="s">
        <v>399</v>
      </c>
      <c r="V4" s="68">
        <v>0.28000000000000003</v>
      </c>
      <c r="W4" s="68">
        <v>0.22</v>
      </c>
    </row>
    <row r="5" spans="1:23" x14ac:dyDescent="0.15">
      <c r="A5" s="44" t="s">
        <v>185</v>
      </c>
      <c r="B5" s="43" t="s">
        <v>342</v>
      </c>
      <c r="C5" s="60" t="s">
        <v>399</v>
      </c>
      <c r="D5" s="45" t="s">
        <v>399</v>
      </c>
      <c r="E5" s="45" t="s">
        <v>399</v>
      </c>
      <c r="F5" s="45"/>
      <c r="G5" s="45" t="s">
        <v>399</v>
      </c>
      <c r="H5" s="45" t="s">
        <v>399</v>
      </c>
      <c r="I5" s="45"/>
      <c r="J5" s="45" t="s">
        <v>399</v>
      </c>
      <c r="K5" s="45" t="s">
        <v>399</v>
      </c>
      <c r="L5" s="45" t="s">
        <v>399</v>
      </c>
      <c r="M5" s="68">
        <v>0.2</v>
      </c>
      <c r="N5" s="68">
        <v>4.8099999999999997E-2</v>
      </c>
      <c r="O5" s="45"/>
      <c r="P5" s="68">
        <v>0.2</v>
      </c>
      <c r="Q5" s="68">
        <v>0</v>
      </c>
      <c r="R5" s="45" t="s">
        <v>399</v>
      </c>
      <c r="S5" s="45"/>
      <c r="T5" s="45" t="s">
        <v>399</v>
      </c>
      <c r="U5" s="45" t="s">
        <v>399</v>
      </c>
      <c r="V5" s="68">
        <v>0.2</v>
      </c>
      <c r="W5" s="68">
        <v>0.2</v>
      </c>
    </row>
    <row r="6" spans="1:23" x14ac:dyDescent="0.15">
      <c r="A6" s="47" t="s">
        <v>9</v>
      </c>
      <c r="B6" s="43" t="s">
        <v>230</v>
      </c>
      <c r="C6" s="60" t="s">
        <v>572</v>
      </c>
      <c r="D6" s="45">
        <v>5544.67</v>
      </c>
      <c r="E6" s="45">
        <v>3266.1</v>
      </c>
      <c r="F6" s="45"/>
      <c r="G6" s="45">
        <v>89.02</v>
      </c>
      <c r="H6" s="45">
        <v>32.68</v>
      </c>
      <c r="I6" s="45"/>
      <c r="J6" s="45">
        <v>412.32</v>
      </c>
      <c r="K6" s="45">
        <v>445.46</v>
      </c>
      <c r="L6" s="45" t="s">
        <v>399</v>
      </c>
      <c r="M6" s="68">
        <v>0.48</v>
      </c>
      <c r="N6" s="68">
        <v>0</v>
      </c>
      <c r="O6" s="45"/>
      <c r="P6" s="68">
        <v>0.28999999999999998</v>
      </c>
      <c r="Q6" s="68">
        <v>0</v>
      </c>
      <c r="R6" s="45" t="s">
        <v>399</v>
      </c>
      <c r="S6" s="45"/>
      <c r="T6" s="45">
        <v>5544.67</v>
      </c>
      <c r="U6" s="45">
        <v>89.02</v>
      </c>
      <c r="V6" s="68">
        <v>0.48</v>
      </c>
      <c r="W6" s="68">
        <v>0.28999999999999998</v>
      </c>
    </row>
    <row r="7" spans="1:23" x14ac:dyDescent="0.15">
      <c r="A7" s="44" t="s">
        <v>562</v>
      </c>
      <c r="B7" s="43" t="s">
        <v>231</v>
      </c>
      <c r="C7" s="60" t="s">
        <v>592</v>
      </c>
      <c r="D7" s="45">
        <v>4397.2</v>
      </c>
      <c r="E7" s="45">
        <v>635.29</v>
      </c>
      <c r="F7" s="45"/>
      <c r="G7" s="45">
        <v>88.85</v>
      </c>
      <c r="H7" s="45">
        <v>23.31</v>
      </c>
      <c r="I7" s="45"/>
      <c r="J7" s="45">
        <v>575.39</v>
      </c>
      <c r="K7" s="45">
        <v>458.01</v>
      </c>
      <c r="L7" s="45">
        <v>191.09</v>
      </c>
      <c r="M7" s="68">
        <v>0.23</v>
      </c>
      <c r="N7" s="68">
        <v>0</v>
      </c>
      <c r="O7" s="45"/>
      <c r="P7" s="68">
        <v>0.23</v>
      </c>
      <c r="Q7" s="68">
        <v>0</v>
      </c>
      <c r="R7" s="45" t="s">
        <v>399</v>
      </c>
      <c r="S7" s="45"/>
      <c r="T7" s="45">
        <v>4397.2</v>
      </c>
      <c r="U7" s="45">
        <v>88.85</v>
      </c>
      <c r="V7" s="68">
        <v>0.23</v>
      </c>
      <c r="W7" s="68">
        <v>0.23</v>
      </c>
    </row>
    <row r="8" spans="1:23" x14ac:dyDescent="0.15">
      <c r="A8" s="44" t="s">
        <v>187</v>
      </c>
      <c r="B8" s="43" t="s">
        <v>333</v>
      </c>
      <c r="C8" s="60" t="s">
        <v>399</v>
      </c>
      <c r="D8" s="45" t="s">
        <v>399</v>
      </c>
      <c r="E8" s="45" t="s">
        <v>399</v>
      </c>
      <c r="F8" s="45"/>
      <c r="G8" s="45" t="s">
        <v>399</v>
      </c>
      <c r="H8" s="45" t="s">
        <v>399</v>
      </c>
      <c r="I8" s="45"/>
      <c r="J8" s="45" t="s">
        <v>399</v>
      </c>
      <c r="K8" s="45" t="s">
        <v>399</v>
      </c>
      <c r="L8" s="45" t="s">
        <v>399</v>
      </c>
      <c r="M8" s="68">
        <v>0.32</v>
      </c>
      <c r="N8" s="68">
        <v>6.2300000000000001E-2</v>
      </c>
      <c r="O8" s="45"/>
      <c r="P8" s="68">
        <v>0.2</v>
      </c>
      <c r="Q8" s="68">
        <v>0</v>
      </c>
      <c r="R8" s="45" t="s">
        <v>399</v>
      </c>
      <c r="S8" s="45"/>
      <c r="T8" s="45" t="s">
        <v>399</v>
      </c>
      <c r="U8" s="45" t="s">
        <v>399</v>
      </c>
      <c r="V8" s="68">
        <v>0.32</v>
      </c>
      <c r="W8" s="68">
        <v>0.2</v>
      </c>
    </row>
    <row r="9" spans="1:23" x14ac:dyDescent="0.15">
      <c r="A9" s="44" t="s">
        <v>12</v>
      </c>
      <c r="B9" s="43" t="s">
        <v>233</v>
      </c>
      <c r="C9" s="60" t="s">
        <v>593</v>
      </c>
      <c r="D9" s="45">
        <v>4367.71</v>
      </c>
      <c r="E9" s="45">
        <v>950.13</v>
      </c>
      <c r="F9" s="45"/>
      <c r="G9" s="45">
        <v>93.09</v>
      </c>
      <c r="H9" s="45">
        <v>31.18</v>
      </c>
      <c r="I9" s="45"/>
      <c r="J9" s="45">
        <v>742.72</v>
      </c>
      <c r="K9" s="45">
        <v>572.71</v>
      </c>
      <c r="L9" s="45">
        <v>799.44</v>
      </c>
      <c r="M9" s="68">
        <v>0.25</v>
      </c>
      <c r="N9" s="68">
        <v>0</v>
      </c>
      <c r="O9" s="45"/>
      <c r="P9" s="68">
        <v>0.2</v>
      </c>
      <c r="Q9" s="68">
        <v>0</v>
      </c>
      <c r="R9" s="45">
        <v>0.24</v>
      </c>
      <c r="S9" s="45"/>
      <c r="T9" s="45">
        <v>4367.71</v>
      </c>
      <c r="U9" s="45">
        <v>93.09</v>
      </c>
      <c r="V9" s="68">
        <v>0.25</v>
      </c>
      <c r="W9" s="68">
        <v>0.2</v>
      </c>
    </row>
    <row r="10" spans="1:23" x14ac:dyDescent="0.15">
      <c r="A10" s="44" t="s">
        <v>561</v>
      </c>
      <c r="B10" s="43" t="s">
        <v>234</v>
      </c>
      <c r="C10" s="60" t="s">
        <v>572</v>
      </c>
      <c r="D10" s="45">
        <v>8131.94</v>
      </c>
      <c r="E10" s="45">
        <v>1312.9</v>
      </c>
      <c r="F10" s="45"/>
      <c r="G10" s="45">
        <v>87.08</v>
      </c>
      <c r="H10" s="45">
        <v>34.83</v>
      </c>
      <c r="I10" s="45"/>
      <c r="J10" s="45">
        <v>279.20999999999998</v>
      </c>
      <c r="K10" s="45">
        <v>276.07</v>
      </c>
      <c r="L10" s="45" t="s">
        <v>399</v>
      </c>
      <c r="M10" s="68">
        <v>0.32</v>
      </c>
      <c r="N10" s="68">
        <v>0</v>
      </c>
      <c r="O10" s="45"/>
      <c r="P10" s="68">
        <v>0.21</v>
      </c>
      <c r="Q10" s="68">
        <v>0</v>
      </c>
      <c r="R10" s="45" t="s">
        <v>399</v>
      </c>
      <c r="S10" s="45"/>
      <c r="T10" s="45">
        <v>8131.94</v>
      </c>
      <c r="U10" s="45">
        <v>87.08</v>
      </c>
      <c r="V10" s="68">
        <v>0.32</v>
      </c>
      <c r="W10" s="68">
        <v>0.21</v>
      </c>
    </row>
    <row r="11" spans="1:23" x14ac:dyDescent="0.15">
      <c r="A11" s="44" t="s">
        <v>14</v>
      </c>
      <c r="B11" s="43" t="s">
        <v>235</v>
      </c>
      <c r="C11" s="60" t="s">
        <v>593</v>
      </c>
      <c r="D11" s="45">
        <v>3545.34</v>
      </c>
      <c r="E11" s="45">
        <v>710.05</v>
      </c>
      <c r="F11" s="45"/>
      <c r="G11" s="45">
        <v>88.76</v>
      </c>
      <c r="H11" s="45">
        <v>25.79</v>
      </c>
      <c r="I11" s="45"/>
      <c r="J11" s="45">
        <v>446.37</v>
      </c>
      <c r="K11" s="45">
        <v>552.85</v>
      </c>
      <c r="L11" s="45">
        <v>154.22999999999999</v>
      </c>
      <c r="M11" s="68">
        <v>0.65</v>
      </c>
      <c r="N11" s="68">
        <v>0</v>
      </c>
      <c r="O11" s="45"/>
      <c r="P11" s="68">
        <v>0.31</v>
      </c>
      <c r="Q11" s="68">
        <v>0</v>
      </c>
      <c r="R11" s="45" t="s">
        <v>399</v>
      </c>
      <c r="S11" s="45"/>
      <c r="T11" s="45">
        <v>3545.34</v>
      </c>
      <c r="U11" s="45">
        <v>88.76</v>
      </c>
      <c r="V11" s="68">
        <v>0.65</v>
      </c>
      <c r="W11" s="68">
        <v>0.31</v>
      </c>
    </row>
    <row r="12" spans="1:23" x14ac:dyDescent="0.15">
      <c r="A12" s="44" t="s">
        <v>464</v>
      </c>
      <c r="B12" s="43" t="s">
        <v>333</v>
      </c>
      <c r="C12" s="60" t="s">
        <v>595</v>
      </c>
      <c r="D12" s="45">
        <v>5156.5</v>
      </c>
      <c r="E12" s="45">
        <v>930.12</v>
      </c>
      <c r="F12" s="45"/>
      <c r="G12" s="45" t="s">
        <v>399</v>
      </c>
      <c r="H12" s="45" t="s">
        <v>399</v>
      </c>
      <c r="I12" s="45"/>
      <c r="J12" s="45">
        <v>461.23</v>
      </c>
      <c r="K12" s="45">
        <v>275.99</v>
      </c>
      <c r="L12" s="45" t="s">
        <v>399</v>
      </c>
      <c r="M12" s="68">
        <v>0.45</v>
      </c>
      <c r="N12" s="68">
        <v>0</v>
      </c>
      <c r="O12" s="45"/>
      <c r="P12" s="68">
        <v>0.33</v>
      </c>
      <c r="Q12" s="68">
        <v>0</v>
      </c>
      <c r="R12" s="45" t="s">
        <v>399</v>
      </c>
      <c r="S12" s="45"/>
      <c r="T12" s="45">
        <v>5156.5</v>
      </c>
      <c r="U12" s="45" t="s">
        <v>399</v>
      </c>
      <c r="V12" s="68">
        <v>0.45</v>
      </c>
      <c r="W12" s="68">
        <v>0.33</v>
      </c>
    </row>
    <row r="13" spans="1:23" x14ac:dyDescent="0.15">
      <c r="A13" s="44" t="s">
        <v>490</v>
      </c>
      <c r="B13" s="43" t="s">
        <v>251</v>
      </c>
      <c r="C13" s="60" t="s">
        <v>399</v>
      </c>
      <c r="D13" s="45" t="s">
        <v>399</v>
      </c>
      <c r="E13" s="45" t="s">
        <v>399</v>
      </c>
      <c r="F13" s="45"/>
      <c r="G13" s="45" t="s">
        <v>399</v>
      </c>
      <c r="H13" s="45" t="s">
        <v>399</v>
      </c>
      <c r="I13" s="45"/>
      <c r="J13" s="45" t="s">
        <v>399</v>
      </c>
      <c r="K13" s="45" t="s">
        <v>399</v>
      </c>
      <c r="L13" s="45" t="s">
        <v>399</v>
      </c>
      <c r="M13" s="68">
        <v>0.27</v>
      </c>
      <c r="N13" s="68">
        <v>2.8500000000000001E-2</v>
      </c>
      <c r="O13" s="45"/>
      <c r="P13" s="68">
        <v>0.24</v>
      </c>
      <c r="Q13" s="68">
        <v>3.9100000000000003E-2</v>
      </c>
      <c r="R13" s="45" t="s">
        <v>399</v>
      </c>
      <c r="S13" s="45"/>
      <c r="T13" s="45" t="s">
        <v>399</v>
      </c>
      <c r="U13" s="45" t="s">
        <v>399</v>
      </c>
      <c r="V13" s="68">
        <v>0.27</v>
      </c>
      <c r="W13" s="68">
        <v>0.24</v>
      </c>
    </row>
    <row r="14" spans="1:23" x14ac:dyDescent="0.15">
      <c r="A14" s="47" t="s">
        <v>16</v>
      </c>
      <c r="B14" s="43" t="s">
        <v>237</v>
      </c>
      <c r="C14" s="60" t="s">
        <v>592</v>
      </c>
      <c r="D14" s="45">
        <v>4495.84</v>
      </c>
      <c r="E14" s="45">
        <v>841.91</v>
      </c>
      <c r="F14" s="45"/>
      <c r="G14" s="45">
        <v>87.05</v>
      </c>
      <c r="H14" s="45">
        <v>39.96</v>
      </c>
      <c r="I14" s="45"/>
      <c r="J14" s="45">
        <v>212.27</v>
      </c>
      <c r="K14" s="45">
        <v>145.4</v>
      </c>
      <c r="L14" s="45" t="s">
        <v>399</v>
      </c>
      <c r="M14" s="68">
        <v>0.35</v>
      </c>
      <c r="N14" s="68">
        <v>0</v>
      </c>
      <c r="O14" s="45"/>
      <c r="P14" s="68">
        <v>0.25</v>
      </c>
      <c r="Q14" s="68">
        <v>0</v>
      </c>
      <c r="R14" s="45" t="s">
        <v>399</v>
      </c>
      <c r="S14" s="45"/>
      <c r="T14" s="45">
        <v>4495.84</v>
      </c>
      <c r="U14" s="45">
        <v>87.05</v>
      </c>
      <c r="V14" s="68">
        <v>0.35</v>
      </c>
      <c r="W14" s="68">
        <v>0.25</v>
      </c>
    </row>
    <row r="15" spans="1:23" x14ac:dyDescent="0.15">
      <c r="A15" s="44" t="s">
        <v>577</v>
      </c>
      <c r="B15" s="43" t="s">
        <v>578</v>
      </c>
      <c r="C15" s="60" t="s">
        <v>594</v>
      </c>
      <c r="D15" s="45">
        <v>4831.16</v>
      </c>
      <c r="E15" s="45" t="s">
        <v>399</v>
      </c>
      <c r="F15" s="45"/>
      <c r="G15" s="45" t="s">
        <v>399</v>
      </c>
      <c r="H15" s="45" t="s">
        <v>399</v>
      </c>
      <c r="I15" s="45"/>
      <c r="J15" s="45">
        <v>1294.76</v>
      </c>
      <c r="K15" s="45">
        <v>824.99</v>
      </c>
      <c r="L15" s="45" t="s">
        <v>399</v>
      </c>
      <c r="M15" s="68">
        <v>0.59</v>
      </c>
      <c r="N15" s="68">
        <v>0</v>
      </c>
      <c r="O15" s="45"/>
      <c r="P15" s="68">
        <v>0.22</v>
      </c>
      <c r="Q15" s="68">
        <v>0</v>
      </c>
      <c r="R15" s="45" t="s">
        <v>399</v>
      </c>
      <c r="S15" s="45"/>
      <c r="T15" s="45">
        <v>4831.16</v>
      </c>
      <c r="U15" s="45" t="s">
        <v>399</v>
      </c>
      <c r="V15" s="68">
        <v>0.59</v>
      </c>
      <c r="W15" s="68">
        <v>0.22</v>
      </c>
    </row>
    <row r="16" spans="1:23" x14ac:dyDescent="0.15">
      <c r="A16" s="44" t="s">
        <v>644</v>
      </c>
      <c r="B16" s="43" t="s">
        <v>658</v>
      </c>
      <c r="C16" s="60" t="s">
        <v>593</v>
      </c>
      <c r="D16" s="45">
        <v>4287.1000000000004</v>
      </c>
      <c r="E16" s="45" t="s">
        <v>399</v>
      </c>
      <c r="F16" s="45"/>
      <c r="G16" s="45" t="s">
        <v>399</v>
      </c>
      <c r="H16" s="45" t="s">
        <v>399</v>
      </c>
      <c r="I16" s="45"/>
      <c r="J16" s="45">
        <v>767.98</v>
      </c>
      <c r="K16" s="45">
        <v>569.47</v>
      </c>
      <c r="L16" s="45" t="s">
        <v>399</v>
      </c>
      <c r="M16" s="68">
        <v>0.28000000000000003</v>
      </c>
      <c r="N16" s="68">
        <v>0</v>
      </c>
      <c r="O16" s="45"/>
      <c r="P16" s="68">
        <v>0.22</v>
      </c>
      <c r="Q16" s="68">
        <v>0</v>
      </c>
      <c r="R16" s="45" t="s">
        <v>399</v>
      </c>
      <c r="S16" s="45"/>
      <c r="T16" s="45">
        <v>4287.1000000000004</v>
      </c>
      <c r="U16" s="45" t="s">
        <v>399</v>
      </c>
      <c r="V16" s="68">
        <v>0.28000000000000003</v>
      </c>
      <c r="W16" s="68">
        <v>0.22</v>
      </c>
    </row>
    <row r="17" spans="1:23" x14ac:dyDescent="0.15">
      <c r="A17" s="44" t="s">
        <v>17</v>
      </c>
      <c r="B17" s="43" t="s">
        <v>238</v>
      </c>
      <c r="C17" s="60" t="s">
        <v>594</v>
      </c>
      <c r="D17" s="45">
        <v>5740.87</v>
      </c>
      <c r="E17" s="45">
        <v>587.59</v>
      </c>
      <c r="F17" s="45"/>
      <c r="G17" s="45">
        <v>95.98</v>
      </c>
      <c r="H17" s="45">
        <v>30.46</v>
      </c>
      <c r="I17" s="45"/>
      <c r="J17" s="45">
        <v>788.42</v>
      </c>
      <c r="K17" s="45">
        <v>679.65</v>
      </c>
      <c r="L17" s="45" t="s">
        <v>399</v>
      </c>
      <c r="M17" s="68">
        <v>0.28000000000000003</v>
      </c>
      <c r="N17" s="68">
        <v>0</v>
      </c>
      <c r="O17" s="45"/>
      <c r="P17" s="68">
        <v>0.19</v>
      </c>
      <c r="Q17" s="68">
        <v>0</v>
      </c>
      <c r="R17" s="45" t="s">
        <v>399</v>
      </c>
      <c r="S17" s="45"/>
      <c r="T17" s="45">
        <v>5740.87</v>
      </c>
      <c r="U17" s="45">
        <v>95.98</v>
      </c>
      <c r="V17" s="68">
        <v>0.28000000000000003</v>
      </c>
      <c r="W17" s="68">
        <v>0.19</v>
      </c>
    </row>
    <row r="18" spans="1:23" x14ac:dyDescent="0.15">
      <c r="A18" s="44" t="s">
        <v>567</v>
      </c>
      <c r="B18" s="43" t="s">
        <v>266</v>
      </c>
      <c r="C18" s="60" t="s">
        <v>572</v>
      </c>
      <c r="D18" s="45">
        <v>6189.99</v>
      </c>
      <c r="E18" s="45">
        <v>758.26</v>
      </c>
      <c r="F18" s="45"/>
      <c r="G18" s="45">
        <v>86.19</v>
      </c>
      <c r="H18" s="45">
        <v>35.270000000000003</v>
      </c>
      <c r="I18" s="45"/>
      <c r="J18" s="45">
        <v>289.64</v>
      </c>
      <c r="K18" s="45">
        <v>202.74</v>
      </c>
      <c r="L18" s="45" t="s">
        <v>399</v>
      </c>
      <c r="M18" s="68">
        <v>0.46</v>
      </c>
      <c r="N18" s="68">
        <v>0</v>
      </c>
      <c r="O18" s="45"/>
      <c r="P18" s="68">
        <v>0.3</v>
      </c>
      <c r="Q18" s="68">
        <v>0</v>
      </c>
      <c r="R18" s="45" t="s">
        <v>399</v>
      </c>
      <c r="S18" s="45"/>
      <c r="T18" s="45">
        <v>6189.99</v>
      </c>
      <c r="U18" s="45">
        <v>86.19</v>
      </c>
      <c r="V18" s="68">
        <v>0.46</v>
      </c>
      <c r="W18" s="68">
        <v>0.3</v>
      </c>
    </row>
    <row r="19" spans="1:23" x14ac:dyDescent="0.15">
      <c r="A19" s="44" t="s">
        <v>18</v>
      </c>
      <c r="B19" s="43" t="s">
        <v>239</v>
      </c>
      <c r="C19" s="60" t="s">
        <v>593</v>
      </c>
      <c r="D19" s="45">
        <v>3621.03</v>
      </c>
      <c r="E19" s="45">
        <v>695.49</v>
      </c>
      <c r="F19" s="45"/>
      <c r="G19" s="45">
        <v>85.8</v>
      </c>
      <c r="H19" s="45">
        <v>28.57</v>
      </c>
      <c r="I19" s="45"/>
      <c r="J19" s="45">
        <v>510.92</v>
      </c>
      <c r="K19" s="45">
        <v>366.27</v>
      </c>
      <c r="L19" s="45">
        <v>578.25</v>
      </c>
      <c r="M19" s="68">
        <v>0.36</v>
      </c>
      <c r="N19" s="68">
        <v>0</v>
      </c>
      <c r="O19" s="45"/>
      <c r="P19" s="68">
        <v>0.22</v>
      </c>
      <c r="Q19" s="68">
        <v>0</v>
      </c>
      <c r="R19" s="45" t="s">
        <v>399</v>
      </c>
      <c r="S19" s="45"/>
      <c r="T19" s="45">
        <v>3621.03</v>
      </c>
      <c r="U19" s="45">
        <v>85.8</v>
      </c>
      <c r="V19" s="68">
        <v>0.36</v>
      </c>
      <c r="W19" s="68">
        <v>0.22</v>
      </c>
    </row>
    <row r="20" spans="1:23" x14ac:dyDescent="0.15">
      <c r="A20" s="44" t="s">
        <v>631</v>
      </c>
      <c r="B20" s="43" t="s">
        <v>239</v>
      </c>
      <c r="C20" s="60" t="s">
        <v>399</v>
      </c>
      <c r="D20" s="45" t="s">
        <v>399</v>
      </c>
      <c r="E20" s="45" t="s">
        <v>399</v>
      </c>
      <c r="F20" s="45"/>
      <c r="G20" s="45" t="s">
        <v>399</v>
      </c>
      <c r="H20" s="45" t="s">
        <v>399</v>
      </c>
      <c r="I20" s="45"/>
      <c r="J20" s="45" t="s">
        <v>399</v>
      </c>
      <c r="K20" s="45" t="s">
        <v>399</v>
      </c>
      <c r="L20" s="45" t="s">
        <v>399</v>
      </c>
      <c r="M20" s="68">
        <v>0.4</v>
      </c>
      <c r="N20" s="68">
        <v>0.1258</v>
      </c>
      <c r="O20" s="45"/>
      <c r="P20" s="68">
        <v>0.2</v>
      </c>
      <c r="Q20" s="68">
        <v>0</v>
      </c>
      <c r="R20" s="45" t="s">
        <v>399</v>
      </c>
      <c r="S20" s="45"/>
      <c r="T20" s="45" t="s">
        <v>399</v>
      </c>
      <c r="U20" s="45" t="s">
        <v>399</v>
      </c>
      <c r="V20" s="68">
        <v>0.4</v>
      </c>
      <c r="W20" s="68">
        <v>0.2</v>
      </c>
    </row>
    <row r="21" spans="1:23" x14ac:dyDescent="0.15">
      <c r="A21" s="47" t="s">
        <v>602</v>
      </c>
      <c r="B21" s="43" t="s">
        <v>603</v>
      </c>
      <c r="C21" s="60" t="s">
        <v>593</v>
      </c>
      <c r="D21" s="45">
        <v>4287.1000000000004</v>
      </c>
      <c r="E21" s="45">
        <v>117.93</v>
      </c>
      <c r="F21" s="45"/>
      <c r="G21" s="45">
        <v>86.58</v>
      </c>
      <c r="H21" s="45">
        <v>34.26</v>
      </c>
      <c r="I21" s="45"/>
      <c r="J21" s="45">
        <v>789.17</v>
      </c>
      <c r="K21" s="45">
        <v>1266.1099999999999</v>
      </c>
      <c r="L21" s="45" t="s">
        <v>399</v>
      </c>
      <c r="M21" s="68">
        <v>0.44</v>
      </c>
      <c r="N21" s="68">
        <v>0</v>
      </c>
      <c r="O21" s="45"/>
      <c r="P21" s="68">
        <v>0.28000000000000003</v>
      </c>
      <c r="Q21" s="68">
        <v>0</v>
      </c>
      <c r="R21" s="45" t="s">
        <v>399</v>
      </c>
      <c r="S21" s="45"/>
      <c r="T21" s="45">
        <v>4287.1000000000004</v>
      </c>
      <c r="U21" s="45">
        <v>86.58</v>
      </c>
      <c r="V21" s="68">
        <v>0.44</v>
      </c>
      <c r="W21" s="68">
        <v>0.28000000000000003</v>
      </c>
    </row>
    <row r="22" spans="1:23" x14ac:dyDescent="0.15">
      <c r="A22" s="44" t="s">
        <v>19</v>
      </c>
      <c r="B22" s="43" t="s">
        <v>240</v>
      </c>
      <c r="C22" s="60" t="s">
        <v>572</v>
      </c>
      <c r="D22" s="45">
        <v>5784.27</v>
      </c>
      <c r="E22" s="45">
        <v>1163.99</v>
      </c>
      <c r="F22" s="45"/>
      <c r="G22" s="45">
        <v>82</v>
      </c>
      <c r="H22" s="45">
        <v>33.31</v>
      </c>
      <c r="I22" s="45"/>
      <c r="J22" s="45">
        <v>64.099999999999994</v>
      </c>
      <c r="K22" s="45">
        <v>68.39</v>
      </c>
      <c r="L22" s="45" t="s">
        <v>399</v>
      </c>
      <c r="M22" s="68">
        <v>0.62</v>
      </c>
      <c r="N22" s="68">
        <v>0</v>
      </c>
      <c r="O22" s="45"/>
      <c r="P22" s="68">
        <v>0.46</v>
      </c>
      <c r="Q22" s="68">
        <v>0</v>
      </c>
      <c r="R22" s="45" t="s">
        <v>399</v>
      </c>
      <c r="S22" s="45"/>
      <c r="T22" s="45">
        <v>5784.27</v>
      </c>
      <c r="U22" s="45">
        <v>82</v>
      </c>
      <c r="V22" s="68">
        <v>0.62</v>
      </c>
      <c r="W22" s="68">
        <v>0.46</v>
      </c>
    </row>
    <row r="23" spans="1:23" x14ac:dyDescent="0.15">
      <c r="A23" s="44" t="s">
        <v>20</v>
      </c>
      <c r="B23" s="43" t="s">
        <v>241</v>
      </c>
      <c r="C23" s="60" t="s">
        <v>595</v>
      </c>
      <c r="D23" s="45">
        <v>5192.1000000000004</v>
      </c>
      <c r="E23" s="45">
        <v>456.3</v>
      </c>
      <c r="F23" s="45"/>
      <c r="G23" s="45">
        <v>90.39</v>
      </c>
      <c r="H23" s="45">
        <v>25.92</v>
      </c>
      <c r="I23" s="45"/>
      <c r="J23" s="45">
        <v>445.29</v>
      </c>
      <c r="K23" s="45">
        <v>367.67</v>
      </c>
      <c r="L23" s="45" t="s">
        <v>399</v>
      </c>
      <c r="M23" s="68">
        <v>0.22</v>
      </c>
      <c r="N23" s="68">
        <v>0</v>
      </c>
      <c r="O23" s="45"/>
      <c r="P23" s="68">
        <v>0.14000000000000001</v>
      </c>
      <c r="Q23" s="68">
        <v>0</v>
      </c>
      <c r="R23" s="45">
        <v>0.11</v>
      </c>
      <c r="S23" s="45"/>
      <c r="T23" s="45">
        <v>5192.1000000000004</v>
      </c>
      <c r="U23" s="45">
        <v>90.39</v>
      </c>
      <c r="V23" s="68">
        <v>0.22</v>
      </c>
      <c r="W23" s="68">
        <v>0.14000000000000001</v>
      </c>
    </row>
    <row r="24" spans="1:23" x14ac:dyDescent="0.15">
      <c r="A24" s="44" t="s">
        <v>463</v>
      </c>
      <c r="B24" s="43" t="s">
        <v>351</v>
      </c>
      <c r="C24" s="60" t="s">
        <v>594</v>
      </c>
      <c r="D24" s="45">
        <v>4516.87</v>
      </c>
      <c r="E24" s="45">
        <v>3421.52</v>
      </c>
      <c r="F24" s="45"/>
      <c r="G24" s="45" t="s">
        <v>399</v>
      </c>
      <c r="H24" s="45" t="s">
        <v>399</v>
      </c>
      <c r="I24" s="45"/>
      <c r="J24" s="45">
        <v>387.03</v>
      </c>
      <c r="K24" s="45">
        <v>384.12</v>
      </c>
      <c r="L24" s="45" t="s">
        <v>399</v>
      </c>
      <c r="M24" s="68">
        <v>0.39</v>
      </c>
      <c r="N24" s="68">
        <v>0</v>
      </c>
      <c r="O24" s="45"/>
      <c r="P24" s="68">
        <v>0.27</v>
      </c>
      <c r="Q24" s="68">
        <v>0</v>
      </c>
      <c r="R24" s="45" t="s">
        <v>399</v>
      </c>
      <c r="S24" s="45"/>
      <c r="T24" s="45">
        <v>4516.87</v>
      </c>
      <c r="U24" s="45" t="s">
        <v>399</v>
      </c>
      <c r="V24" s="68">
        <v>0.39</v>
      </c>
      <c r="W24" s="68">
        <v>0.27</v>
      </c>
    </row>
    <row r="25" spans="1:23" x14ac:dyDescent="0.15">
      <c r="A25" s="47" t="s">
        <v>21</v>
      </c>
      <c r="B25" s="43" t="s">
        <v>242</v>
      </c>
      <c r="C25" s="60" t="s">
        <v>592</v>
      </c>
      <c r="D25" s="45">
        <v>6886.94</v>
      </c>
      <c r="E25" s="45">
        <v>946.54</v>
      </c>
      <c r="F25" s="45"/>
      <c r="G25" s="45">
        <v>82.76</v>
      </c>
      <c r="H25" s="45">
        <v>31.88</v>
      </c>
      <c r="I25" s="45"/>
      <c r="J25" s="45">
        <v>378.51</v>
      </c>
      <c r="K25" s="45">
        <v>418.32</v>
      </c>
      <c r="L25" s="45" t="s">
        <v>399</v>
      </c>
      <c r="M25" s="68">
        <v>0.45</v>
      </c>
      <c r="N25" s="68">
        <v>0</v>
      </c>
      <c r="O25" s="45"/>
      <c r="P25" s="68">
        <v>0.28000000000000003</v>
      </c>
      <c r="Q25" s="68">
        <v>0</v>
      </c>
      <c r="R25" s="45" t="s">
        <v>399</v>
      </c>
      <c r="S25" s="45"/>
      <c r="T25" s="45">
        <v>6886.94</v>
      </c>
      <c r="U25" s="45">
        <v>82.76</v>
      </c>
      <c r="V25" s="68">
        <v>0.45</v>
      </c>
      <c r="W25" s="68">
        <v>0.28000000000000003</v>
      </c>
    </row>
    <row r="26" spans="1:23" x14ac:dyDescent="0.15">
      <c r="A26" s="47" t="s">
        <v>462</v>
      </c>
      <c r="B26" s="43" t="s">
        <v>362</v>
      </c>
      <c r="C26" s="60" t="s">
        <v>593</v>
      </c>
      <c r="D26" s="45">
        <v>4403.97</v>
      </c>
      <c r="E26" s="45">
        <v>3114.07</v>
      </c>
      <c r="F26" s="45"/>
      <c r="G26" s="45" t="s">
        <v>399</v>
      </c>
      <c r="H26" s="45" t="s">
        <v>399</v>
      </c>
      <c r="I26" s="45"/>
      <c r="J26" s="45">
        <v>176.56</v>
      </c>
      <c r="K26" s="45">
        <v>213.94</v>
      </c>
      <c r="L26" s="45" t="s">
        <v>399</v>
      </c>
      <c r="M26" s="68">
        <v>0.28999999999999998</v>
      </c>
      <c r="N26" s="68">
        <v>0</v>
      </c>
      <c r="O26" s="45"/>
      <c r="P26" s="68">
        <v>0.28000000000000003</v>
      </c>
      <c r="Q26" s="68">
        <v>0</v>
      </c>
      <c r="R26" s="45" t="s">
        <v>399</v>
      </c>
      <c r="S26" s="45"/>
      <c r="T26" s="45">
        <v>4403.97</v>
      </c>
      <c r="U26" s="45" t="s">
        <v>399</v>
      </c>
      <c r="V26" s="68">
        <v>0.28999999999999998</v>
      </c>
      <c r="W26" s="68">
        <v>0.28000000000000003</v>
      </c>
    </row>
    <row r="27" spans="1:23" x14ac:dyDescent="0.15">
      <c r="A27" s="44" t="s">
        <v>23</v>
      </c>
      <c r="B27" s="43" t="s">
        <v>244</v>
      </c>
      <c r="C27" s="60" t="s">
        <v>597</v>
      </c>
      <c r="D27" s="45">
        <v>4324.41</v>
      </c>
      <c r="E27" s="45">
        <v>1217.74</v>
      </c>
      <c r="F27" s="45"/>
      <c r="G27" s="45">
        <v>84.42</v>
      </c>
      <c r="H27" s="45">
        <v>33.17</v>
      </c>
      <c r="I27" s="45"/>
      <c r="J27" s="45">
        <v>217.58</v>
      </c>
      <c r="K27" s="45">
        <v>209.41</v>
      </c>
      <c r="L27" s="45" t="s">
        <v>399</v>
      </c>
      <c r="M27" s="68">
        <v>0.62</v>
      </c>
      <c r="N27" s="68">
        <v>0</v>
      </c>
      <c r="O27" s="45"/>
      <c r="P27" s="68">
        <v>0.22</v>
      </c>
      <c r="Q27" s="68">
        <v>0</v>
      </c>
      <c r="R27" s="45" t="s">
        <v>399</v>
      </c>
      <c r="S27" s="45"/>
      <c r="T27" s="45">
        <v>4324.41</v>
      </c>
      <c r="U27" s="45">
        <v>84.42</v>
      </c>
      <c r="V27" s="68">
        <v>0.62</v>
      </c>
      <c r="W27" s="68">
        <v>0.22</v>
      </c>
    </row>
    <row r="28" spans="1:23" x14ac:dyDescent="0.15">
      <c r="A28" s="44" t="s">
        <v>560</v>
      </c>
      <c r="B28" s="43" t="s">
        <v>245</v>
      </c>
      <c r="C28" s="60" t="s">
        <v>594</v>
      </c>
      <c r="D28" s="45">
        <v>4791.3999999999996</v>
      </c>
      <c r="E28" s="45">
        <v>1008.91</v>
      </c>
      <c r="F28" s="45"/>
      <c r="G28" s="45">
        <v>90.96</v>
      </c>
      <c r="H28" s="45">
        <v>30.64</v>
      </c>
      <c r="I28" s="45"/>
      <c r="J28" s="45">
        <v>410.08</v>
      </c>
      <c r="K28" s="45">
        <v>347.37</v>
      </c>
      <c r="L28" s="45">
        <v>204.17</v>
      </c>
      <c r="M28" s="68">
        <v>0.3</v>
      </c>
      <c r="N28" s="68">
        <v>0</v>
      </c>
      <c r="O28" s="45"/>
      <c r="P28" s="68">
        <v>0.18</v>
      </c>
      <c r="Q28" s="68">
        <v>0</v>
      </c>
      <c r="R28" s="45" t="s">
        <v>399</v>
      </c>
      <c r="S28" s="45"/>
      <c r="T28" s="45">
        <v>4791.3999999999996</v>
      </c>
      <c r="U28" s="45">
        <v>90.96</v>
      </c>
      <c r="V28" s="68">
        <v>0.3</v>
      </c>
      <c r="W28" s="68">
        <v>0.18</v>
      </c>
    </row>
    <row r="29" spans="1:23" x14ac:dyDescent="0.15">
      <c r="A29" s="44" t="s">
        <v>559</v>
      </c>
      <c r="B29" s="43" t="s">
        <v>247</v>
      </c>
      <c r="C29" s="60" t="s">
        <v>572</v>
      </c>
      <c r="D29" s="45">
        <v>8416.9</v>
      </c>
      <c r="E29" s="45">
        <v>1414.34</v>
      </c>
      <c r="F29" s="45"/>
      <c r="G29" s="45">
        <v>92.6</v>
      </c>
      <c r="H29" s="45">
        <v>28.11</v>
      </c>
      <c r="I29" s="45"/>
      <c r="J29" s="45">
        <v>277.8</v>
      </c>
      <c r="K29" s="45">
        <v>350.92</v>
      </c>
      <c r="L29" s="45" t="s">
        <v>399</v>
      </c>
      <c r="M29" s="68">
        <v>1</v>
      </c>
      <c r="N29" s="68">
        <v>0</v>
      </c>
      <c r="O29" s="45"/>
      <c r="P29" s="68">
        <v>0.39</v>
      </c>
      <c r="Q29" s="68">
        <v>0</v>
      </c>
      <c r="R29" s="45" t="s">
        <v>399</v>
      </c>
      <c r="S29" s="45"/>
      <c r="T29" s="45">
        <v>8416.9</v>
      </c>
      <c r="U29" s="45">
        <v>92.6</v>
      </c>
      <c r="V29" s="68">
        <v>1</v>
      </c>
      <c r="W29" s="68">
        <v>0.39</v>
      </c>
    </row>
    <row r="30" spans="1:23" x14ac:dyDescent="0.15">
      <c r="A30" s="44" t="s">
        <v>558</v>
      </c>
      <c r="B30" s="43" t="s">
        <v>246</v>
      </c>
      <c r="C30" s="60" t="s">
        <v>592</v>
      </c>
      <c r="D30" s="45">
        <v>6649.8</v>
      </c>
      <c r="E30" s="45">
        <v>815.25</v>
      </c>
      <c r="F30" s="45"/>
      <c r="G30" s="45">
        <v>87.18</v>
      </c>
      <c r="H30" s="45">
        <v>30.02</v>
      </c>
      <c r="I30" s="45"/>
      <c r="J30" s="45">
        <v>684.85</v>
      </c>
      <c r="K30" s="45">
        <v>538.75</v>
      </c>
      <c r="L30" s="45" t="s">
        <v>399</v>
      </c>
      <c r="M30" s="68">
        <v>0.51</v>
      </c>
      <c r="N30" s="68">
        <v>0</v>
      </c>
      <c r="O30" s="45"/>
      <c r="P30" s="68">
        <v>0.32</v>
      </c>
      <c r="Q30" s="68">
        <v>0</v>
      </c>
      <c r="R30" s="45" t="s">
        <v>399</v>
      </c>
      <c r="S30" s="45"/>
      <c r="T30" s="45">
        <v>6649.8</v>
      </c>
      <c r="U30" s="45">
        <v>87.18</v>
      </c>
      <c r="V30" s="68">
        <v>0.51</v>
      </c>
      <c r="W30" s="68">
        <v>0.32</v>
      </c>
    </row>
    <row r="31" spans="1:23" x14ac:dyDescent="0.15">
      <c r="A31" s="44" t="s">
        <v>645</v>
      </c>
      <c r="B31" s="43" t="s">
        <v>245</v>
      </c>
      <c r="C31" s="60" t="s">
        <v>594</v>
      </c>
      <c r="D31" s="45">
        <v>4831.16</v>
      </c>
      <c r="E31" s="45">
        <v>1358.81</v>
      </c>
      <c r="F31" s="45"/>
      <c r="G31" s="45" t="s">
        <v>399</v>
      </c>
      <c r="H31" s="45" t="s">
        <v>399</v>
      </c>
      <c r="I31" s="45"/>
      <c r="J31" s="45">
        <v>875.01</v>
      </c>
      <c r="K31" s="45">
        <v>715.79</v>
      </c>
      <c r="L31" s="45" t="s">
        <v>399</v>
      </c>
      <c r="M31" s="68">
        <v>0.8</v>
      </c>
      <c r="N31" s="68">
        <v>0</v>
      </c>
      <c r="O31" s="45"/>
      <c r="P31" s="68">
        <v>0.22</v>
      </c>
      <c r="Q31" s="68">
        <v>0</v>
      </c>
      <c r="R31" s="45" t="s">
        <v>399</v>
      </c>
      <c r="S31" s="45"/>
      <c r="T31" s="45">
        <v>4831.16</v>
      </c>
      <c r="U31" s="45" t="s">
        <v>399</v>
      </c>
      <c r="V31" s="68">
        <v>0.8</v>
      </c>
      <c r="W31" s="68">
        <v>0.22</v>
      </c>
    </row>
    <row r="32" spans="1:23" x14ac:dyDescent="0.15">
      <c r="A32" s="44" t="s">
        <v>28</v>
      </c>
      <c r="B32" s="43" t="s">
        <v>249</v>
      </c>
      <c r="C32" s="60" t="s">
        <v>572</v>
      </c>
      <c r="D32" s="45">
        <v>7187.27</v>
      </c>
      <c r="E32" s="45">
        <v>915.14</v>
      </c>
      <c r="F32" s="45"/>
      <c r="G32" s="45">
        <v>85.53</v>
      </c>
      <c r="H32" s="45">
        <v>38.97</v>
      </c>
      <c r="I32" s="45"/>
      <c r="J32" s="45">
        <v>495.82</v>
      </c>
      <c r="K32" s="45">
        <v>680.4</v>
      </c>
      <c r="L32" s="45" t="s">
        <v>399</v>
      </c>
      <c r="M32" s="68">
        <v>0.53</v>
      </c>
      <c r="N32" s="68">
        <v>0</v>
      </c>
      <c r="O32" s="45"/>
      <c r="P32" s="68">
        <v>0.33</v>
      </c>
      <c r="Q32" s="68">
        <v>0</v>
      </c>
      <c r="R32" s="45" t="s">
        <v>399</v>
      </c>
      <c r="S32" s="45"/>
      <c r="T32" s="45">
        <v>7187.27</v>
      </c>
      <c r="U32" s="45">
        <v>85.53</v>
      </c>
      <c r="V32" s="68">
        <v>0.53</v>
      </c>
      <c r="W32" s="68">
        <v>0.33</v>
      </c>
    </row>
    <row r="33" spans="1:23" x14ac:dyDescent="0.15">
      <c r="A33" s="44" t="s">
        <v>217</v>
      </c>
      <c r="B33" s="43" t="s">
        <v>329</v>
      </c>
      <c r="C33" s="60" t="s">
        <v>592</v>
      </c>
      <c r="D33" s="45">
        <v>4540.04</v>
      </c>
      <c r="E33" s="45">
        <v>1673.5</v>
      </c>
      <c r="F33" s="45"/>
      <c r="G33" s="45" t="s">
        <v>399</v>
      </c>
      <c r="H33" s="45" t="s">
        <v>399</v>
      </c>
      <c r="I33" s="45"/>
      <c r="J33" s="45">
        <v>767.98</v>
      </c>
      <c r="K33" s="45">
        <v>569.47</v>
      </c>
      <c r="L33" s="45" t="s">
        <v>399</v>
      </c>
      <c r="M33" s="68">
        <v>0.28000000000000003</v>
      </c>
      <c r="N33" s="68">
        <v>0</v>
      </c>
      <c r="O33" s="45"/>
      <c r="P33" s="68">
        <v>0.22</v>
      </c>
      <c r="Q33" s="68">
        <v>0</v>
      </c>
      <c r="R33" s="45" t="s">
        <v>399</v>
      </c>
      <c r="S33" s="45"/>
      <c r="T33" s="45">
        <v>4540.04</v>
      </c>
      <c r="U33" s="45" t="s">
        <v>399</v>
      </c>
      <c r="V33" s="68">
        <v>0.28000000000000003</v>
      </c>
      <c r="W33" s="68">
        <v>0.22</v>
      </c>
    </row>
    <row r="34" spans="1:23" x14ac:dyDescent="0.15">
      <c r="A34" s="44" t="s">
        <v>461</v>
      </c>
      <c r="B34" s="43" t="s">
        <v>251</v>
      </c>
      <c r="C34" s="60" t="s">
        <v>597</v>
      </c>
      <c r="D34" s="45">
        <v>5097.5</v>
      </c>
      <c r="E34" s="45">
        <v>259.62</v>
      </c>
      <c r="F34" s="45"/>
      <c r="G34" s="45" t="s">
        <v>399</v>
      </c>
      <c r="H34" s="45" t="s">
        <v>399</v>
      </c>
      <c r="I34" s="45"/>
      <c r="J34" s="45">
        <v>125.63</v>
      </c>
      <c r="K34" s="45">
        <v>569.47</v>
      </c>
      <c r="L34" s="45" t="s">
        <v>399</v>
      </c>
      <c r="M34" s="68">
        <v>0.28000000000000003</v>
      </c>
      <c r="N34" s="68">
        <v>0</v>
      </c>
      <c r="O34" s="45"/>
      <c r="P34" s="68">
        <v>0.22</v>
      </c>
      <c r="Q34" s="68">
        <v>0</v>
      </c>
      <c r="R34" s="45" t="s">
        <v>399</v>
      </c>
      <c r="S34" s="45"/>
      <c r="T34" s="45">
        <v>5097.5</v>
      </c>
      <c r="U34" s="45" t="s">
        <v>399</v>
      </c>
      <c r="V34" s="68">
        <v>0.28000000000000003</v>
      </c>
      <c r="W34" s="68">
        <v>0.22</v>
      </c>
    </row>
    <row r="35" spans="1:23" x14ac:dyDescent="0.15">
      <c r="A35" s="47" t="s">
        <v>557</v>
      </c>
      <c r="B35" s="43" t="s">
        <v>252</v>
      </c>
      <c r="C35" s="60" t="s">
        <v>598</v>
      </c>
      <c r="D35" s="45">
        <v>8174.97</v>
      </c>
      <c r="E35" s="45">
        <v>453.33</v>
      </c>
      <c r="F35" s="45"/>
      <c r="G35" s="45">
        <v>104.91</v>
      </c>
      <c r="H35" s="45">
        <v>51.3</v>
      </c>
      <c r="I35" s="45"/>
      <c r="J35" s="45">
        <v>4383.29</v>
      </c>
      <c r="K35" s="45">
        <v>2080.06</v>
      </c>
      <c r="L35" s="45">
        <v>1225.47</v>
      </c>
      <c r="M35" s="68">
        <v>0.34</v>
      </c>
      <c r="N35" s="68">
        <v>0</v>
      </c>
      <c r="O35" s="45"/>
      <c r="P35" s="68">
        <v>0.52</v>
      </c>
      <c r="Q35" s="68">
        <v>0</v>
      </c>
      <c r="R35" s="45">
        <v>0.38</v>
      </c>
      <c r="S35" s="45"/>
      <c r="T35" s="45">
        <v>8174.97</v>
      </c>
      <c r="U35" s="45">
        <v>104.91</v>
      </c>
      <c r="V35" s="68">
        <v>0.34</v>
      </c>
      <c r="W35" s="68">
        <v>0.52</v>
      </c>
    </row>
    <row r="36" spans="1:23" x14ac:dyDescent="0.15">
      <c r="A36" s="44" t="s">
        <v>556</v>
      </c>
      <c r="B36" s="43" t="s">
        <v>245</v>
      </c>
      <c r="C36" s="60" t="s">
        <v>598</v>
      </c>
      <c r="D36" s="45">
        <v>8906.19</v>
      </c>
      <c r="E36" s="45">
        <v>613.38</v>
      </c>
      <c r="F36" s="45"/>
      <c r="G36" s="45">
        <v>97.05</v>
      </c>
      <c r="H36" s="45">
        <v>33.92</v>
      </c>
      <c r="I36" s="45"/>
      <c r="J36" s="45">
        <v>2492.12</v>
      </c>
      <c r="K36" s="45">
        <v>1377.17</v>
      </c>
      <c r="L36" s="45">
        <v>1481.82</v>
      </c>
      <c r="M36" s="68">
        <v>0.35</v>
      </c>
      <c r="N36" s="68">
        <v>0</v>
      </c>
      <c r="O36" s="45"/>
      <c r="P36" s="68">
        <v>0.6</v>
      </c>
      <c r="Q36" s="68">
        <v>0</v>
      </c>
      <c r="R36" s="45">
        <v>0.46</v>
      </c>
      <c r="S36" s="45"/>
      <c r="T36" s="45">
        <v>8906.19</v>
      </c>
      <c r="U36" s="45">
        <v>97.05</v>
      </c>
      <c r="V36" s="68">
        <v>0.35</v>
      </c>
      <c r="W36" s="68">
        <v>0.6</v>
      </c>
    </row>
    <row r="37" spans="1:23" x14ac:dyDescent="0.15">
      <c r="A37" s="44" t="s">
        <v>33</v>
      </c>
      <c r="B37" s="43" t="s">
        <v>253</v>
      </c>
      <c r="C37" s="60" t="s">
        <v>598</v>
      </c>
      <c r="D37" s="45">
        <v>7080.14</v>
      </c>
      <c r="E37" s="45">
        <v>513.21</v>
      </c>
      <c r="F37" s="45"/>
      <c r="G37" s="45">
        <v>116.41</v>
      </c>
      <c r="H37" s="45">
        <v>40.090000000000003</v>
      </c>
      <c r="I37" s="45"/>
      <c r="J37" s="45">
        <v>3312.58</v>
      </c>
      <c r="K37" s="45">
        <v>2037.96</v>
      </c>
      <c r="L37" s="45">
        <v>493.09</v>
      </c>
      <c r="M37" s="68">
        <v>0.47</v>
      </c>
      <c r="N37" s="68">
        <v>0</v>
      </c>
      <c r="O37" s="45"/>
      <c r="P37" s="68">
        <v>0.54</v>
      </c>
      <c r="Q37" s="68">
        <v>0</v>
      </c>
      <c r="R37" s="45">
        <v>0.51</v>
      </c>
      <c r="S37" s="45"/>
      <c r="T37" s="45">
        <v>7080.14</v>
      </c>
      <c r="U37" s="45">
        <v>116.41</v>
      </c>
      <c r="V37" s="68">
        <v>0.47</v>
      </c>
      <c r="W37" s="68">
        <v>0.54</v>
      </c>
    </row>
    <row r="38" spans="1:23" x14ac:dyDescent="0.15">
      <c r="A38" s="47" t="s">
        <v>555</v>
      </c>
      <c r="B38" s="43" t="s">
        <v>245</v>
      </c>
      <c r="C38" s="60" t="s">
        <v>594</v>
      </c>
      <c r="D38" s="45">
        <v>4831.16</v>
      </c>
      <c r="E38" s="45">
        <v>610.79999999999995</v>
      </c>
      <c r="F38" s="45"/>
      <c r="G38" s="45">
        <v>93.01</v>
      </c>
      <c r="H38" s="45">
        <v>24.15</v>
      </c>
      <c r="I38" s="45"/>
      <c r="J38" s="45">
        <v>747.82</v>
      </c>
      <c r="K38" s="45">
        <v>593.82000000000005</v>
      </c>
      <c r="L38" s="45">
        <v>481.65</v>
      </c>
      <c r="M38" s="68">
        <v>0.31</v>
      </c>
      <c r="N38" s="68">
        <v>0</v>
      </c>
      <c r="O38" s="45"/>
      <c r="P38" s="68">
        <v>0.17</v>
      </c>
      <c r="Q38" s="68">
        <v>0</v>
      </c>
      <c r="R38" s="45" t="s">
        <v>399</v>
      </c>
      <c r="S38" s="45"/>
      <c r="T38" s="45">
        <v>4831.16</v>
      </c>
      <c r="U38" s="45">
        <v>93.01</v>
      </c>
      <c r="V38" s="68">
        <v>0.31</v>
      </c>
      <c r="W38" s="68">
        <v>0.17</v>
      </c>
    </row>
    <row r="39" spans="1:23" x14ac:dyDescent="0.15">
      <c r="A39" s="44" t="s">
        <v>35</v>
      </c>
      <c r="B39" s="43" t="s">
        <v>254</v>
      </c>
      <c r="C39" s="60" t="s">
        <v>572</v>
      </c>
      <c r="D39" s="45">
        <v>6811.28</v>
      </c>
      <c r="E39" s="45" t="s">
        <v>399</v>
      </c>
      <c r="F39" s="45"/>
      <c r="G39" s="45">
        <v>90.33</v>
      </c>
      <c r="H39" s="45">
        <v>35.32</v>
      </c>
      <c r="I39" s="45"/>
      <c r="J39" s="45">
        <v>767.98</v>
      </c>
      <c r="K39" s="45">
        <v>230.34</v>
      </c>
      <c r="L39" s="45" t="s">
        <v>399</v>
      </c>
      <c r="M39" s="68">
        <v>0.28000000000000003</v>
      </c>
      <c r="N39" s="68">
        <v>0</v>
      </c>
      <c r="O39" s="45"/>
      <c r="P39" s="68">
        <v>0.56000000000000005</v>
      </c>
      <c r="Q39" s="68">
        <v>0</v>
      </c>
      <c r="R39" s="45" t="s">
        <v>399</v>
      </c>
      <c r="S39" s="45"/>
      <c r="T39" s="45">
        <v>6811.28</v>
      </c>
      <c r="U39" s="45">
        <v>90.33</v>
      </c>
      <c r="V39" s="68">
        <v>0.28000000000000003</v>
      </c>
      <c r="W39" s="68">
        <v>0.56000000000000005</v>
      </c>
    </row>
    <row r="40" spans="1:23" x14ac:dyDescent="0.15">
      <c r="A40" s="44" t="s">
        <v>607</v>
      </c>
      <c r="B40" s="43" t="s">
        <v>258</v>
      </c>
      <c r="C40" s="60" t="s">
        <v>593</v>
      </c>
      <c r="D40" s="45">
        <v>4287.1000000000004</v>
      </c>
      <c r="E40" s="45">
        <v>2025.14</v>
      </c>
      <c r="F40" s="45"/>
      <c r="G40" s="45" t="s">
        <v>399</v>
      </c>
      <c r="H40" s="45" t="s">
        <v>399</v>
      </c>
      <c r="I40" s="45"/>
      <c r="J40" s="45">
        <v>910.75</v>
      </c>
      <c r="K40" s="45">
        <v>666.5</v>
      </c>
      <c r="L40" s="45" t="s">
        <v>399</v>
      </c>
      <c r="M40" s="68">
        <v>0.62</v>
      </c>
      <c r="N40" s="68">
        <v>0</v>
      </c>
      <c r="O40" s="45"/>
      <c r="P40" s="68">
        <v>0.22</v>
      </c>
      <c r="Q40" s="68">
        <v>0</v>
      </c>
      <c r="R40" s="45" t="s">
        <v>399</v>
      </c>
      <c r="S40" s="45"/>
      <c r="T40" s="45">
        <v>4287.1000000000004</v>
      </c>
      <c r="U40" s="45" t="s">
        <v>399</v>
      </c>
      <c r="V40" s="68">
        <v>0.62</v>
      </c>
      <c r="W40" s="68">
        <v>0.22</v>
      </c>
    </row>
    <row r="41" spans="1:23" x14ac:dyDescent="0.15">
      <c r="A41" s="44" t="s">
        <v>36</v>
      </c>
      <c r="B41" s="43" t="s">
        <v>255</v>
      </c>
      <c r="C41" s="60" t="s">
        <v>594</v>
      </c>
      <c r="D41" s="45">
        <v>4831.16</v>
      </c>
      <c r="E41" s="45">
        <v>521.47</v>
      </c>
      <c r="F41" s="45"/>
      <c r="G41" s="45">
        <v>100.69</v>
      </c>
      <c r="H41" s="45">
        <v>28.27</v>
      </c>
      <c r="I41" s="45"/>
      <c r="J41" s="45">
        <v>434.37</v>
      </c>
      <c r="K41" s="45">
        <v>341.28</v>
      </c>
      <c r="L41" s="45" t="s">
        <v>399</v>
      </c>
      <c r="M41" s="68">
        <v>0.23</v>
      </c>
      <c r="N41" s="68">
        <v>0</v>
      </c>
      <c r="O41" s="45"/>
      <c r="P41" s="68">
        <v>0.13</v>
      </c>
      <c r="Q41" s="68">
        <v>0</v>
      </c>
      <c r="R41" s="45" t="s">
        <v>399</v>
      </c>
      <c r="S41" s="45"/>
      <c r="T41" s="45">
        <v>4831.16</v>
      </c>
      <c r="U41" s="45">
        <v>100.69</v>
      </c>
      <c r="V41" s="68">
        <v>0.23</v>
      </c>
      <c r="W41" s="68">
        <v>0.13</v>
      </c>
    </row>
    <row r="42" spans="1:23" x14ac:dyDescent="0.15">
      <c r="A42" s="47" t="s">
        <v>604</v>
      </c>
      <c r="B42" s="43" t="s">
        <v>486</v>
      </c>
      <c r="C42" s="60" t="s">
        <v>593</v>
      </c>
      <c r="D42" s="45">
        <v>4287.1000000000004</v>
      </c>
      <c r="E42" s="45">
        <v>119.48</v>
      </c>
      <c r="F42" s="45"/>
      <c r="G42" s="45">
        <v>86.71</v>
      </c>
      <c r="H42" s="45">
        <v>16.66</v>
      </c>
      <c r="I42" s="45"/>
      <c r="J42" s="45">
        <v>936.2</v>
      </c>
      <c r="K42" s="45">
        <v>804.7</v>
      </c>
      <c r="L42" s="45" t="s">
        <v>399</v>
      </c>
      <c r="M42" s="68">
        <v>0.4</v>
      </c>
      <c r="N42" s="68">
        <v>0</v>
      </c>
      <c r="O42" s="45"/>
      <c r="P42" s="68">
        <v>0.16</v>
      </c>
      <c r="Q42" s="68">
        <v>0</v>
      </c>
      <c r="R42" s="45">
        <v>0.15</v>
      </c>
      <c r="S42" s="45"/>
      <c r="T42" s="45">
        <v>4287.1000000000004</v>
      </c>
      <c r="U42" s="45">
        <v>86.71</v>
      </c>
      <c r="V42" s="68">
        <v>0.4</v>
      </c>
      <c r="W42" s="68">
        <v>0.16</v>
      </c>
    </row>
    <row r="43" spans="1:23" x14ac:dyDescent="0.15">
      <c r="A43" s="44" t="s">
        <v>488</v>
      </c>
      <c r="B43" s="43" t="s">
        <v>256</v>
      </c>
      <c r="C43" s="60" t="s">
        <v>399</v>
      </c>
      <c r="D43" s="45" t="s">
        <v>399</v>
      </c>
      <c r="E43" s="45" t="s">
        <v>399</v>
      </c>
      <c r="F43" s="45"/>
      <c r="G43" s="45" t="s">
        <v>399</v>
      </c>
      <c r="H43" s="45" t="s">
        <v>399</v>
      </c>
      <c r="I43" s="45"/>
      <c r="J43" s="45" t="s">
        <v>399</v>
      </c>
      <c r="K43" s="45" t="s">
        <v>399</v>
      </c>
      <c r="L43" s="45" t="s">
        <v>399</v>
      </c>
      <c r="M43" s="68">
        <v>0.74</v>
      </c>
      <c r="N43" s="68">
        <v>4.7E-2</v>
      </c>
      <c r="O43" s="45"/>
      <c r="P43" s="68">
        <v>0.62</v>
      </c>
      <c r="Q43" s="68">
        <v>0.12720000000000001</v>
      </c>
      <c r="R43" s="45">
        <v>0.68</v>
      </c>
      <c r="S43" s="45"/>
      <c r="T43" s="45" t="s">
        <v>399</v>
      </c>
      <c r="U43" s="45" t="s">
        <v>399</v>
      </c>
      <c r="V43" s="68">
        <v>0.74</v>
      </c>
      <c r="W43" s="68">
        <v>0.62</v>
      </c>
    </row>
    <row r="44" spans="1:23" x14ac:dyDescent="0.15">
      <c r="A44" s="44" t="s">
        <v>554</v>
      </c>
      <c r="B44" s="43" t="s">
        <v>256</v>
      </c>
      <c r="C44" s="60" t="s">
        <v>599</v>
      </c>
      <c r="D44" s="45">
        <v>6144.07</v>
      </c>
      <c r="E44" s="45">
        <v>666.55</v>
      </c>
      <c r="F44" s="45"/>
      <c r="G44" s="45">
        <v>103</v>
      </c>
      <c r="H44" s="45">
        <v>37.61</v>
      </c>
      <c r="I44" s="45"/>
      <c r="J44" s="45">
        <v>1260.4100000000001</v>
      </c>
      <c r="K44" s="45">
        <v>982.56</v>
      </c>
      <c r="L44" s="45">
        <v>979.14</v>
      </c>
      <c r="M44" s="68">
        <v>0.27</v>
      </c>
      <c r="N44" s="68">
        <v>0</v>
      </c>
      <c r="O44" s="45"/>
      <c r="P44" s="68">
        <v>0.23</v>
      </c>
      <c r="Q44" s="68">
        <v>0</v>
      </c>
      <c r="R44" s="45">
        <v>0.21</v>
      </c>
      <c r="S44" s="45"/>
      <c r="T44" s="45">
        <v>6144.07</v>
      </c>
      <c r="U44" s="45">
        <v>103</v>
      </c>
      <c r="V44" s="68">
        <v>0.27</v>
      </c>
      <c r="W44" s="68">
        <v>0.23</v>
      </c>
    </row>
    <row r="45" spans="1:23" x14ac:dyDescent="0.15">
      <c r="A45" s="44" t="s">
        <v>487</v>
      </c>
      <c r="B45" s="43" t="s">
        <v>486</v>
      </c>
      <c r="C45" s="60" t="s">
        <v>399</v>
      </c>
      <c r="D45" s="45" t="s">
        <v>399</v>
      </c>
      <c r="E45" s="45" t="s">
        <v>399</v>
      </c>
      <c r="F45" s="45"/>
      <c r="G45" s="45" t="s">
        <v>399</v>
      </c>
      <c r="H45" s="45" t="s">
        <v>399</v>
      </c>
      <c r="I45" s="45"/>
      <c r="J45" s="45" t="s">
        <v>399</v>
      </c>
      <c r="K45" s="45" t="s">
        <v>399</v>
      </c>
      <c r="L45" s="45" t="s">
        <v>399</v>
      </c>
      <c r="M45" s="68">
        <v>0.48</v>
      </c>
      <c r="N45" s="68">
        <v>5.7000000000000002E-3</v>
      </c>
      <c r="O45" s="45"/>
      <c r="P45" s="68">
        <v>0.2</v>
      </c>
      <c r="Q45" s="68">
        <v>0</v>
      </c>
      <c r="R45" s="45" t="s">
        <v>399</v>
      </c>
      <c r="S45" s="45"/>
      <c r="T45" s="45" t="s">
        <v>399</v>
      </c>
      <c r="U45" s="45" t="s">
        <v>399</v>
      </c>
      <c r="V45" s="68">
        <v>0.48</v>
      </c>
      <c r="W45" s="68">
        <v>0.2</v>
      </c>
    </row>
    <row r="46" spans="1:23" x14ac:dyDescent="0.15">
      <c r="A46" s="47" t="s">
        <v>553</v>
      </c>
      <c r="B46" s="43" t="s">
        <v>257</v>
      </c>
      <c r="C46" s="60" t="s">
        <v>592</v>
      </c>
      <c r="D46" s="45">
        <v>5552.99</v>
      </c>
      <c r="E46" s="45">
        <v>840.02</v>
      </c>
      <c r="F46" s="45"/>
      <c r="G46" s="45">
        <v>84.94</v>
      </c>
      <c r="H46" s="45">
        <v>7.68</v>
      </c>
      <c r="I46" s="45"/>
      <c r="J46" s="45">
        <v>673.59</v>
      </c>
      <c r="K46" s="45">
        <v>435.3</v>
      </c>
      <c r="L46" s="45" t="s">
        <v>399</v>
      </c>
      <c r="M46" s="68">
        <v>0.52</v>
      </c>
      <c r="N46" s="68">
        <v>0</v>
      </c>
      <c r="O46" s="45"/>
      <c r="P46" s="68">
        <v>0.28999999999999998</v>
      </c>
      <c r="Q46" s="68">
        <v>0</v>
      </c>
      <c r="R46" s="45" t="s">
        <v>399</v>
      </c>
      <c r="S46" s="45"/>
      <c r="T46" s="45">
        <v>5552.99</v>
      </c>
      <c r="U46" s="45">
        <v>84.94</v>
      </c>
      <c r="V46" s="68">
        <v>0.52</v>
      </c>
      <c r="W46" s="68">
        <v>0.28999999999999998</v>
      </c>
    </row>
    <row r="47" spans="1:23" x14ac:dyDescent="0.15">
      <c r="A47" s="47" t="s">
        <v>646</v>
      </c>
      <c r="B47" s="43" t="s">
        <v>251</v>
      </c>
      <c r="C47" s="60" t="s">
        <v>597</v>
      </c>
      <c r="D47" s="45">
        <v>4534.47</v>
      </c>
      <c r="E47" s="45">
        <v>618.99</v>
      </c>
      <c r="F47" s="45"/>
      <c r="G47" s="45" t="s">
        <v>399</v>
      </c>
      <c r="H47" s="45" t="s">
        <v>399</v>
      </c>
      <c r="I47" s="45"/>
      <c r="J47" s="45">
        <v>767.98</v>
      </c>
      <c r="K47" s="45">
        <v>2932.42</v>
      </c>
      <c r="L47" s="45" t="s">
        <v>399</v>
      </c>
      <c r="M47" s="68">
        <v>0.28000000000000003</v>
      </c>
      <c r="N47" s="68">
        <v>0</v>
      </c>
      <c r="O47" s="45"/>
      <c r="P47" s="68">
        <v>0.22</v>
      </c>
      <c r="Q47" s="68">
        <v>0</v>
      </c>
      <c r="R47" s="45" t="s">
        <v>399</v>
      </c>
      <c r="S47" s="45"/>
      <c r="T47" s="45">
        <v>4534.47</v>
      </c>
      <c r="U47" s="45" t="s">
        <v>399</v>
      </c>
      <c r="V47" s="68">
        <v>0.28000000000000003</v>
      </c>
      <c r="W47" s="68">
        <v>0.22</v>
      </c>
    </row>
    <row r="48" spans="1:23" x14ac:dyDescent="0.15">
      <c r="A48" s="44" t="s">
        <v>552</v>
      </c>
      <c r="B48" s="43" t="s">
        <v>259</v>
      </c>
      <c r="C48" s="60" t="s">
        <v>592</v>
      </c>
      <c r="D48" s="45">
        <v>8073.12</v>
      </c>
      <c r="E48" s="45">
        <v>925.41</v>
      </c>
      <c r="F48" s="45"/>
      <c r="G48" s="45">
        <v>92.7</v>
      </c>
      <c r="H48" s="45">
        <v>28</v>
      </c>
      <c r="I48" s="45"/>
      <c r="J48" s="45">
        <v>250.96</v>
      </c>
      <c r="K48" s="45">
        <v>241.31</v>
      </c>
      <c r="L48" s="45" t="s">
        <v>399</v>
      </c>
      <c r="M48" s="68">
        <v>0.8</v>
      </c>
      <c r="N48" s="68">
        <v>0</v>
      </c>
      <c r="O48" s="45"/>
      <c r="P48" s="68">
        <v>0.33</v>
      </c>
      <c r="Q48" s="68">
        <v>0</v>
      </c>
      <c r="R48" s="45" t="s">
        <v>399</v>
      </c>
      <c r="S48" s="45"/>
      <c r="T48" s="45">
        <v>8073.12</v>
      </c>
      <c r="U48" s="45">
        <v>92.7</v>
      </c>
      <c r="V48" s="68">
        <v>0.8</v>
      </c>
      <c r="W48" s="68">
        <v>0.33</v>
      </c>
    </row>
    <row r="49" spans="1:23" x14ac:dyDescent="0.15">
      <c r="A49" s="47" t="s">
        <v>551</v>
      </c>
      <c r="B49" s="43" t="s">
        <v>260</v>
      </c>
      <c r="C49" s="60" t="s">
        <v>572</v>
      </c>
      <c r="D49" s="45">
        <v>8451.86</v>
      </c>
      <c r="E49" s="45">
        <v>1914.1</v>
      </c>
      <c r="F49" s="45"/>
      <c r="G49" s="45">
        <v>81.09</v>
      </c>
      <c r="H49" s="45">
        <v>40.28</v>
      </c>
      <c r="I49" s="45"/>
      <c r="J49" s="45">
        <v>186.23</v>
      </c>
      <c r="K49" s="45">
        <v>141.36000000000001</v>
      </c>
      <c r="L49" s="45" t="s">
        <v>399</v>
      </c>
      <c r="M49" s="68">
        <v>1</v>
      </c>
      <c r="N49" s="68">
        <v>0</v>
      </c>
      <c r="O49" s="45"/>
      <c r="P49" s="68">
        <v>0.67</v>
      </c>
      <c r="Q49" s="68">
        <v>0</v>
      </c>
      <c r="R49" s="45" t="s">
        <v>399</v>
      </c>
      <c r="S49" s="45"/>
      <c r="T49" s="45">
        <v>8451.86</v>
      </c>
      <c r="U49" s="45">
        <v>81.09</v>
      </c>
      <c r="V49" s="68">
        <v>1</v>
      </c>
      <c r="W49" s="68">
        <v>0.67</v>
      </c>
    </row>
    <row r="50" spans="1:23" x14ac:dyDescent="0.15">
      <c r="A50" s="47" t="s">
        <v>608</v>
      </c>
      <c r="B50" s="43" t="s">
        <v>261</v>
      </c>
      <c r="C50" s="60" t="s">
        <v>592</v>
      </c>
      <c r="D50" s="45">
        <v>6800.29</v>
      </c>
      <c r="E50" s="45">
        <v>678.86</v>
      </c>
      <c r="F50" s="45"/>
      <c r="G50" s="45">
        <v>80.7</v>
      </c>
      <c r="H50" s="45">
        <v>41.23</v>
      </c>
      <c r="I50" s="45"/>
      <c r="J50" s="45">
        <v>340.11</v>
      </c>
      <c r="K50" s="45">
        <v>301.31</v>
      </c>
      <c r="L50" s="45" t="s">
        <v>399</v>
      </c>
      <c r="M50" s="68">
        <v>0.33</v>
      </c>
      <c r="N50" s="68">
        <v>0</v>
      </c>
      <c r="O50" s="45"/>
      <c r="P50" s="68">
        <v>0.14000000000000001</v>
      </c>
      <c r="Q50" s="68">
        <v>0</v>
      </c>
      <c r="R50" s="45" t="s">
        <v>399</v>
      </c>
      <c r="S50" s="45"/>
      <c r="T50" s="45">
        <v>6800.29</v>
      </c>
      <c r="U50" s="45">
        <v>80.7</v>
      </c>
      <c r="V50" s="68">
        <v>0.33</v>
      </c>
      <c r="W50" s="68">
        <v>0.14000000000000001</v>
      </c>
    </row>
    <row r="51" spans="1:23" x14ac:dyDescent="0.15">
      <c r="A51" s="44" t="s">
        <v>550</v>
      </c>
      <c r="B51" s="43" t="s">
        <v>233</v>
      </c>
      <c r="C51" s="60" t="s">
        <v>593</v>
      </c>
      <c r="D51" s="45">
        <v>4398.1400000000003</v>
      </c>
      <c r="E51" s="45">
        <v>108.46</v>
      </c>
      <c r="F51" s="45"/>
      <c r="G51" s="45">
        <v>97.43</v>
      </c>
      <c r="H51" s="45">
        <v>25.5</v>
      </c>
      <c r="I51" s="45"/>
      <c r="J51" s="45">
        <v>757.87</v>
      </c>
      <c r="K51" s="45">
        <v>692.8</v>
      </c>
      <c r="L51" s="45" t="s">
        <v>399</v>
      </c>
      <c r="M51" s="68">
        <v>0.28999999999999998</v>
      </c>
      <c r="N51" s="68">
        <v>0</v>
      </c>
      <c r="O51" s="45"/>
      <c r="P51" s="68">
        <v>0.26</v>
      </c>
      <c r="Q51" s="68">
        <v>0</v>
      </c>
      <c r="R51" s="45" t="s">
        <v>399</v>
      </c>
      <c r="S51" s="45"/>
      <c r="T51" s="45">
        <v>4398.1400000000003</v>
      </c>
      <c r="U51" s="45">
        <v>97.43</v>
      </c>
      <c r="V51" s="68">
        <v>0.28999999999999998</v>
      </c>
      <c r="W51" s="68">
        <v>0.26</v>
      </c>
    </row>
    <row r="52" spans="1:23" x14ac:dyDescent="0.15">
      <c r="A52" s="44" t="s">
        <v>647</v>
      </c>
      <c r="B52" s="43" t="s">
        <v>245</v>
      </c>
      <c r="C52" s="60" t="s">
        <v>399</v>
      </c>
      <c r="D52" s="45" t="s">
        <v>399</v>
      </c>
      <c r="E52" s="45" t="s">
        <v>399</v>
      </c>
      <c r="F52" s="45"/>
      <c r="G52" s="45" t="s">
        <v>399</v>
      </c>
      <c r="H52" s="45" t="s">
        <v>399</v>
      </c>
      <c r="I52" s="45"/>
      <c r="J52" s="45" t="s">
        <v>399</v>
      </c>
      <c r="K52" s="45" t="s">
        <v>399</v>
      </c>
      <c r="L52" s="45" t="s">
        <v>399</v>
      </c>
      <c r="M52" s="68">
        <v>0.34</v>
      </c>
      <c r="N52" s="68">
        <v>8.3299999999999999E-2</v>
      </c>
      <c r="O52" s="45"/>
      <c r="P52" s="68">
        <v>0.28999999999999998</v>
      </c>
      <c r="Q52" s="68">
        <v>6.2100000000000002E-2</v>
      </c>
      <c r="R52" s="45" t="s">
        <v>399</v>
      </c>
      <c r="S52" s="45"/>
      <c r="T52" s="45" t="s">
        <v>399</v>
      </c>
      <c r="U52" s="45" t="s">
        <v>399</v>
      </c>
      <c r="V52" s="68">
        <v>0.34</v>
      </c>
      <c r="W52" s="68">
        <v>0.28999999999999998</v>
      </c>
    </row>
    <row r="53" spans="1:23" x14ac:dyDescent="0.15">
      <c r="A53" s="44" t="s">
        <v>46</v>
      </c>
      <c r="B53" s="43" t="s">
        <v>262</v>
      </c>
      <c r="C53" s="60" t="s">
        <v>572</v>
      </c>
      <c r="D53" s="45">
        <v>5819.08</v>
      </c>
      <c r="E53" s="45">
        <v>1030.56</v>
      </c>
      <c r="F53" s="45"/>
      <c r="G53" s="45">
        <v>91.16</v>
      </c>
      <c r="H53" s="45">
        <v>30.63</v>
      </c>
      <c r="I53" s="45"/>
      <c r="J53" s="45">
        <v>401.63</v>
      </c>
      <c r="K53" s="45">
        <v>456.17</v>
      </c>
      <c r="L53" s="45" t="s">
        <v>399</v>
      </c>
      <c r="M53" s="68">
        <v>0.44</v>
      </c>
      <c r="N53" s="68">
        <v>0</v>
      </c>
      <c r="O53" s="45"/>
      <c r="P53" s="68">
        <v>0.24</v>
      </c>
      <c r="Q53" s="68">
        <v>0</v>
      </c>
      <c r="R53" s="45">
        <v>0.32</v>
      </c>
      <c r="S53" s="45"/>
      <c r="T53" s="45">
        <v>5819.08</v>
      </c>
      <c r="U53" s="45">
        <v>91.16</v>
      </c>
      <c r="V53" s="68">
        <v>0.44</v>
      </c>
      <c r="W53" s="68">
        <v>0.24</v>
      </c>
    </row>
    <row r="54" spans="1:23" x14ac:dyDescent="0.15">
      <c r="A54" s="44" t="s">
        <v>47</v>
      </c>
      <c r="B54" s="43" t="s">
        <v>263</v>
      </c>
      <c r="C54" s="60" t="s">
        <v>597</v>
      </c>
      <c r="D54" s="45">
        <v>4534.47</v>
      </c>
      <c r="E54" s="45">
        <v>882.98</v>
      </c>
      <c r="F54" s="45"/>
      <c r="G54" s="45">
        <v>86.08</v>
      </c>
      <c r="H54" s="45">
        <v>38.950000000000003</v>
      </c>
      <c r="I54" s="45"/>
      <c r="J54" s="45">
        <v>128.94999999999999</v>
      </c>
      <c r="K54" s="45">
        <v>190.74</v>
      </c>
      <c r="L54" s="45" t="s">
        <v>399</v>
      </c>
      <c r="M54" s="68">
        <v>0.56000000000000005</v>
      </c>
      <c r="N54" s="68">
        <v>0</v>
      </c>
      <c r="O54" s="45"/>
      <c r="P54" s="68">
        <v>0.11</v>
      </c>
      <c r="Q54" s="68">
        <v>0</v>
      </c>
      <c r="R54" s="45" t="s">
        <v>399</v>
      </c>
      <c r="S54" s="45"/>
      <c r="T54" s="45">
        <v>4534.47</v>
      </c>
      <c r="U54" s="45">
        <v>86.08</v>
      </c>
      <c r="V54" s="68">
        <v>0.56000000000000005</v>
      </c>
      <c r="W54" s="68">
        <v>0.11</v>
      </c>
    </row>
    <row r="55" spans="1:23" x14ac:dyDescent="0.15">
      <c r="A55" s="44" t="s">
        <v>549</v>
      </c>
      <c r="B55" s="43" t="s">
        <v>251</v>
      </c>
      <c r="C55" s="60" t="s">
        <v>597</v>
      </c>
      <c r="D55" s="45">
        <v>4534.47</v>
      </c>
      <c r="E55" s="45">
        <v>843.07</v>
      </c>
      <c r="F55" s="45"/>
      <c r="G55" s="45">
        <v>101.23</v>
      </c>
      <c r="H55" s="45">
        <v>23.69</v>
      </c>
      <c r="I55" s="45"/>
      <c r="J55" s="45">
        <v>516.38</v>
      </c>
      <c r="K55" s="45">
        <v>526.02</v>
      </c>
      <c r="L55" s="45">
        <v>484.84</v>
      </c>
      <c r="M55" s="68">
        <v>0.27</v>
      </c>
      <c r="N55" s="68">
        <v>0</v>
      </c>
      <c r="O55" s="45"/>
      <c r="P55" s="68">
        <v>0.18</v>
      </c>
      <c r="Q55" s="68">
        <v>0</v>
      </c>
      <c r="R55" s="45" t="s">
        <v>399</v>
      </c>
      <c r="S55" s="45"/>
      <c r="T55" s="45">
        <v>4534.47</v>
      </c>
      <c r="U55" s="45">
        <v>101.23</v>
      </c>
      <c r="V55" s="68">
        <v>0.27</v>
      </c>
      <c r="W55" s="68">
        <v>0.18</v>
      </c>
    </row>
    <row r="56" spans="1:23" x14ac:dyDescent="0.15">
      <c r="A56" s="44" t="s">
        <v>50</v>
      </c>
      <c r="B56" s="43" t="s">
        <v>265</v>
      </c>
      <c r="C56" s="60" t="s">
        <v>597</v>
      </c>
      <c r="D56" s="45">
        <v>4333.78</v>
      </c>
      <c r="E56" s="45">
        <v>843.59</v>
      </c>
      <c r="F56" s="45"/>
      <c r="G56" s="45">
        <v>101.69</v>
      </c>
      <c r="H56" s="45">
        <v>32.14</v>
      </c>
      <c r="I56" s="45"/>
      <c r="J56" s="45">
        <v>519.23</v>
      </c>
      <c r="K56" s="45">
        <v>372.88</v>
      </c>
      <c r="L56" s="45">
        <v>153.83000000000001</v>
      </c>
      <c r="M56" s="68">
        <v>0.33</v>
      </c>
      <c r="N56" s="68">
        <v>0</v>
      </c>
      <c r="O56" s="45"/>
      <c r="P56" s="68">
        <v>0.17</v>
      </c>
      <c r="Q56" s="68">
        <v>0</v>
      </c>
      <c r="R56" s="45" t="s">
        <v>399</v>
      </c>
      <c r="S56" s="45"/>
      <c r="T56" s="45">
        <v>4333.78</v>
      </c>
      <c r="U56" s="45">
        <v>101.69</v>
      </c>
      <c r="V56" s="68">
        <v>0.33</v>
      </c>
      <c r="W56" s="68">
        <v>0.17</v>
      </c>
    </row>
    <row r="57" spans="1:23" x14ac:dyDescent="0.15">
      <c r="A57" s="44" t="s">
        <v>459</v>
      </c>
      <c r="B57" s="43" t="s">
        <v>265</v>
      </c>
      <c r="C57" s="60" t="s">
        <v>597</v>
      </c>
      <c r="D57" s="45">
        <v>4534.47</v>
      </c>
      <c r="E57" s="45">
        <v>2197.88</v>
      </c>
      <c r="F57" s="45"/>
      <c r="G57" s="45" t="s">
        <v>399</v>
      </c>
      <c r="H57" s="45" t="s">
        <v>399</v>
      </c>
      <c r="I57" s="45"/>
      <c r="J57" s="45">
        <v>495.6</v>
      </c>
      <c r="K57" s="45">
        <v>569.13</v>
      </c>
      <c r="L57" s="45" t="s">
        <v>399</v>
      </c>
      <c r="M57" s="68">
        <v>0.35</v>
      </c>
      <c r="N57" s="68">
        <v>0</v>
      </c>
      <c r="O57" s="45"/>
      <c r="P57" s="68">
        <v>0.25</v>
      </c>
      <c r="Q57" s="68">
        <v>0</v>
      </c>
      <c r="R57" s="45" t="s">
        <v>399</v>
      </c>
      <c r="S57" s="45"/>
      <c r="T57" s="45">
        <v>4534.47</v>
      </c>
      <c r="U57" s="45" t="s">
        <v>399</v>
      </c>
      <c r="V57" s="68">
        <v>0.35</v>
      </c>
      <c r="W57" s="68">
        <v>0.25</v>
      </c>
    </row>
    <row r="58" spans="1:23" x14ac:dyDescent="0.15">
      <c r="A58" s="47" t="s">
        <v>52</v>
      </c>
      <c r="B58" s="43" t="s">
        <v>267</v>
      </c>
      <c r="C58" s="60" t="s">
        <v>592</v>
      </c>
      <c r="D58" s="45">
        <v>5432.22</v>
      </c>
      <c r="E58" s="45">
        <v>573.26</v>
      </c>
      <c r="F58" s="45"/>
      <c r="G58" s="45">
        <v>91.81</v>
      </c>
      <c r="H58" s="45">
        <v>34.380000000000003</v>
      </c>
      <c r="I58" s="45"/>
      <c r="J58" s="45">
        <v>146.44999999999999</v>
      </c>
      <c r="K58" s="45">
        <v>124.7</v>
      </c>
      <c r="L58" s="45">
        <v>288</v>
      </c>
      <c r="M58" s="68">
        <v>0.27</v>
      </c>
      <c r="N58" s="68">
        <v>0</v>
      </c>
      <c r="O58" s="45"/>
      <c r="P58" s="68">
        <v>0.11</v>
      </c>
      <c r="Q58" s="68">
        <v>0</v>
      </c>
      <c r="R58" s="45" t="s">
        <v>399</v>
      </c>
      <c r="S58" s="45"/>
      <c r="T58" s="45">
        <v>5432.22</v>
      </c>
      <c r="U58" s="45">
        <v>91.81</v>
      </c>
      <c r="V58" s="68">
        <v>0.27</v>
      </c>
      <c r="W58" s="68">
        <v>0.11</v>
      </c>
    </row>
    <row r="59" spans="1:23" x14ac:dyDescent="0.15">
      <c r="A59" s="44" t="s">
        <v>548</v>
      </c>
      <c r="B59" s="43" t="s">
        <v>268</v>
      </c>
      <c r="C59" s="60" t="s">
        <v>593</v>
      </c>
      <c r="D59" s="45">
        <v>4287.1000000000004</v>
      </c>
      <c r="E59" s="45">
        <v>502.4</v>
      </c>
      <c r="F59" s="45"/>
      <c r="G59" s="45">
        <v>95.48</v>
      </c>
      <c r="H59" s="45">
        <v>32.79</v>
      </c>
      <c r="I59" s="45"/>
      <c r="J59" s="45">
        <v>662.69</v>
      </c>
      <c r="K59" s="45">
        <v>497.58</v>
      </c>
      <c r="L59" s="45" t="s">
        <v>399</v>
      </c>
      <c r="M59" s="68">
        <v>0.33</v>
      </c>
      <c r="N59" s="68">
        <v>0</v>
      </c>
      <c r="O59" s="45"/>
      <c r="P59" s="68">
        <v>0.2</v>
      </c>
      <c r="Q59" s="68">
        <v>0</v>
      </c>
      <c r="R59" s="45" t="s">
        <v>399</v>
      </c>
      <c r="S59" s="45"/>
      <c r="T59" s="45">
        <v>4287.1000000000004</v>
      </c>
      <c r="U59" s="45">
        <v>95.48</v>
      </c>
      <c r="V59" s="68">
        <v>0.33</v>
      </c>
      <c r="W59" s="68">
        <v>0.2</v>
      </c>
    </row>
    <row r="60" spans="1:23" x14ac:dyDescent="0.15">
      <c r="A60" s="44" t="s">
        <v>55</v>
      </c>
      <c r="B60" s="43" t="s">
        <v>269</v>
      </c>
      <c r="C60" s="60" t="s">
        <v>593</v>
      </c>
      <c r="D60" s="45">
        <v>4446</v>
      </c>
      <c r="E60" s="45">
        <v>606.20000000000005</v>
      </c>
      <c r="F60" s="45"/>
      <c r="G60" s="45">
        <v>96.03</v>
      </c>
      <c r="H60" s="45">
        <v>32.92</v>
      </c>
      <c r="I60" s="45"/>
      <c r="J60" s="45">
        <v>284.73</v>
      </c>
      <c r="K60" s="45">
        <v>301.20999999999998</v>
      </c>
      <c r="L60" s="45">
        <v>4.88</v>
      </c>
      <c r="M60" s="68">
        <v>0.32</v>
      </c>
      <c r="N60" s="68">
        <v>0</v>
      </c>
      <c r="O60" s="45"/>
      <c r="P60" s="68">
        <v>0.16</v>
      </c>
      <c r="Q60" s="68">
        <v>0</v>
      </c>
      <c r="R60" s="45">
        <v>0.12</v>
      </c>
      <c r="S60" s="45"/>
      <c r="T60" s="45">
        <v>4446</v>
      </c>
      <c r="U60" s="45">
        <v>96.03</v>
      </c>
      <c r="V60" s="68">
        <v>0.32</v>
      </c>
      <c r="W60" s="68">
        <v>0.16</v>
      </c>
    </row>
    <row r="61" spans="1:23" x14ac:dyDescent="0.15">
      <c r="A61" s="44" t="s">
        <v>57</v>
      </c>
      <c r="B61" s="43" t="s">
        <v>270</v>
      </c>
      <c r="C61" s="60" t="s">
        <v>597</v>
      </c>
      <c r="D61" s="45">
        <v>4436.68</v>
      </c>
      <c r="E61" s="45">
        <v>379.38</v>
      </c>
      <c r="F61" s="45"/>
      <c r="G61" s="45">
        <v>98.63</v>
      </c>
      <c r="H61" s="45">
        <v>28.42</v>
      </c>
      <c r="I61" s="45"/>
      <c r="J61" s="45">
        <v>354.3</v>
      </c>
      <c r="K61" s="45">
        <v>167.15</v>
      </c>
      <c r="L61" s="45">
        <v>212.23</v>
      </c>
      <c r="M61" s="68">
        <v>0.51</v>
      </c>
      <c r="N61" s="68">
        <v>0</v>
      </c>
      <c r="O61" s="45"/>
      <c r="P61" s="68">
        <v>0.22</v>
      </c>
      <c r="Q61" s="68">
        <v>0</v>
      </c>
      <c r="R61" s="45" t="s">
        <v>399</v>
      </c>
      <c r="S61" s="45"/>
      <c r="T61" s="45">
        <v>4436.68</v>
      </c>
      <c r="U61" s="45">
        <v>98.63</v>
      </c>
      <c r="V61" s="68">
        <v>0.51</v>
      </c>
      <c r="W61" s="68">
        <v>0.22</v>
      </c>
    </row>
    <row r="62" spans="1:23" x14ac:dyDescent="0.15">
      <c r="A62" s="44" t="s">
        <v>547</v>
      </c>
      <c r="B62" s="43" t="s">
        <v>256</v>
      </c>
      <c r="C62" s="60" t="s">
        <v>593</v>
      </c>
      <c r="D62" s="45">
        <v>4287.1000000000004</v>
      </c>
      <c r="E62" s="45">
        <v>447.07</v>
      </c>
      <c r="F62" s="45"/>
      <c r="G62" s="45">
        <v>90.95</v>
      </c>
      <c r="H62" s="45">
        <v>23.31</v>
      </c>
      <c r="I62" s="45"/>
      <c r="J62" s="45">
        <v>340.37</v>
      </c>
      <c r="K62" s="45">
        <v>236.66</v>
      </c>
      <c r="L62" s="45">
        <v>267.45999999999998</v>
      </c>
      <c r="M62" s="68">
        <v>0.3</v>
      </c>
      <c r="N62" s="68">
        <v>0</v>
      </c>
      <c r="O62" s="45"/>
      <c r="P62" s="68">
        <v>0.17</v>
      </c>
      <c r="Q62" s="68">
        <v>0</v>
      </c>
      <c r="R62" s="45">
        <v>0.32</v>
      </c>
      <c r="S62" s="45"/>
      <c r="T62" s="45">
        <v>4287.1000000000004</v>
      </c>
      <c r="U62" s="45">
        <v>90.95</v>
      </c>
      <c r="V62" s="68">
        <v>0.3</v>
      </c>
      <c r="W62" s="68">
        <v>0.17</v>
      </c>
    </row>
    <row r="63" spans="1:23" x14ac:dyDescent="0.15">
      <c r="A63" s="44" t="s">
        <v>59</v>
      </c>
      <c r="B63" s="43" t="s">
        <v>271</v>
      </c>
      <c r="C63" s="60" t="s">
        <v>572</v>
      </c>
      <c r="D63" s="45">
        <v>8231.94</v>
      </c>
      <c r="E63" s="45">
        <v>2945.15</v>
      </c>
      <c r="F63" s="45"/>
      <c r="G63" s="45">
        <v>86.09</v>
      </c>
      <c r="H63" s="45">
        <v>44.65</v>
      </c>
      <c r="I63" s="45"/>
      <c r="J63" s="45">
        <v>199.32</v>
      </c>
      <c r="K63" s="45">
        <v>189.81</v>
      </c>
      <c r="L63" s="45" t="s">
        <v>399</v>
      </c>
      <c r="M63" s="68">
        <v>0.41</v>
      </c>
      <c r="N63" s="68">
        <v>0</v>
      </c>
      <c r="O63" s="45"/>
      <c r="P63" s="68">
        <v>0.34</v>
      </c>
      <c r="Q63" s="68">
        <v>0</v>
      </c>
      <c r="R63" s="45" t="s">
        <v>399</v>
      </c>
      <c r="S63" s="45"/>
      <c r="T63" s="45">
        <v>8231.94</v>
      </c>
      <c r="U63" s="45">
        <v>86.09</v>
      </c>
      <c r="V63" s="68">
        <v>0.41</v>
      </c>
      <c r="W63" s="68">
        <v>0.34</v>
      </c>
    </row>
    <row r="64" spans="1:23" x14ac:dyDescent="0.15">
      <c r="A64" s="44" t="s">
        <v>546</v>
      </c>
      <c r="B64" s="43" t="s">
        <v>272</v>
      </c>
      <c r="C64" s="60" t="s">
        <v>592</v>
      </c>
      <c r="D64" s="45">
        <v>5230.72</v>
      </c>
      <c r="E64" s="45">
        <v>936.97</v>
      </c>
      <c r="F64" s="45"/>
      <c r="G64" s="45">
        <v>91.03</v>
      </c>
      <c r="H64" s="45">
        <v>25.14</v>
      </c>
      <c r="I64" s="45"/>
      <c r="J64" s="45">
        <v>328.24</v>
      </c>
      <c r="K64" s="45">
        <v>248.01</v>
      </c>
      <c r="L64" s="45">
        <v>252.87</v>
      </c>
      <c r="M64" s="68">
        <v>0.42</v>
      </c>
      <c r="N64" s="68">
        <v>0</v>
      </c>
      <c r="O64" s="45"/>
      <c r="P64" s="68">
        <v>0.28000000000000003</v>
      </c>
      <c r="Q64" s="68">
        <v>0</v>
      </c>
      <c r="R64" s="45" t="s">
        <v>399</v>
      </c>
      <c r="S64" s="45"/>
      <c r="T64" s="45">
        <v>5230.72</v>
      </c>
      <c r="U64" s="45">
        <v>91.03</v>
      </c>
      <c r="V64" s="68">
        <v>0.42</v>
      </c>
      <c r="W64" s="68">
        <v>0.28000000000000003</v>
      </c>
    </row>
    <row r="65" spans="1:23" x14ac:dyDescent="0.15">
      <c r="A65" s="44" t="s">
        <v>61</v>
      </c>
      <c r="B65" s="43" t="s">
        <v>273</v>
      </c>
      <c r="C65" s="60" t="s">
        <v>592</v>
      </c>
      <c r="D65" s="45">
        <v>6485.64</v>
      </c>
      <c r="E65" s="45">
        <v>1009.34</v>
      </c>
      <c r="F65" s="45"/>
      <c r="G65" s="45">
        <v>89.79</v>
      </c>
      <c r="H65" s="45">
        <v>26.58</v>
      </c>
      <c r="I65" s="45"/>
      <c r="J65" s="45">
        <v>432.19</v>
      </c>
      <c r="K65" s="45">
        <v>305.18</v>
      </c>
      <c r="L65" s="45" t="s">
        <v>399</v>
      </c>
      <c r="M65" s="68">
        <v>0.51</v>
      </c>
      <c r="N65" s="68">
        <v>0</v>
      </c>
      <c r="O65" s="45"/>
      <c r="P65" s="68">
        <v>0.32</v>
      </c>
      <c r="Q65" s="68">
        <v>0</v>
      </c>
      <c r="R65" s="45" t="s">
        <v>399</v>
      </c>
      <c r="S65" s="45"/>
      <c r="T65" s="45">
        <v>6485.64</v>
      </c>
      <c r="U65" s="45">
        <v>89.79</v>
      </c>
      <c r="V65" s="68">
        <v>0.51</v>
      </c>
      <c r="W65" s="68">
        <v>0.32</v>
      </c>
    </row>
    <row r="66" spans="1:23" x14ac:dyDescent="0.15">
      <c r="A66" s="44" t="s">
        <v>544</v>
      </c>
      <c r="B66" s="43" t="s">
        <v>250</v>
      </c>
      <c r="C66" s="60" t="s">
        <v>594</v>
      </c>
      <c r="D66" s="45">
        <v>4831.16</v>
      </c>
      <c r="E66" s="45">
        <v>588.94000000000005</v>
      </c>
      <c r="F66" s="45"/>
      <c r="G66" s="45">
        <v>96.9</v>
      </c>
      <c r="H66" s="45">
        <v>23.4</v>
      </c>
      <c r="I66" s="45"/>
      <c r="J66" s="45">
        <v>317.98</v>
      </c>
      <c r="K66" s="45">
        <v>284.77999999999997</v>
      </c>
      <c r="L66" s="45" t="s">
        <v>399</v>
      </c>
      <c r="M66" s="68">
        <v>0.24</v>
      </c>
      <c r="N66" s="68">
        <v>0</v>
      </c>
      <c r="O66" s="45"/>
      <c r="P66" s="68">
        <v>0.12</v>
      </c>
      <c r="Q66" s="68">
        <v>0</v>
      </c>
      <c r="R66" s="45" t="s">
        <v>399</v>
      </c>
      <c r="S66" s="45"/>
      <c r="T66" s="45">
        <v>4831.16</v>
      </c>
      <c r="U66" s="45">
        <v>96.9</v>
      </c>
      <c r="V66" s="68">
        <v>0.24</v>
      </c>
      <c r="W66" s="68">
        <v>0.12</v>
      </c>
    </row>
    <row r="67" spans="1:23" x14ac:dyDescent="0.15">
      <c r="A67" s="44" t="s">
        <v>64</v>
      </c>
      <c r="B67" s="43" t="s">
        <v>275</v>
      </c>
      <c r="C67" s="60" t="s">
        <v>572</v>
      </c>
      <c r="D67" s="45">
        <v>5250.83</v>
      </c>
      <c r="E67" s="45">
        <v>1382.89</v>
      </c>
      <c r="F67" s="45"/>
      <c r="G67" s="45">
        <v>92.85</v>
      </c>
      <c r="H67" s="45">
        <v>28.96</v>
      </c>
      <c r="I67" s="45"/>
      <c r="J67" s="45">
        <v>451.42</v>
      </c>
      <c r="K67" s="45">
        <v>676.54</v>
      </c>
      <c r="L67" s="45" t="s">
        <v>399</v>
      </c>
      <c r="M67" s="68">
        <v>0.68</v>
      </c>
      <c r="N67" s="68">
        <v>0</v>
      </c>
      <c r="O67" s="45"/>
      <c r="P67" s="68">
        <v>0.26</v>
      </c>
      <c r="Q67" s="68">
        <v>0</v>
      </c>
      <c r="R67" s="45">
        <v>0.18</v>
      </c>
      <c r="S67" s="45"/>
      <c r="T67" s="45">
        <v>5250.83</v>
      </c>
      <c r="U67" s="45">
        <v>92.85</v>
      </c>
      <c r="V67" s="68">
        <v>0.68</v>
      </c>
      <c r="W67" s="68">
        <v>0.26</v>
      </c>
    </row>
    <row r="68" spans="1:23" x14ac:dyDescent="0.15">
      <c r="A68" s="44" t="s">
        <v>65</v>
      </c>
      <c r="B68" s="43" t="s">
        <v>276</v>
      </c>
      <c r="C68" s="60" t="s">
        <v>572</v>
      </c>
      <c r="D68" s="45">
        <v>9034.89</v>
      </c>
      <c r="E68" s="45">
        <v>1012.77</v>
      </c>
      <c r="F68" s="45"/>
      <c r="G68" s="45">
        <v>87.6</v>
      </c>
      <c r="H68" s="45">
        <v>30.27</v>
      </c>
      <c r="I68" s="45"/>
      <c r="J68" s="45">
        <v>168.71</v>
      </c>
      <c r="K68" s="45">
        <v>215.48</v>
      </c>
      <c r="L68" s="45" t="s">
        <v>399</v>
      </c>
      <c r="M68" s="68">
        <v>1</v>
      </c>
      <c r="N68" s="68">
        <v>0</v>
      </c>
      <c r="O68" s="45"/>
      <c r="P68" s="68">
        <v>0.4</v>
      </c>
      <c r="Q68" s="68">
        <v>0</v>
      </c>
      <c r="R68" s="45" t="s">
        <v>399</v>
      </c>
      <c r="S68" s="45"/>
      <c r="T68" s="45">
        <v>9034.89</v>
      </c>
      <c r="U68" s="45">
        <v>87.6</v>
      </c>
      <c r="V68" s="68">
        <v>1</v>
      </c>
      <c r="W68" s="68">
        <v>0.4</v>
      </c>
    </row>
    <row r="69" spans="1:23" x14ac:dyDescent="0.15">
      <c r="A69" s="47" t="s">
        <v>66</v>
      </c>
      <c r="B69" s="43" t="s">
        <v>277</v>
      </c>
      <c r="C69" s="60" t="s">
        <v>572</v>
      </c>
      <c r="D69" s="45">
        <v>6437.18</v>
      </c>
      <c r="E69" s="45">
        <v>774.01</v>
      </c>
      <c r="F69" s="45"/>
      <c r="G69" s="45">
        <v>82.96</v>
      </c>
      <c r="H69" s="45">
        <v>69.349999999999994</v>
      </c>
      <c r="I69" s="45"/>
      <c r="J69" s="45">
        <v>466.34</v>
      </c>
      <c r="K69" s="45">
        <v>291.47000000000003</v>
      </c>
      <c r="L69" s="45" t="s">
        <v>399</v>
      </c>
      <c r="M69" s="68">
        <v>0.49</v>
      </c>
      <c r="N69" s="68">
        <v>0</v>
      </c>
      <c r="O69" s="45"/>
      <c r="P69" s="68">
        <v>0.37</v>
      </c>
      <c r="Q69" s="68">
        <v>0</v>
      </c>
      <c r="R69" s="45" t="s">
        <v>399</v>
      </c>
      <c r="S69" s="45"/>
      <c r="T69" s="45">
        <v>6437.18</v>
      </c>
      <c r="U69" s="45">
        <v>82.96</v>
      </c>
      <c r="V69" s="68">
        <v>0.49</v>
      </c>
      <c r="W69" s="68">
        <v>0.37</v>
      </c>
    </row>
    <row r="70" spans="1:23" x14ac:dyDescent="0.15">
      <c r="A70" s="44" t="s">
        <v>648</v>
      </c>
      <c r="B70" s="43" t="s">
        <v>348</v>
      </c>
      <c r="C70" s="60" t="s">
        <v>592</v>
      </c>
      <c r="D70" s="45">
        <v>4287.1000000000004</v>
      </c>
      <c r="E70" s="45">
        <v>3851.06</v>
      </c>
      <c r="F70" s="45"/>
      <c r="G70" s="45" t="s">
        <v>399</v>
      </c>
      <c r="H70" s="45" t="s">
        <v>399</v>
      </c>
      <c r="I70" s="45"/>
      <c r="J70" s="45">
        <v>808.94</v>
      </c>
      <c r="K70" s="45">
        <v>569.47</v>
      </c>
      <c r="L70" s="45" t="s">
        <v>399</v>
      </c>
      <c r="M70" s="68">
        <v>0.52</v>
      </c>
      <c r="N70" s="68">
        <v>0</v>
      </c>
      <c r="O70" s="45"/>
      <c r="P70" s="68">
        <v>0.22</v>
      </c>
      <c r="Q70" s="68">
        <v>0</v>
      </c>
      <c r="R70" s="45" t="s">
        <v>399</v>
      </c>
      <c r="S70" s="45"/>
      <c r="T70" s="45">
        <v>4287.1000000000004</v>
      </c>
      <c r="U70" s="45" t="s">
        <v>399</v>
      </c>
      <c r="V70" s="68">
        <v>0.52</v>
      </c>
      <c r="W70" s="68">
        <v>0.22</v>
      </c>
    </row>
    <row r="71" spans="1:23" x14ac:dyDescent="0.15">
      <c r="A71" s="44" t="s">
        <v>632</v>
      </c>
      <c r="B71" s="43" t="s">
        <v>362</v>
      </c>
      <c r="C71" s="60" t="s">
        <v>593</v>
      </c>
      <c r="D71" s="45">
        <v>4287.1000000000004</v>
      </c>
      <c r="E71" s="45">
        <v>642.9</v>
      </c>
      <c r="F71" s="45"/>
      <c r="G71" s="45" t="s">
        <v>399</v>
      </c>
      <c r="H71" s="45" t="s">
        <v>399</v>
      </c>
      <c r="I71" s="45"/>
      <c r="J71" s="45">
        <v>767.98</v>
      </c>
      <c r="K71" s="45">
        <v>569.47</v>
      </c>
      <c r="L71" s="45" t="s">
        <v>399</v>
      </c>
      <c r="M71" s="68">
        <v>0.28000000000000003</v>
      </c>
      <c r="N71" s="68">
        <v>0</v>
      </c>
      <c r="O71" s="45"/>
      <c r="P71" s="68">
        <v>0.22</v>
      </c>
      <c r="Q71" s="68">
        <v>0</v>
      </c>
      <c r="R71" s="45" t="s">
        <v>399</v>
      </c>
      <c r="S71" s="45"/>
      <c r="T71" s="45">
        <v>4287.1000000000004</v>
      </c>
      <c r="U71" s="45" t="s">
        <v>399</v>
      </c>
      <c r="V71" s="68">
        <v>0.28000000000000003</v>
      </c>
      <c r="W71" s="68">
        <v>0.22</v>
      </c>
    </row>
    <row r="72" spans="1:23" x14ac:dyDescent="0.15">
      <c r="A72" s="44" t="s">
        <v>543</v>
      </c>
      <c r="B72" s="43" t="s">
        <v>278</v>
      </c>
      <c r="C72" s="60" t="s">
        <v>592</v>
      </c>
      <c r="D72" s="45">
        <v>5095.51</v>
      </c>
      <c r="E72" s="45">
        <v>681.32</v>
      </c>
      <c r="F72" s="45"/>
      <c r="G72" s="45">
        <v>83.38</v>
      </c>
      <c r="H72" s="45">
        <v>29.99</v>
      </c>
      <c r="I72" s="45"/>
      <c r="J72" s="45">
        <v>733.8</v>
      </c>
      <c r="K72" s="45">
        <v>473.69</v>
      </c>
      <c r="L72" s="45" t="s">
        <v>399</v>
      </c>
      <c r="M72" s="68">
        <v>0.34</v>
      </c>
      <c r="N72" s="68">
        <v>0</v>
      </c>
      <c r="O72" s="45"/>
      <c r="P72" s="68">
        <v>0.27</v>
      </c>
      <c r="Q72" s="68">
        <v>0</v>
      </c>
      <c r="R72" s="45" t="s">
        <v>399</v>
      </c>
      <c r="S72" s="45"/>
      <c r="T72" s="45">
        <v>5095.51</v>
      </c>
      <c r="U72" s="45">
        <v>83.38</v>
      </c>
      <c r="V72" s="68">
        <v>0.34</v>
      </c>
      <c r="W72" s="68">
        <v>0.27</v>
      </c>
    </row>
    <row r="73" spans="1:23" x14ac:dyDescent="0.15">
      <c r="A73" s="44" t="s">
        <v>542</v>
      </c>
      <c r="B73" s="43" t="s">
        <v>245</v>
      </c>
      <c r="C73" s="60" t="s">
        <v>594</v>
      </c>
      <c r="D73" s="45">
        <v>4831.16</v>
      </c>
      <c r="E73" s="45">
        <v>1065.3800000000001</v>
      </c>
      <c r="F73" s="45"/>
      <c r="G73" s="45">
        <v>93.82</v>
      </c>
      <c r="H73" s="45">
        <v>29.43</v>
      </c>
      <c r="I73" s="45"/>
      <c r="J73" s="45">
        <v>802.79</v>
      </c>
      <c r="K73" s="45">
        <v>391.14</v>
      </c>
      <c r="L73" s="45">
        <v>801.38</v>
      </c>
      <c r="M73" s="68">
        <v>0.28000000000000003</v>
      </c>
      <c r="N73" s="68">
        <v>0</v>
      </c>
      <c r="O73" s="45"/>
      <c r="P73" s="68">
        <v>0.2</v>
      </c>
      <c r="Q73" s="68">
        <v>0</v>
      </c>
      <c r="R73" s="45" t="s">
        <v>399</v>
      </c>
      <c r="S73" s="45"/>
      <c r="T73" s="45">
        <v>4831.16</v>
      </c>
      <c r="U73" s="45">
        <v>93.82</v>
      </c>
      <c r="V73" s="68">
        <v>0.28000000000000003</v>
      </c>
      <c r="W73" s="68">
        <v>0.2</v>
      </c>
    </row>
    <row r="74" spans="1:23" x14ac:dyDescent="0.15">
      <c r="A74" s="44" t="s">
        <v>194</v>
      </c>
      <c r="B74" s="43" t="s">
        <v>256</v>
      </c>
      <c r="C74" s="60" t="s">
        <v>399</v>
      </c>
      <c r="D74" s="45" t="s">
        <v>399</v>
      </c>
      <c r="E74" s="45" t="s">
        <v>399</v>
      </c>
      <c r="F74" s="45"/>
      <c r="G74" s="45" t="s">
        <v>399</v>
      </c>
      <c r="H74" s="45" t="s">
        <v>399</v>
      </c>
      <c r="I74" s="45"/>
      <c r="J74" s="45" t="s">
        <v>399</v>
      </c>
      <c r="K74" s="45" t="s">
        <v>399</v>
      </c>
      <c r="L74" s="45" t="s">
        <v>399</v>
      </c>
      <c r="M74" s="68">
        <v>0.36</v>
      </c>
      <c r="N74" s="68">
        <v>0.18379999999999999</v>
      </c>
      <c r="O74" s="45"/>
      <c r="P74" s="68">
        <v>0.2</v>
      </c>
      <c r="Q74" s="68">
        <v>0</v>
      </c>
      <c r="R74" s="45" t="s">
        <v>399</v>
      </c>
      <c r="S74" s="45"/>
      <c r="T74" s="45" t="s">
        <v>399</v>
      </c>
      <c r="U74" s="45" t="s">
        <v>399</v>
      </c>
      <c r="V74" s="68">
        <v>0.36</v>
      </c>
      <c r="W74" s="68">
        <v>0.2</v>
      </c>
    </row>
    <row r="75" spans="1:23" x14ac:dyDescent="0.15">
      <c r="A75" s="44" t="s">
        <v>540</v>
      </c>
      <c r="B75" s="43" t="s">
        <v>279</v>
      </c>
      <c r="C75" s="60" t="s">
        <v>597</v>
      </c>
      <c r="D75" s="45">
        <v>4060.28</v>
      </c>
      <c r="E75" s="45">
        <v>714.27</v>
      </c>
      <c r="F75" s="45"/>
      <c r="G75" s="45">
        <v>101.74</v>
      </c>
      <c r="H75" s="45">
        <v>33.6</v>
      </c>
      <c r="I75" s="45"/>
      <c r="J75" s="45">
        <v>679.14</v>
      </c>
      <c r="K75" s="45">
        <v>532.91</v>
      </c>
      <c r="L75" s="45" t="s">
        <v>399</v>
      </c>
      <c r="M75" s="68">
        <v>0.55000000000000004</v>
      </c>
      <c r="N75" s="68">
        <v>0</v>
      </c>
      <c r="O75" s="45"/>
      <c r="P75" s="68">
        <v>0.31</v>
      </c>
      <c r="Q75" s="68">
        <v>0</v>
      </c>
      <c r="R75" s="45" t="s">
        <v>399</v>
      </c>
      <c r="S75" s="45"/>
      <c r="T75" s="45">
        <v>4060.28</v>
      </c>
      <c r="U75" s="45">
        <v>101.74</v>
      </c>
      <c r="V75" s="68">
        <v>0.55000000000000004</v>
      </c>
      <c r="W75" s="68">
        <v>0.31</v>
      </c>
    </row>
    <row r="76" spans="1:23" x14ac:dyDescent="0.15">
      <c r="A76" s="44" t="s">
        <v>71</v>
      </c>
      <c r="B76" s="43" t="s">
        <v>253</v>
      </c>
      <c r="C76" s="60" t="s">
        <v>594</v>
      </c>
      <c r="D76" s="45">
        <v>5054.49</v>
      </c>
      <c r="E76" s="45">
        <v>736.14</v>
      </c>
      <c r="F76" s="45"/>
      <c r="G76" s="45">
        <v>98.06</v>
      </c>
      <c r="H76" s="45">
        <v>27.56</v>
      </c>
      <c r="I76" s="45"/>
      <c r="J76" s="45">
        <v>342.07</v>
      </c>
      <c r="K76" s="45">
        <v>290.82</v>
      </c>
      <c r="L76" s="45">
        <v>737.49</v>
      </c>
      <c r="M76" s="68">
        <v>0.21</v>
      </c>
      <c r="N76" s="68">
        <v>0</v>
      </c>
      <c r="O76" s="45"/>
      <c r="P76" s="68">
        <v>0.12</v>
      </c>
      <c r="Q76" s="68">
        <v>0</v>
      </c>
      <c r="R76" s="45" t="s">
        <v>399</v>
      </c>
      <c r="S76" s="45"/>
      <c r="T76" s="45">
        <v>5054.49</v>
      </c>
      <c r="U76" s="45">
        <v>98.06</v>
      </c>
      <c r="V76" s="68">
        <v>0.21</v>
      </c>
      <c r="W76" s="68">
        <v>0.12</v>
      </c>
    </row>
    <row r="77" spans="1:23" x14ac:dyDescent="0.15">
      <c r="A77" s="44" t="s">
        <v>72</v>
      </c>
      <c r="B77" s="43" t="s">
        <v>251</v>
      </c>
      <c r="C77" s="60" t="s">
        <v>597</v>
      </c>
      <c r="D77" s="45">
        <v>4534.47</v>
      </c>
      <c r="E77" s="45">
        <v>446.36</v>
      </c>
      <c r="F77" s="45"/>
      <c r="G77" s="45">
        <v>104.78</v>
      </c>
      <c r="H77" s="45">
        <v>28.47</v>
      </c>
      <c r="I77" s="45"/>
      <c r="J77" s="45">
        <v>783.86</v>
      </c>
      <c r="K77" s="45">
        <v>714.26</v>
      </c>
      <c r="L77" s="45">
        <v>466.46</v>
      </c>
      <c r="M77" s="68">
        <v>0.23</v>
      </c>
      <c r="N77" s="68">
        <v>0</v>
      </c>
      <c r="O77" s="45"/>
      <c r="P77" s="68">
        <v>0.17</v>
      </c>
      <c r="Q77" s="68">
        <v>0</v>
      </c>
      <c r="R77" s="45" t="s">
        <v>399</v>
      </c>
      <c r="S77" s="45"/>
      <c r="T77" s="45">
        <v>4534.47</v>
      </c>
      <c r="U77" s="45">
        <v>104.78</v>
      </c>
      <c r="V77" s="68">
        <v>0.23</v>
      </c>
      <c r="W77" s="68">
        <v>0.17</v>
      </c>
    </row>
    <row r="78" spans="1:23" x14ac:dyDescent="0.15">
      <c r="A78" s="47" t="s">
        <v>539</v>
      </c>
      <c r="B78" s="43" t="s">
        <v>280</v>
      </c>
      <c r="C78" s="60" t="s">
        <v>594</v>
      </c>
      <c r="D78" s="45">
        <v>4831.16</v>
      </c>
      <c r="E78" s="45">
        <v>589.44000000000005</v>
      </c>
      <c r="F78" s="45"/>
      <c r="G78" s="45">
        <v>91.6</v>
      </c>
      <c r="H78" s="45">
        <v>31.31</v>
      </c>
      <c r="I78" s="45"/>
      <c r="J78" s="45">
        <v>364.39</v>
      </c>
      <c r="K78" s="45">
        <v>364.53</v>
      </c>
      <c r="L78" s="45" t="s">
        <v>399</v>
      </c>
      <c r="M78" s="68">
        <v>0.24</v>
      </c>
      <c r="N78" s="68">
        <v>0</v>
      </c>
      <c r="O78" s="45"/>
      <c r="P78" s="68">
        <v>0.15</v>
      </c>
      <c r="Q78" s="68">
        <v>0</v>
      </c>
      <c r="R78" s="45" t="s">
        <v>399</v>
      </c>
      <c r="S78" s="45"/>
      <c r="T78" s="45">
        <v>4831.16</v>
      </c>
      <c r="U78" s="45">
        <v>91.6</v>
      </c>
      <c r="V78" s="68">
        <v>0.24</v>
      </c>
      <c r="W78" s="68">
        <v>0.15</v>
      </c>
    </row>
    <row r="79" spans="1:23" x14ac:dyDescent="0.15">
      <c r="A79" s="44" t="s">
        <v>74</v>
      </c>
      <c r="B79" s="43" t="s">
        <v>281</v>
      </c>
      <c r="C79" s="60" t="s">
        <v>572</v>
      </c>
      <c r="D79" s="45">
        <v>7821.05</v>
      </c>
      <c r="E79" s="45">
        <v>2286.4499999999998</v>
      </c>
      <c r="F79" s="45"/>
      <c r="G79" s="45">
        <v>91.12</v>
      </c>
      <c r="H79" s="45">
        <v>33.450000000000003</v>
      </c>
      <c r="I79" s="45"/>
      <c r="J79" s="45">
        <v>155.87</v>
      </c>
      <c r="K79" s="45">
        <v>309.17</v>
      </c>
      <c r="L79" s="45" t="s">
        <v>399</v>
      </c>
      <c r="M79" s="68">
        <v>0.32</v>
      </c>
      <c r="N79" s="68">
        <v>0</v>
      </c>
      <c r="O79" s="45"/>
      <c r="P79" s="68">
        <v>0.23</v>
      </c>
      <c r="Q79" s="68">
        <v>0</v>
      </c>
      <c r="R79" s="45" t="s">
        <v>399</v>
      </c>
      <c r="S79" s="45"/>
      <c r="T79" s="45">
        <v>7821.05</v>
      </c>
      <c r="U79" s="45">
        <v>91.12</v>
      </c>
      <c r="V79" s="68">
        <v>0.32</v>
      </c>
      <c r="W79" s="68">
        <v>0.23</v>
      </c>
    </row>
    <row r="80" spans="1:23" x14ac:dyDescent="0.15">
      <c r="A80" s="44" t="s">
        <v>538</v>
      </c>
      <c r="B80" s="43" t="s">
        <v>610</v>
      </c>
      <c r="C80" s="60" t="s">
        <v>572</v>
      </c>
      <c r="D80" s="45">
        <v>9958.8799999999992</v>
      </c>
      <c r="E80" s="45">
        <v>1344.54</v>
      </c>
      <c r="F80" s="45"/>
      <c r="G80" s="45">
        <v>91.92</v>
      </c>
      <c r="H80" s="45">
        <v>26.37</v>
      </c>
      <c r="I80" s="45"/>
      <c r="J80" s="45">
        <v>299.51</v>
      </c>
      <c r="K80" s="45">
        <v>313.05</v>
      </c>
      <c r="L80" s="45" t="s">
        <v>399</v>
      </c>
      <c r="M80" s="68">
        <v>0.75</v>
      </c>
      <c r="N80" s="68">
        <v>0</v>
      </c>
      <c r="O80" s="45"/>
      <c r="P80" s="68">
        <v>0.44</v>
      </c>
      <c r="Q80" s="68">
        <v>0</v>
      </c>
      <c r="R80" s="45" t="s">
        <v>399</v>
      </c>
      <c r="S80" s="45"/>
      <c r="T80" s="45">
        <v>9958.8799999999992</v>
      </c>
      <c r="U80" s="45">
        <v>91.92</v>
      </c>
      <c r="V80" s="68">
        <v>0.75</v>
      </c>
      <c r="W80" s="68">
        <v>0.44</v>
      </c>
    </row>
    <row r="81" spans="1:23" x14ac:dyDescent="0.15">
      <c r="A81" s="44" t="s">
        <v>76</v>
      </c>
      <c r="B81" s="43" t="s">
        <v>283</v>
      </c>
      <c r="C81" s="60" t="s">
        <v>572</v>
      </c>
      <c r="D81" s="45">
        <v>11106.29</v>
      </c>
      <c r="E81" s="45">
        <v>1778.9</v>
      </c>
      <c r="F81" s="45"/>
      <c r="G81" s="45">
        <v>87.28</v>
      </c>
      <c r="H81" s="45">
        <v>33.380000000000003</v>
      </c>
      <c r="I81" s="45"/>
      <c r="J81" s="45">
        <v>503.18</v>
      </c>
      <c r="K81" s="45">
        <v>602.89</v>
      </c>
      <c r="L81" s="45" t="s">
        <v>399</v>
      </c>
      <c r="M81" s="68">
        <v>0.6</v>
      </c>
      <c r="N81" s="68">
        <v>0</v>
      </c>
      <c r="O81" s="45"/>
      <c r="P81" s="68">
        <v>0.32</v>
      </c>
      <c r="Q81" s="68">
        <v>0</v>
      </c>
      <c r="R81" s="45" t="s">
        <v>399</v>
      </c>
      <c r="S81" s="45"/>
      <c r="T81" s="45">
        <v>11106.29</v>
      </c>
      <c r="U81" s="45">
        <v>87.28</v>
      </c>
      <c r="V81" s="68">
        <v>0.6</v>
      </c>
      <c r="W81" s="68">
        <v>0.32</v>
      </c>
    </row>
    <row r="82" spans="1:23" x14ac:dyDescent="0.15">
      <c r="A82" s="44" t="s">
        <v>77</v>
      </c>
      <c r="B82" s="43" t="s">
        <v>284</v>
      </c>
      <c r="C82" s="60" t="s">
        <v>572</v>
      </c>
      <c r="D82" s="45">
        <v>6788.45</v>
      </c>
      <c r="E82" s="45">
        <v>861.4</v>
      </c>
      <c r="F82" s="45"/>
      <c r="G82" s="45">
        <v>80.650000000000006</v>
      </c>
      <c r="H82" s="45">
        <v>65.400000000000006</v>
      </c>
      <c r="I82" s="45"/>
      <c r="J82" s="45">
        <v>399.27</v>
      </c>
      <c r="K82" s="45">
        <v>257.58999999999997</v>
      </c>
      <c r="L82" s="45" t="s">
        <v>399</v>
      </c>
      <c r="M82" s="68">
        <v>0.57999999999999996</v>
      </c>
      <c r="N82" s="68">
        <v>0</v>
      </c>
      <c r="O82" s="45"/>
      <c r="P82" s="68">
        <v>0.45</v>
      </c>
      <c r="Q82" s="68">
        <v>0</v>
      </c>
      <c r="R82" s="45" t="s">
        <v>399</v>
      </c>
      <c r="S82" s="45"/>
      <c r="T82" s="45">
        <v>6788.45</v>
      </c>
      <c r="U82" s="45">
        <v>80.650000000000006</v>
      </c>
      <c r="V82" s="68">
        <v>0.57999999999999996</v>
      </c>
      <c r="W82" s="68">
        <v>0.45</v>
      </c>
    </row>
    <row r="83" spans="1:23" x14ac:dyDescent="0.15">
      <c r="A83" s="44" t="s">
        <v>395</v>
      </c>
      <c r="B83" s="43" t="s">
        <v>253</v>
      </c>
      <c r="C83" s="60" t="s">
        <v>594</v>
      </c>
      <c r="D83" s="45">
        <v>4831.16</v>
      </c>
      <c r="E83" s="45">
        <v>658.09</v>
      </c>
      <c r="F83" s="45"/>
      <c r="G83" s="45" t="s">
        <v>399</v>
      </c>
      <c r="H83" s="45" t="s">
        <v>399</v>
      </c>
      <c r="I83" s="45"/>
      <c r="J83" s="45">
        <v>783.42</v>
      </c>
      <c r="K83" s="45">
        <v>622.95000000000005</v>
      </c>
      <c r="L83" s="45" t="s">
        <v>399</v>
      </c>
      <c r="M83" s="68">
        <v>0.7</v>
      </c>
      <c r="N83" s="68">
        <v>0</v>
      </c>
      <c r="O83" s="45"/>
      <c r="P83" s="68">
        <v>0.22</v>
      </c>
      <c r="Q83" s="68">
        <v>0</v>
      </c>
      <c r="R83" s="45" t="s">
        <v>399</v>
      </c>
      <c r="S83" s="45"/>
      <c r="T83" s="45">
        <v>4831.16</v>
      </c>
      <c r="U83" s="45" t="s">
        <v>399</v>
      </c>
      <c r="V83" s="68">
        <v>0.7</v>
      </c>
      <c r="W83" s="68">
        <v>0.22</v>
      </c>
    </row>
    <row r="84" spans="1:23" x14ac:dyDescent="0.15">
      <c r="A84" s="44" t="s">
        <v>483</v>
      </c>
      <c r="B84" s="43" t="s">
        <v>245</v>
      </c>
      <c r="C84" s="60" t="s">
        <v>399</v>
      </c>
      <c r="D84" s="45" t="s">
        <v>399</v>
      </c>
      <c r="E84" s="45" t="s">
        <v>399</v>
      </c>
      <c r="F84" s="45"/>
      <c r="G84" s="45" t="s">
        <v>399</v>
      </c>
      <c r="H84" s="45" t="s">
        <v>399</v>
      </c>
      <c r="I84" s="45"/>
      <c r="J84" s="45" t="s">
        <v>399</v>
      </c>
      <c r="K84" s="45" t="s">
        <v>399</v>
      </c>
      <c r="L84" s="45" t="s">
        <v>399</v>
      </c>
      <c r="M84" s="68">
        <v>0.44</v>
      </c>
      <c r="N84" s="68">
        <v>7.9399999999999998E-2</v>
      </c>
      <c r="O84" s="45"/>
      <c r="P84" s="68">
        <v>0.2</v>
      </c>
      <c r="Q84" s="68">
        <v>0</v>
      </c>
      <c r="R84" s="45" t="s">
        <v>399</v>
      </c>
      <c r="S84" s="45"/>
      <c r="T84" s="45" t="s">
        <v>399</v>
      </c>
      <c r="U84" s="45" t="s">
        <v>399</v>
      </c>
      <c r="V84" s="68">
        <v>0.44</v>
      </c>
      <c r="W84" s="68">
        <v>0.2</v>
      </c>
    </row>
    <row r="85" spans="1:23" x14ac:dyDescent="0.15">
      <c r="A85" s="44" t="s">
        <v>457</v>
      </c>
      <c r="B85" s="43" t="s">
        <v>232</v>
      </c>
      <c r="C85" s="60" t="s">
        <v>593</v>
      </c>
      <c r="D85" s="45">
        <v>4727.7299999999996</v>
      </c>
      <c r="E85" s="45">
        <v>401.75</v>
      </c>
      <c r="F85" s="45"/>
      <c r="G85" s="45" t="s">
        <v>399</v>
      </c>
      <c r="H85" s="45" t="s">
        <v>399</v>
      </c>
      <c r="I85" s="45"/>
      <c r="J85" s="45">
        <v>390.92</v>
      </c>
      <c r="K85" s="45">
        <v>569.47</v>
      </c>
      <c r="L85" s="45" t="s">
        <v>399</v>
      </c>
      <c r="M85" s="68">
        <v>0.28000000000000003</v>
      </c>
      <c r="N85" s="68">
        <v>0</v>
      </c>
      <c r="O85" s="45"/>
      <c r="P85" s="68">
        <v>0.22</v>
      </c>
      <c r="Q85" s="68">
        <v>0</v>
      </c>
      <c r="R85" s="45" t="s">
        <v>399</v>
      </c>
      <c r="S85" s="45"/>
      <c r="T85" s="45">
        <v>4727.7299999999996</v>
      </c>
      <c r="U85" s="45" t="s">
        <v>399</v>
      </c>
      <c r="V85" s="68">
        <v>0.28000000000000003</v>
      </c>
      <c r="W85" s="68">
        <v>0.22</v>
      </c>
    </row>
    <row r="86" spans="1:23" x14ac:dyDescent="0.15">
      <c r="A86" s="44" t="s">
        <v>78</v>
      </c>
      <c r="B86" s="43" t="s">
        <v>285</v>
      </c>
      <c r="C86" s="60" t="s">
        <v>572</v>
      </c>
      <c r="D86" s="45">
        <v>7108.48</v>
      </c>
      <c r="E86" s="45">
        <v>1086.93</v>
      </c>
      <c r="F86" s="45"/>
      <c r="G86" s="45">
        <v>84.42</v>
      </c>
      <c r="H86" s="45">
        <v>33.909999999999997</v>
      </c>
      <c r="I86" s="45"/>
      <c r="J86" s="45">
        <v>196.15</v>
      </c>
      <c r="K86" s="45">
        <v>255.03</v>
      </c>
      <c r="L86" s="45" t="s">
        <v>399</v>
      </c>
      <c r="M86" s="68">
        <v>0.62</v>
      </c>
      <c r="N86" s="68">
        <v>0</v>
      </c>
      <c r="O86" s="45"/>
      <c r="P86" s="68">
        <v>0.37</v>
      </c>
      <c r="Q86" s="68">
        <v>0</v>
      </c>
      <c r="R86" s="45" t="s">
        <v>399</v>
      </c>
      <c r="S86" s="45"/>
      <c r="T86" s="45">
        <v>7108.48</v>
      </c>
      <c r="U86" s="45">
        <v>84.42</v>
      </c>
      <c r="V86" s="68">
        <v>0.62</v>
      </c>
      <c r="W86" s="68">
        <v>0.37</v>
      </c>
    </row>
    <row r="87" spans="1:23" x14ac:dyDescent="0.15">
      <c r="A87" s="44" t="s">
        <v>79</v>
      </c>
      <c r="B87" s="43" t="s">
        <v>286</v>
      </c>
      <c r="C87" s="60" t="s">
        <v>572</v>
      </c>
      <c r="D87" s="45">
        <v>5498.33</v>
      </c>
      <c r="E87" s="45">
        <v>1422.81</v>
      </c>
      <c r="F87" s="45"/>
      <c r="G87" s="45">
        <v>95.35</v>
      </c>
      <c r="H87" s="45">
        <v>35.97</v>
      </c>
      <c r="I87" s="45"/>
      <c r="J87" s="45">
        <v>162.27000000000001</v>
      </c>
      <c r="K87" s="45">
        <v>119.24</v>
      </c>
      <c r="L87" s="45" t="s">
        <v>399</v>
      </c>
      <c r="M87" s="68">
        <v>0.47</v>
      </c>
      <c r="N87" s="68">
        <v>0</v>
      </c>
      <c r="O87" s="45"/>
      <c r="P87" s="68">
        <v>0.25</v>
      </c>
      <c r="Q87" s="68">
        <v>0</v>
      </c>
      <c r="R87" s="45" t="s">
        <v>399</v>
      </c>
      <c r="S87" s="45"/>
      <c r="T87" s="45">
        <v>5498.33</v>
      </c>
      <c r="U87" s="45">
        <v>95.35</v>
      </c>
      <c r="V87" s="68">
        <v>0.47</v>
      </c>
      <c r="W87" s="68">
        <v>0.25</v>
      </c>
    </row>
    <row r="88" spans="1:23" x14ac:dyDescent="0.15">
      <c r="A88" s="44" t="s">
        <v>456</v>
      </c>
      <c r="B88" s="43" t="s">
        <v>455</v>
      </c>
      <c r="C88" s="60" t="s">
        <v>593</v>
      </c>
      <c r="D88" s="45">
        <v>4287.1000000000004</v>
      </c>
      <c r="E88" s="45">
        <v>712.06</v>
      </c>
      <c r="F88" s="45"/>
      <c r="G88" s="45" t="s">
        <v>399</v>
      </c>
      <c r="H88" s="45" t="s">
        <v>399</v>
      </c>
      <c r="I88" s="45"/>
      <c r="J88" s="45">
        <v>851.24</v>
      </c>
      <c r="K88" s="45">
        <v>569.47</v>
      </c>
      <c r="L88" s="45" t="s">
        <v>399</v>
      </c>
      <c r="M88" s="68">
        <v>0.34</v>
      </c>
      <c r="N88" s="68">
        <v>0</v>
      </c>
      <c r="O88" s="45"/>
      <c r="P88" s="68">
        <v>0.33</v>
      </c>
      <c r="Q88" s="68">
        <v>0</v>
      </c>
      <c r="R88" s="45" t="s">
        <v>399</v>
      </c>
      <c r="S88" s="45"/>
      <c r="T88" s="45">
        <v>4287.1000000000004</v>
      </c>
      <c r="U88" s="45" t="s">
        <v>399</v>
      </c>
      <c r="V88" s="68">
        <v>0.34</v>
      </c>
      <c r="W88" s="68">
        <v>0.33</v>
      </c>
    </row>
    <row r="89" spans="1:23" x14ac:dyDescent="0.15">
      <c r="A89" s="44" t="s">
        <v>80</v>
      </c>
      <c r="B89" s="43" t="s">
        <v>287</v>
      </c>
      <c r="C89" s="60" t="s">
        <v>593</v>
      </c>
      <c r="D89" s="45">
        <v>3983.89</v>
      </c>
      <c r="E89" s="45">
        <v>627.91999999999996</v>
      </c>
      <c r="F89" s="45"/>
      <c r="G89" s="45">
        <v>97.31</v>
      </c>
      <c r="H89" s="45">
        <v>29.76</v>
      </c>
      <c r="I89" s="45"/>
      <c r="J89" s="45">
        <v>426.28</v>
      </c>
      <c r="K89" s="45">
        <v>282.87</v>
      </c>
      <c r="L89" s="45">
        <v>19.72</v>
      </c>
      <c r="M89" s="68">
        <v>0.34</v>
      </c>
      <c r="N89" s="68">
        <v>0</v>
      </c>
      <c r="O89" s="45"/>
      <c r="P89" s="68">
        <v>0.19</v>
      </c>
      <c r="Q89" s="68">
        <v>0</v>
      </c>
      <c r="R89" s="45" t="s">
        <v>399</v>
      </c>
      <c r="S89" s="45"/>
      <c r="T89" s="45">
        <v>3983.89</v>
      </c>
      <c r="U89" s="45">
        <v>97.31</v>
      </c>
      <c r="V89" s="68">
        <v>0.34</v>
      </c>
      <c r="W89" s="68">
        <v>0.19</v>
      </c>
    </row>
    <row r="90" spans="1:23" x14ac:dyDescent="0.15">
      <c r="A90" s="44" t="s">
        <v>81</v>
      </c>
      <c r="B90" s="43" t="s">
        <v>288</v>
      </c>
      <c r="C90" s="60" t="s">
        <v>572</v>
      </c>
      <c r="D90" s="45">
        <v>7989</v>
      </c>
      <c r="E90" s="45">
        <v>2596.42</v>
      </c>
      <c r="F90" s="45"/>
      <c r="G90" s="45">
        <v>81.680000000000007</v>
      </c>
      <c r="H90" s="45">
        <v>38.200000000000003</v>
      </c>
      <c r="I90" s="45"/>
      <c r="J90" s="45">
        <v>279.77999999999997</v>
      </c>
      <c r="K90" s="45">
        <v>284.07</v>
      </c>
      <c r="L90" s="45" t="s">
        <v>399</v>
      </c>
      <c r="M90" s="68">
        <v>0.46</v>
      </c>
      <c r="N90" s="68">
        <v>0</v>
      </c>
      <c r="O90" s="45"/>
      <c r="P90" s="68">
        <v>0.27</v>
      </c>
      <c r="Q90" s="68">
        <v>0</v>
      </c>
      <c r="R90" s="45" t="s">
        <v>399</v>
      </c>
      <c r="S90" s="45"/>
      <c r="T90" s="45">
        <v>7989</v>
      </c>
      <c r="U90" s="45">
        <v>81.680000000000007</v>
      </c>
      <c r="V90" s="68">
        <v>0.46</v>
      </c>
      <c r="W90" s="68">
        <v>0.27</v>
      </c>
    </row>
    <row r="91" spans="1:23" x14ac:dyDescent="0.15">
      <c r="A91" s="44" t="s">
        <v>82</v>
      </c>
      <c r="B91" s="43" t="s">
        <v>289</v>
      </c>
      <c r="C91" s="60" t="s">
        <v>592</v>
      </c>
      <c r="D91" s="45">
        <v>4971.91</v>
      </c>
      <c r="E91" s="45">
        <v>686.58</v>
      </c>
      <c r="F91" s="45"/>
      <c r="G91" s="45">
        <v>84.81</v>
      </c>
      <c r="H91" s="45">
        <v>67.81</v>
      </c>
      <c r="I91" s="45"/>
      <c r="J91" s="45">
        <v>491.12</v>
      </c>
      <c r="K91" s="45">
        <v>402.3</v>
      </c>
      <c r="L91" s="45">
        <v>916.21</v>
      </c>
      <c r="M91" s="68">
        <v>0.37</v>
      </c>
      <c r="N91" s="68">
        <v>0</v>
      </c>
      <c r="O91" s="45"/>
      <c r="P91" s="68">
        <v>0.31</v>
      </c>
      <c r="Q91" s="68">
        <v>0</v>
      </c>
      <c r="R91" s="45" t="s">
        <v>399</v>
      </c>
      <c r="S91" s="45"/>
      <c r="T91" s="45">
        <v>4971.91</v>
      </c>
      <c r="U91" s="45">
        <v>84.81</v>
      </c>
      <c r="V91" s="68">
        <v>0.37</v>
      </c>
      <c r="W91" s="68">
        <v>0.31</v>
      </c>
    </row>
    <row r="92" spans="1:23" x14ac:dyDescent="0.15">
      <c r="A92" s="44" t="s">
        <v>83</v>
      </c>
      <c r="B92" s="43" t="s">
        <v>290</v>
      </c>
      <c r="C92" s="60" t="s">
        <v>572</v>
      </c>
      <c r="D92" s="45">
        <v>7287.2</v>
      </c>
      <c r="E92" s="45">
        <v>898.12</v>
      </c>
      <c r="F92" s="45"/>
      <c r="G92" s="45">
        <v>92.67</v>
      </c>
      <c r="H92" s="45">
        <v>35.01</v>
      </c>
      <c r="I92" s="45"/>
      <c r="J92" s="45">
        <v>587.66</v>
      </c>
      <c r="K92" s="45">
        <v>587.13</v>
      </c>
      <c r="L92" s="45" t="s">
        <v>399</v>
      </c>
      <c r="M92" s="68">
        <v>0.46</v>
      </c>
      <c r="N92" s="68">
        <v>0</v>
      </c>
      <c r="O92" s="45"/>
      <c r="P92" s="68">
        <v>0.27</v>
      </c>
      <c r="Q92" s="68">
        <v>0</v>
      </c>
      <c r="R92" s="45" t="s">
        <v>399</v>
      </c>
      <c r="S92" s="45"/>
      <c r="T92" s="45">
        <v>7287.2</v>
      </c>
      <c r="U92" s="45">
        <v>92.67</v>
      </c>
      <c r="V92" s="68">
        <v>0.46</v>
      </c>
      <c r="W92" s="68">
        <v>0.27</v>
      </c>
    </row>
    <row r="93" spans="1:23" x14ac:dyDescent="0.15">
      <c r="A93" s="44" t="s">
        <v>537</v>
      </c>
      <c r="B93" s="43" t="s">
        <v>292</v>
      </c>
      <c r="C93" s="60" t="s">
        <v>595</v>
      </c>
      <c r="D93" s="45">
        <v>5149.42</v>
      </c>
      <c r="E93" s="45">
        <v>161.38999999999999</v>
      </c>
      <c r="F93" s="45"/>
      <c r="G93" s="45">
        <v>104.51</v>
      </c>
      <c r="H93" s="45">
        <v>10.47</v>
      </c>
      <c r="I93" s="45"/>
      <c r="J93" s="45">
        <v>358.86</v>
      </c>
      <c r="K93" s="45">
        <v>569.47</v>
      </c>
      <c r="L93" s="45" t="s">
        <v>399</v>
      </c>
      <c r="M93" s="68">
        <v>0.15</v>
      </c>
      <c r="N93" s="68">
        <v>0</v>
      </c>
      <c r="O93" s="45"/>
      <c r="P93" s="68">
        <v>0.14000000000000001</v>
      </c>
      <c r="Q93" s="68">
        <v>0</v>
      </c>
      <c r="R93" s="45" t="s">
        <v>399</v>
      </c>
      <c r="S93" s="45"/>
      <c r="T93" s="45">
        <v>5149.42</v>
      </c>
      <c r="U93" s="45">
        <v>104.51</v>
      </c>
      <c r="V93" s="68">
        <v>0.15</v>
      </c>
      <c r="W93" s="68">
        <v>0.14000000000000001</v>
      </c>
    </row>
    <row r="94" spans="1:23" x14ac:dyDescent="0.15">
      <c r="A94" s="44" t="s">
        <v>536</v>
      </c>
      <c r="B94" s="43" t="s">
        <v>245</v>
      </c>
      <c r="C94" s="60" t="s">
        <v>594</v>
      </c>
      <c r="D94" s="45">
        <v>4831.16</v>
      </c>
      <c r="E94" s="45">
        <v>563.57000000000005</v>
      </c>
      <c r="F94" s="45"/>
      <c r="G94" s="45">
        <v>99.19</v>
      </c>
      <c r="H94" s="45">
        <v>25.89</v>
      </c>
      <c r="I94" s="45"/>
      <c r="J94" s="45">
        <v>1286.6600000000001</v>
      </c>
      <c r="K94" s="45">
        <v>1213.74</v>
      </c>
      <c r="L94" s="45">
        <v>756.82</v>
      </c>
      <c r="M94" s="68">
        <v>0.23</v>
      </c>
      <c r="N94" s="68">
        <v>0</v>
      </c>
      <c r="O94" s="45"/>
      <c r="P94" s="68">
        <v>0.18</v>
      </c>
      <c r="Q94" s="68">
        <v>0</v>
      </c>
      <c r="R94" s="45" t="s">
        <v>399</v>
      </c>
      <c r="S94" s="45"/>
      <c r="T94" s="45">
        <v>4831.16</v>
      </c>
      <c r="U94" s="45">
        <v>99.19</v>
      </c>
      <c r="V94" s="68">
        <v>0.23</v>
      </c>
      <c r="W94" s="68">
        <v>0.18</v>
      </c>
    </row>
    <row r="95" spans="1:23" x14ac:dyDescent="0.15">
      <c r="A95" s="44" t="s">
        <v>535</v>
      </c>
      <c r="B95" s="43" t="s">
        <v>294</v>
      </c>
      <c r="C95" s="60" t="s">
        <v>592</v>
      </c>
      <c r="D95" s="45">
        <v>7548.2</v>
      </c>
      <c r="E95" s="45">
        <v>773.66</v>
      </c>
      <c r="F95" s="45"/>
      <c r="G95" s="45">
        <v>84.63</v>
      </c>
      <c r="H95" s="45">
        <v>30.44</v>
      </c>
      <c r="I95" s="45"/>
      <c r="J95" s="45">
        <v>282.39999999999998</v>
      </c>
      <c r="K95" s="45">
        <v>377.01</v>
      </c>
      <c r="L95" s="45" t="s">
        <v>399</v>
      </c>
      <c r="M95" s="68">
        <v>0.56000000000000005</v>
      </c>
      <c r="N95" s="68">
        <v>0</v>
      </c>
      <c r="O95" s="45"/>
      <c r="P95" s="68">
        <v>0.36</v>
      </c>
      <c r="Q95" s="68">
        <v>0</v>
      </c>
      <c r="R95" s="45" t="s">
        <v>399</v>
      </c>
      <c r="S95" s="45"/>
      <c r="T95" s="45">
        <v>7548.2</v>
      </c>
      <c r="U95" s="45">
        <v>84.63</v>
      </c>
      <c r="V95" s="68">
        <v>0.56000000000000005</v>
      </c>
      <c r="W95" s="68">
        <v>0.36</v>
      </c>
    </row>
    <row r="96" spans="1:23" x14ac:dyDescent="0.15">
      <c r="A96" s="44" t="s">
        <v>534</v>
      </c>
      <c r="B96" s="43" t="s">
        <v>295</v>
      </c>
      <c r="C96" s="60" t="s">
        <v>594</v>
      </c>
      <c r="D96" s="45">
        <v>4831.16</v>
      </c>
      <c r="E96" s="45">
        <v>590.34</v>
      </c>
      <c r="F96" s="45"/>
      <c r="G96" s="45">
        <v>95.7</v>
      </c>
      <c r="H96" s="45">
        <v>20.07</v>
      </c>
      <c r="I96" s="45"/>
      <c r="J96" s="45">
        <v>454.09</v>
      </c>
      <c r="K96" s="45">
        <v>347.53</v>
      </c>
      <c r="L96" s="45">
        <v>1039.6400000000001</v>
      </c>
      <c r="M96" s="68">
        <v>0.2</v>
      </c>
      <c r="N96" s="68">
        <v>0</v>
      </c>
      <c r="O96" s="45"/>
      <c r="P96" s="68">
        <v>0.11</v>
      </c>
      <c r="Q96" s="68">
        <v>0</v>
      </c>
      <c r="R96" s="45" t="s">
        <v>399</v>
      </c>
      <c r="S96" s="45"/>
      <c r="T96" s="45">
        <v>4831.16</v>
      </c>
      <c r="U96" s="45">
        <v>95.7</v>
      </c>
      <c r="V96" s="68">
        <v>0.2</v>
      </c>
      <c r="W96" s="68">
        <v>0.11</v>
      </c>
    </row>
    <row r="97" spans="1:23" x14ac:dyDescent="0.15">
      <c r="A97" s="44" t="s">
        <v>199</v>
      </c>
      <c r="B97" s="43" t="s">
        <v>253</v>
      </c>
      <c r="C97" s="60" t="s">
        <v>399</v>
      </c>
      <c r="D97" s="45" t="s">
        <v>399</v>
      </c>
      <c r="E97" s="45" t="s">
        <v>399</v>
      </c>
      <c r="F97" s="45"/>
      <c r="G97" s="45" t="s">
        <v>399</v>
      </c>
      <c r="H97" s="45" t="s">
        <v>399</v>
      </c>
      <c r="I97" s="45"/>
      <c r="J97" s="45" t="s">
        <v>399</v>
      </c>
      <c r="K97" s="45" t="s">
        <v>399</v>
      </c>
      <c r="L97" s="45" t="s">
        <v>399</v>
      </c>
      <c r="M97" s="68">
        <v>0.24</v>
      </c>
      <c r="N97" s="68">
        <v>5.0599999999999999E-2</v>
      </c>
      <c r="O97" s="45"/>
      <c r="P97" s="68">
        <v>0.68</v>
      </c>
      <c r="Q97" s="68">
        <v>0</v>
      </c>
      <c r="R97" s="45" t="s">
        <v>399</v>
      </c>
      <c r="S97" s="45"/>
      <c r="T97" s="45" t="s">
        <v>399</v>
      </c>
      <c r="U97" s="45" t="s">
        <v>399</v>
      </c>
      <c r="V97" s="68">
        <v>0.24</v>
      </c>
      <c r="W97" s="68">
        <v>0.68</v>
      </c>
    </row>
    <row r="98" spans="1:23" x14ac:dyDescent="0.15">
      <c r="A98" s="47" t="s">
        <v>401</v>
      </c>
      <c r="B98" s="43" t="s">
        <v>292</v>
      </c>
      <c r="C98" s="60" t="s">
        <v>399</v>
      </c>
      <c r="D98" s="45" t="s">
        <v>399</v>
      </c>
      <c r="E98" s="45" t="s">
        <v>399</v>
      </c>
      <c r="F98" s="45"/>
      <c r="G98" s="45" t="s">
        <v>399</v>
      </c>
      <c r="H98" s="45" t="s">
        <v>399</v>
      </c>
      <c r="I98" s="45"/>
      <c r="J98" s="45" t="s">
        <v>399</v>
      </c>
      <c r="K98" s="45" t="s">
        <v>399</v>
      </c>
      <c r="L98" s="45" t="s">
        <v>399</v>
      </c>
      <c r="M98" s="68">
        <v>0.16</v>
      </c>
      <c r="N98" s="68">
        <v>2.24E-2</v>
      </c>
      <c r="O98" s="45"/>
      <c r="P98" s="68">
        <v>0.2</v>
      </c>
      <c r="Q98" s="68">
        <v>0</v>
      </c>
      <c r="R98" s="45" t="s">
        <v>399</v>
      </c>
      <c r="S98" s="45"/>
      <c r="T98" s="45" t="s">
        <v>399</v>
      </c>
      <c r="U98" s="45" t="s">
        <v>399</v>
      </c>
      <c r="V98" s="68">
        <v>0.16</v>
      </c>
      <c r="W98" s="68">
        <v>0.2</v>
      </c>
    </row>
    <row r="99" spans="1:23" x14ac:dyDescent="0.15">
      <c r="A99" s="47" t="s">
        <v>533</v>
      </c>
      <c r="B99" s="43" t="s">
        <v>330</v>
      </c>
      <c r="C99" s="60" t="s">
        <v>592</v>
      </c>
      <c r="D99" s="45">
        <v>4835.33</v>
      </c>
      <c r="E99" s="45">
        <v>183.1</v>
      </c>
      <c r="F99" s="45"/>
      <c r="G99" s="45">
        <v>91.7</v>
      </c>
      <c r="H99" s="45">
        <v>33.700000000000003</v>
      </c>
      <c r="I99" s="45"/>
      <c r="J99" s="45">
        <v>1082.1400000000001</v>
      </c>
      <c r="K99" s="45">
        <v>1014.11</v>
      </c>
      <c r="L99" s="45" t="s">
        <v>399</v>
      </c>
      <c r="M99" s="68">
        <v>0.63</v>
      </c>
      <c r="N99" s="68">
        <v>0</v>
      </c>
      <c r="O99" s="45"/>
      <c r="P99" s="68">
        <v>0.22</v>
      </c>
      <c r="Q99" s="68">
        <v>0</v>
      </c>
      <c r="R99" s="45" t="s">
        <v>399</v>
      </c>
      <c r="S99" s="45"/>
      <c r="T99" s="45">
        <v>4835.33</v>
      </c>
      <c r="U99" s="45">
        <v>91.7</v>
      </c>
      <c r="V99" s="68">
        <v>0.63</v>
      </c>
      <c r="W99" s="68">
        <v>0.22</v>
      </c>
    </row>
    <row r="100" spans="1:23" x14ac:dyDescent="0.15">
      <c r="A100" s="44" t="s">
        <v>90</v>
      </c>
      <c r="B100" s="43" t="s">
        <v>296</v>
      </c>
      <c r="C100" s="60" t="s">
        <v>592</v>
      </c>
      <c r="D100" s="45">
        <v>6323.07</v>
      </c>
      <c r="E100" s="45">
        <v>758.29</v>
      </c>
      <c r="F100" s="45"/>
      <c r="G100" s="45">
        <v>89.1</v>
      </c>
      <c r="H100" s="45">
        <v>65.180000000000007</v>
      </c>
      <c r="I100" s="45"/>
      <c r="J100" s="45">
        <v>308.64999999999998</v>
      </c>
      <c r="K100" s="45">
        <v>217</v>
      </c>
      <c r="L100" s="45" t="s">
        <v>399</v>
      </c>
      <c r="M100" s="68">
        <v>0.44</v>
      </c>
      <c r="N100" s="68">
        <v>0</v>
      </c>
      <c r="O100" s="45"/>
      <c r="P100" s="68">
        <v>0.27</v>
      </c>
      <c r="Q100" s="68">
        <v>0</v>
      </c>
      <c r="R100" s="45" t="s">
        <v>399</v>
      </c>
      <c r="S100" s="45"/>
      <c r="T100" s="45">
        <v>6323.07</v>
      </c>
      <c r="U100" s="45">
        <v>89.1</v>
      </c>
      <c r="V100" s="68">
        <v>0.44</v>
      </c>
      <c r="W100" s="68">
        <v>0.27</v>
      </c>
    </row>
    <row r="101" spans="1:23" x14ac:dyDescent="0.15">
      <c r="A101" s="44" t="s">
        <v>649</v>
      </c>
      <c r="B101" s="43" t="s">
        <v>379</v>
      </c>
      <c r="C101" s="60" t="s">
        <v>593</v>
      </c>
      <c r="D101" s="45">
        <v>4287.1000000000004</v>
      </c>
      <c r="E101" s="45" t="s">
        <v>399</v>
      </c>
      <c r="F101" s="45"/>
      <c r="G101" s="45">
        <v>84.56</v>
      </c>
      <c r="H101" s="45" t="s">
        <v>399</v>
      </c>
      <c r="I101" s="45"/>
      <c r="J101" s="45">
        <v>767.98</v>
      </c>
      <c r="K101" s="45">
        <v>569.47</v>
      </c>
      <c r="L101" s="45" t="s">
        <v>399</v>
      </c>
      <c r="M101" s="68">
        <v>0.28000000000000003</v>
      </c>
      <c r="N101" s="68">
        <v>0</v>
      </c>
      <c r="O101" s="45"/>
      <c r="P101" s="68">
        <v>0.22</v>
      </c>
      <c r="Q101" s="68">
        <v>0</v>
      </c>
      <c r="R101" s="45" t="s">
        <v>399</v>
      </c>
      <c r="S101" s="45"/>
      <c r="T101" s="45">
        <v>4287.1000000000004</v>
      </c>
      <c r="U101" s="45">
        <v>84.56</v>
      </c>
      <c r="V101" s="68">
        <v>0.28000000000000003</v>
      </c>
      <c r="W101" s="68">
        <v>0.22</v>
      </c>
    </row>
    <row r="102" spans="1:23" x14ac:dyDescent="0.15">
      <c r="A102" s="44" t="s">
        <v>532</v>
      </c>
      <c r="B102" s="43" t="s">
        <v>297</v>
      </c>
      <c r="C102" s="60" t="s">
        <v>593</v>
      </c>
      <c r="D102" s="45">
        <v>4287.1000000000004</v>
      </c>
      <c r="E102" s="45">
        <v>641.34</v>
      </c>
      <c r="F102" s="45"/>
      <c r="G102" s="45">
        <v>87.4</v>
      </c>
      <c r="H102" s="45">
        <v>27.94</v>
      </c>
      <c r="I102" s="45"/>
      <c r="J102" s="45">
        <v>535.21</v>
      </c>
      <c r="K102" s="45">
        <v>438.63</v>
      </c>
      <c r="L102" s="45" t="s">
        <v>399</v>
      </c>
      <c r="M102" s="68">
        <v>0.3</v>
      </c>
      <c r="N102" s="68">
        <v>0</v>
      </c>
      <c r="O102" s="45"/>
      <c r="P102" s="68">
        <v>0.18</v>
      </c>
      <c r="Q102" s="68">
        <v>0</v>
      </c>
      <c r="R102" s="45" t="s">
        <v>399</v>
      </c>
      <c r="S102" s="45"/>
      <c r="T102" s="45">
        <v>4287.1000000000004</v>
      </c>
      <c r="U102" s="45">
        <v>87.4</v>
      </c>
      <c r="V102" s="68">
        <v>0.3</v>
      </c>
      <c r="W102" s="68">
        <v>0.18</v>
      </c>
    </row>
    <row r="103" spans="1:23" x14ac:dyDescent="0.15">
      <c r="A103" s="44" t="s">
        <v>444</v>
      </c>
      <c r="B103" s="43" t="s">
        <v>363</v>
      </c>
      <c r="C103" s="60" t="s">
        <v>593</v>
      </c>
      <c r="D103" s="45">
        <v>4329.97</v>
      </c>
      <c r="E103" s="45">
        <v>1763.59</v>
      </c>
      <c r="F103" s="45"/>
      <c r="G103" s="45" t="s">
        <v>399</v>
      </c>
      <c r="H103" s="45" t="s">
        <v>399</v>
      </c>
      <c r="I103" s="45"/>
      <c r="J103" s="45">
        <v>192.72</v>
      </c>
      <c r="K103" s="45">
        <v>166.31</v>
      </c>
      <c r="L103" s="45" t="s">
        <v>399</v>
      </c>
      <c r="M103" s="68">
        <v>0.28000000000000003</v>
      </c>
      <c r="N103" s="68">
        <v>0</v>
      </c>
      <c r="O103" s="45"/>
      <c r="P103" s="68">
        <v>0.22</v>
      </c>
      <c r="Q103" s="68">
        <v>0</v>
      </c>
      <c r="R103" s="45" t="s">
        <v>399</v>
      </c>
      <c r="S103" s="45"/>
      <c r="T103" s="45">
        <v>4329.97</v>
      </c>
      <c r="U103" s="45" t="s">
        <v>399</v>
      </c>
      <c r="V103" s="68">
        <v>0.28000000000000003</v>
      </c>
      <c r="W103" s="68">
        <v>0.22</v>
      </c>
    </row>
    <row r="104" spans="1:23" x14ac:dyDescent="0.15">
      <c r="A104" s="44" t="s">
        <v>531</v>
      </c>
      <c r="B104" s="43" t="s">
        <v>299</v>
      </c>
      <c r="C104" s="60" t="s">
        <v>597</v>
      </c>
      <c r="D104" s="45">
        <v>4247.3599999999997</v>
      </c>
      <c r="E104" s="45">
        <v>597.80999999999995</v>
      </c>
      <c r="F104" s="45"/>
      <c r="G104" s="45">
        <v>90.78</v>
      </c>
      <c r="H104" s="45">
        <v>34.78</v>
      </c>
      <c r="I104" s="45"/>
      <c r="J104" s="45">
        <v>326.92</v>
      </c>
      <c r="K104" s="45">
        <v>245.47</v>
      </c>
      <c r="L104" s="45" t="s">
        <v>399</v>
      </c>
      <c r="M104" s="68">
        <v>0.4</v>
      </c>
      <c r="N104" s="68">
        <v>0</v>
      </c>
      <c r="O104" s="45"/>
      <c r="P104" s="68">
        <v>0.25</v>
      </c>
      <c r="Q104" s="68">
        <v>0</v>
      </c>
      <c r="R104" s="45" t="s">
        <v>399</v>
      </c>
      <c r="S104" s="45"/>
      <c r="T104" s="45">
        <v>4247.3599999999997</v>
      </c>
      <c r="U104" s="45">
        <v>90.78</v>
      </c>
      <c r="V104" s="68">
        <v>0.4</v>
      </c>
      <c r="W104" s="68">
        <v>0.25</v>
      </c>
    </row>
    <row r="105" spans="1:23" x14ac:dyDescent="0.15">
      <c r="A105" s="44" t="s">
        <v>95</v>
      </c>
      <c r="B105" s="43" t="s">
        <v>292</v>
      </c>
      <c r="C105" s="60" t="s">
        <v>595</v>
      </c>
      <c r="D105" s="45">
        <v>4561.8900000000003</v>
      </c>
      <c r="E105" s="45">
        <v>454.15</v>
      </c>
      <c r="F105" s="45"/>
      <c r="G105" s="45">
        <v>86.39</v>
      </c>
      <c r="H105" s="45">
        <v>28.89</v>
      </c>
      <c r="I105" s="45"/>
      <c r="J105" s="45">
        <v>715.39</v>
      </c>
      <c r="K105" s="45">
        <v>504.42</v>
      </c>
      <c r="L105" s="45" t="s">
        <v>399</v>
      </c>
      <c r="M105" s="68">
        <v>0.34</v>
      </c>
      <c r="N105" s="68">
        <v>0</v>
      </c>
      <c r="O105" s="45"/>
      <c r="P105" s="68">
        <v>0.2</v>
      </c>
      <c r="Q105" s="68">
        <v>0</v>
      </c>
      <c r="R105" s="45" t="s">
        <v>399</v>
      </c>
      <c r="S105" s="45"/>
      <c r="T105" s="45">
        <v>4561.8900000000003</v>
      </c>
      <c r="U105" s="45">
        <v>86.39</v>
      </c>
      <c r="V105" s="68">
        <v>0.34</v>
      </c>
      <c r="W105" s="68">
        <v>0.2</v>
      </c>
    </row>
    <row r="106" spans="1:23" x14ac:dyDescent="0.15">
      <c r="A106" s="44" t="s">
        <v>221</v>
      </c>
      <c r="B106" s="43" t="s">
        <v>364</v>
      </c>
      <c r="C106" s="60" t="s">
        <v>594</v>
      </c>
      <c r="D106" s="45">
        <v>4627.62</v>
      </c>
      <c r="E106" s="45">
        <v>857.79</v>
      </c>
      <c r="F106" s="45"/>
      <c r="G106" s="45" t="s">
        <v>399</v>
      </c>
      <c r="H106" s="45" t="s">
        <v>399</v>
      </c>
      <c r="I106" s="45"/>
      <c r="J106" s="45">
        <v>767.98</v>
      </c>
      <c r="K106" s="45">
        <v>612.38</v>
      </c>
      <c r="L106" s="45" t="s">
        <v>399</v>
      </c>
      <c r="M106" s="68">
        <v>0.28000000000000003</v>
      </c>
      <c r="N106" s="68">
        <v>0</v>
      </c>
      <c r="O106" s="45"/>
      <c r="P106" s="68">
        <v>0.22</v>
      </c>
      <c r="Q106" s="68">
        <v>0</v>
      </c>
      <c r="R106" s="45" t="s">
        <v>399</v>
      </c>
      <c r="S106" s="45"/>
      <c r="T106" s="45">
        <v>4627.62</v>
      </c>
      <c r="U106" s="45" t="s">
        <v>399</v>
      </c>
      <c r="V106" s="68">
        <v>0.28000000000000003</v>
      </c>
      <c r="W106" s="68">
        <v>0.22</v>
      </c>
    </row>
    <row r="107" spans="1:23" x14ac:dyDescent="0.15">
      <c r="A107" s="44" t="s">
        <v>96</v>
      </c>
      <c r="B107" s="43" t="s">
        <v>301</v>
      </c>
      <c r="C107" s="60" t="s">
        <v>572</v>
      </c>
      <c r="D107" s="45">
        <v>7243.43</v>
      </c>
      <c r="E107" s="45">
        <v>1889.14</v>
      </c>
      <c r="F107" s="45"/>
      <c r="G107" s="45">
        <v>91.52</v>
      </c>
      <c r="H107" s="45">
        <v>145.74</v>
      </c>
      <c r="I107" s="45"/>
      <c r="J107" s="45">
        <v>767.98</v>
      </c>
      <c r="K107" s="45">
        <v>512.65</v>
      </c>
      <c r="L107" s="45" t="s">
        <v>399</v>
      </c>
      <c r="M107" s="68">
        <v>0.28000000000000003</v>
      </c>
      <c r="N107" s="68">
        <v>0</v>
      </c>
      <c r="O107" s="45"/>
      <c r="P107" s="68">
        <v>0.25</v>
      </c>
      <c r="Q107" s="68">
        <v>0</v>
      </c>
      <c r="R107" s="45">
        <v>0.35</v>
      </c>
      <c r="S107" s="45"/>
      <c r="T107" s="45">
        <v>7243.43</v>
      </c>
      <c r="U107" s="45">
        <v>91.52</v>
      </c>
      <c r="V107" s="68">
        <v>0.28000000000000003</v>
      </c>
      <c r="W107" s="68">
        <v>0.25</v>
      </c>
    </row>
    <row r="108" spans="1:23" x14ac:dyDescent="0.15">
      <c r="A108" s="44" t="s">
        <v>97</v>
      </c>
      <c r="B108" s="43" t="s">
        <v>256</v>
      </c>
      <c r="C108" s="60" t="s">
        <v>593</v>
      </c>
      <c r="D108" s="45">
        <v>4642.6099999999997</v>
      </c>
      <c r="E108" s="45">
        <v>496.11</v>
      </c>
      <c r="F108" s="45"/>
      <c r="G108" s="45">
        <v>91.37</v>
      </c>
      <c r="H108" s="45">
        <v>25.68</v>
      </c>
      <c r="I108" s="45"/>
      <c r="J108" s="45">
        <v>195.32</v>
      </c>
      <c r="K108" s="45">
        <v>188.14</v>
      </c>
      <c r="L108" s="45" t="s">
        <v>399</v>
      </c>
      <c r="M108" s="68">
        <v>0.34</v>
      </c>
      <c r="N108" s="68">
        <v>0</v>
      </c>
      <c r="O108" s="45"/>
      <c r="P108" s="68">
        <v>0.15</v>
      </c>
      <c r="Q108" s="68">
        <v>0</v>
      </c>
      <c r="R108" s="45" t="s">
        <v>399</v>
      </c>
      <c r="S108" s="45"/>
      <c r="T108" s="45">
        <v>4642.6099999999997</v>
      </c>
      <c r="U108" s="45">
        <v>91.37</v>
      </c>
      <c r="V108" s="68">
        <v>0.34</v>
      </c>
      <c r="W108" s="68">
        <v>0.15</v>
      </c>
    </row>
    <row r="109" spans="1:23" x14ac:dyDescent="0.15">
      <c r="A109" s="44" t="s">
        <v>98</v>
      </c>
      <c r="B109" s="43" t="s">
        <v>302</v>
      </c>
      <c r="C109" s="60" t="s">
        <v>597</v>
      </c>
      <c r="D109" s="45">
        <v>4200.45</v>
      </c>
      <c r="E109" s="45">
        <v>525.91999999999996</v>
      </c>
      <c r="F109" s="45"/>
      <c r="G109" s="45">
        <v>93.1</v>
      </c>
      <c r="H109" s="45">
        <v>27.88</v>
      </c>
      <c r="I109" s="45"/>
      <c r="J109" s="45">
        <v>191.57</v>
      </c>
      <c r="K109" s="45">
        <v>202.63</v>
      </c>
      <c r="L109" s="45" t="s">
        <v>399</v>
      </c>
      <c r="M109" s="68">
        <v>0.62</v>
      </c>
      <c r="N109" s="68">
        <v>0</v>
      </c>
      <c r="O109" s="45"/>
      <c r="P109" s="68">
        <v>0.22</v>
      </c>
      <c r="Q109" s="68">
        <v>0</v>
      </c>
      <c r="R109" s="45" t="s">
        <v>399</v>
      </c>
      <c r="S109" s="45"/>
      <c r="T109" s="45">
        <v>4200.45</v>
      </c>
      <c r="U109" s="45">
        <v>93.1</v>
      </c>
      <c r="V109" s="68">
        <v>0.62</v>
      </c>
      <c r="W109" s="68">
        <v>0.22</v>
      </c>
    </row>
    <row r="110" spans="1:23" x14ac:dyDescent="0.15">
      <c r="A110" s="44" t="s">
        <v>99</v>
      </c>
      <c r="B110" s="43" t="s">
        <v>303</v>
      </c>
      <c r="C110" s="60" t="s">
        <v>592</v>
      </c>
      <c r="D110" s="45">
        <v>4639.1899999999996</v>
      </c>
      <c r="E110" s="45">
        <v>780.43</v>
      </c>
      <c r="F110" s="45"/>
      <c r="G110" s="45">
        <v>89.25</v>
      </c>
      <c r="H110" s="45">
        <v>32.69</v>
      </c>
      <c r="I110" s="45"/>
      <c r="J110" s="45">
        <v>521.86</v>
      </c>
      <c r="K110" s="45">
        <v>418.74</v>
      </c>
      <c r="L110" s="45">
        <v>21.8</v>
      </c>
      <c r="M110" s="68">
        <v>0.35</v>
      </c>
      <c r="N110" s="68">
        <v>0</v>
      </c>
      <c r="O110" s="45"/>
      <c r="P110" s="68">
        <v>0.18</v>
      </c>
      <c r="Q110" s="68">
        <v>0</v>
      </c>
      <c r="R110" s="45">
        <v>0.34</v>
      </c>
      <c r="S110" s="45"/>
      <c r="T110" s="45">
        <v>4639.1899999999996</v>
      </c>
      <c r="U110" s="45">
        <v>89.25</v>
      </c>
      <c r="V110" s="68">
        <v>0.35</v>
      </c>
      <c r="W110" s="68">
        <v>0.18</v>
      </c>
    </row>
    <row r="111" spans="1:23" x14ac:dyDescent="0.15">
      <c r="A111" s="44" t="s">
        <v>100</v>
      </c>
      <c r="B111" s="43" t="s">
        <v>304</v>
      </c>
      <c r="C111" s="60" t="s">
        <v>592</v>
      </c>
      <c r="D111" s="45">
        <v>6156.81</v>
      </c>
      <c r="E111" s="45">
        <v>898.57</v>
      </c>
      <c r="F111" s="45"/>
      <c r="G111" s="45">
        <v>91.71</v>
      </c>
      <c r="H111" s="45">
        <v>32.69</v>
      </c>
      <c r="I111" s="45"/>
      <c r="J111" s="45">
        <v>511.01</v>
      </c>
      <c r="K111" s="45">
        <v>374.49</v>
      </c>
      <c r="L111" s="45" t="s">
        <v>399</v>
      </c>
      <c r="M111" s="68">
        <v>0.38</v>
      </c>
      <c r="N111" s="68">
        <v>0</v>
      </c>
      <c r="O111" s="45"/>
      <c r="P111" s="68">
        <v>0.28000000000000003</v>
      </c>
      <c r="Q111" s="68">
        <v>0</v>
      </c>
      <c r="R111" s="45" t="s">
        <v>399</v>
      </c>
      <c r="S111" s="45"/>
      <c r="T111" s="45">
        <v>6156.81</v>
      </c>
      <c r="U111" s="45">
        <v>91.71</v>
      </c>
      <c r="V111" s="68">
        <v>0.38</v>
      </c>
      <c r="W111" s="68">
        <v>0.28000000000000003</v>
      </c>
    </row>
    <row r="112" spans="1:23" x14ac:dyDescent="0.15">
      <c r="A112" s="44" t="s">
        <v>101</v>
      </c>
      <c r="B112" s="43" t="s">
        <v>305</v>
      </c>
      <c r="C112" s="60" t="s">
        <v>592</v>
      </c>
      <c r="D112" s="45">
        <v>7046.77</v>
      </c>
      <c r="E112" s="45">
        <v>762.87</v>
      </c>
      <c r="F112" s="45"/>
      <c r="G112" s="45">
        <v>79.98</v>
      </c>
      <c r="H112" s="45">
        <v>34.96</v>
      </c>
      <c r="I112" s="45"/>
      <c r="J112" s="45">
        <v>211.87</v>
      </c>
      <c r="K112" s="45">
        <v>232.22</v>
      </c>
      <c r="L112" s="45" t="s">
        <v>399</v>
      </c>
      <c r="M112" s="68">
        <v>0.77</v>
      </c>
      <c r="N112" s="68">
        <v>0</v>
      </c>
      <c r="O112" s="45"/>
      <c r="P112" s="68">
        <v>0.36</v>
      </c>
      <c r="Q112" s="68">
        <v>0</v>
      </c>
      <c r="R112" s="45" t="s">
        <v>399</v>
      </c>
      <c r="S112" s="45"/>
      <c r="T112" s="45">
        <v>7046.77</v>
      </c>
      <c r="U112" s="45">
        <v>79.98</v>
      </c>
      <c r="V112" s="68">
        <v>0.77</v>
      </c>
      <c r="W112" s="68">
        <v>0.36</v>
      </c>
    </row>
    <row r="113" spans="1:23" x14ac:dyDescent="0.15">
      <c r="A113" s="44" t="s">
        <v>102</v>
      </c>
      <c r="B113" s="43" t="s">
        <v>306</v>
      </c>
      <c r="C113" s="60" t="s">
        <v>593</v>
      </c>
      <c r="D113" s="45">
        <v>4769.8599999999997</v>
      </c>
      <c r="E113" s="45">
        <v>445.64</v>
      </c>
      <c r="F113" s="45"/>
      <c r="G113" s="45">
        <v>89.3</v>
      </c>
      <c r="H113" s="45">
        <v>26.96</v>
      </c>
      <c r="I113" s="45"/>
      <c r="J113" s="45">
        <v>587.95000000000005</v>
      </c>
      <c r="K113" s="45">
        <v>461.01</v>
      </c>
      <c r="L113" s="45" t="s">
        <v>399</v>
      </c>
      <c r="M113" s="68">
        <v>0.34</v>
      </c>
      <c r="N113" s="68">
        <v>0</v>
      </c>
      <c r="O113" s="45"/>
      <c r="P113" s="68">
        <v>0.17</v>
      </c>
      <c r="Q113" s="68">
        <v>0</v>
      </c>
      <c r="R113" s="45">
        <v>0.13</v>
      </c>
      <c r="S113" s="45"/>
      <c r="T113" s="45">
        <v>4769.8599999999997</v>
      </c>
      <c r="U113" s="45">
        <v>89.3</v>
      </c>
      <c r="V113" s="68">
        <v>0.34</v>
      </c>
      <c r="W113" s="68">
        <v>0.17</v>
      </c>
    </row>
    <row r="114" spans="1:23" x14ac:dyDescent="0.15">
      <c r="A114" s="47" t="s">
        <v>103</v>
      </c>
      <c r="B114" s="43" t="s">
        <v>307</v>
      </c>
      <c r="C114" s="60" t="s">
        <v>594</v>
      </c>
      <c r="D114" s="45">
        <v>4242.0200000000004</v>
      </c>
      <c r="E114" s="45">
        <v>513.08000000000004</v>
      </c>
      <c r="F114" s="45"/>
      <c r="G114" s="45">
        <v>92.8</v>
      </c>
      <c r="H114" s="45">
        <v>29.25</v>
      </c>
      <c r="I114" s="45"/>
      <c r="J114" s="45">
        <v>702.06</v>
      </c>
      <c r="K114" s="45">
        <v>545.84</v>
      </c>
      <c r="L114" s="45" t="s">
        <v>399</v>
      </c>
      <c r="M114" s="68">
        <v>0.39</v>
      </c>
      <c r="N114" s="68">
        <v>0</v>
      </c>
      <c r="O114" s="45"/>
      <c r="P114" s="68">
        <v>0.24</v>
      </c>
      <c r="Q114" s="68">
        <v>0</v>
      </c>
      <c r="R114" s="45" t="s">
        <v>399</v>
      </c>
      <c r="S114" s="45"/>
      <c r="T114" s="45">
        <v>4242.0200000000004</v>
      </c>
      <c r="U114" s="45">
        <v>92.8</v>
      </c>
      <c r="V114" s="68">
        <v>0.39</v>
      </c>
      <c r="W114" s="68">
        <v>0.24</v>
      </c>
    </row>
    <row r="115" spans="1:23" x14ac:dyDescent="0.15">
      <c r="A115" s="44" t="s">
        <v>530</v>
      </c>
      <c r="B115" s="43" t="s">
        <v>308</v>
      </c>
      <c r="C115" s="60" t="s">
        <v>593</v>
      </c>
      <c r="D115" s="45">
        <v>4213.0600000000004</v>
      </c>
      <c r="E115" s="45">
        <v>471.82</v>
      </c>
      <c r="F115" s="45"/>
      <c r="G115" s="45">
        <v>88.83</v>
      </c>
      <c r="H115" s="45">
        <v>27.93</v>
      </c>
      <c r="I115" s="45"/>
      <c r="J115" s="45">
        <v>855.36</v>
      </c>
      <c r="K115" s="45">
        <v>475.27</v>
      </c>
      <c r="L115" s="45" t="s">
        <v>399</v>
      </c>
      <c r="M115" s="68">
        <v>0.41</v>
      </c>
      <c r="N115" s="68">
        <v>0</v>
      </c>
      <c r="O115" s="45"/>
      <c r="P115" s="68">
        <v>0.28000000000000003</v>
      </c>
      <c r="Q115" s="68">
        <v>0</v>
      </c>
      <c r="R115" s="45" t="s">
        <v>399</v>
      </c>
      <c r="S115" s="45"/>
      <c r="T115" s="45">
        <v>4213.0600000000004</v>
      </c>
      <c r="U115" s="45">
        <v>88.83</v>
      </c>
      <c r="V115" s="68">
        <v>0.41</v>
      </c>
      <c r="W115" s="68">
        <v>0.28000000000000003</v>
      </c>
    </row>
    <row r="116" spans="1:23" x14ac:dyDescent="0.15">
      <c r="A116" s="47" t="s">
        <v>107</v>
      </c>
      <c r="B116" s="43" t="s">
        <v>309</v>
      </c>
      <c r="C116" s="60" t="s">
        <v>593</v>
      </c>
      <c r="D116" s="45">
        <v>4219.12</v>
      </c>
      <c r="E116" s="45">
        <v>735.17</v>
      </c>
      <c r="F116" s="45"/>
      <c r="G116" s="45">
        <v>96.54</v>
      </c>
      <c r="H116" s="45">
        <v>21.44</v>
      </c>
      <c r="I116" s="45"/>
      <c r="J116" s="45">
        <v>398.31</v>
      </c>
      <c r="K116" s="45">
        <v>283.77999999999997</v>
      </c>
      <c r="L116" s="45" t="s">
        <v>399</v>
      </c>
      <c r="M116" s="68">
        <v>0.35</v>
      </c>
      <c r="N116" s="68">
        <v>0</v>
      </c>
      <c r="O116" s="45"/>
      <c r="P116" s="68">
        <v>0.19</v>
      </c>
      <c r="Q116" s="68">
        <v>0</v>
      </c>
      <c r="R116" s="45">
        <v>0.24</v>
      </c>
      <c r="S116" s="45"/>
      <c r="T116" s="45">
        <v>4219.12</v>
      </c>
      <c r="U116" s="45">
        <v>96.54</v>
      </c>
      <c r="V116" s="68">
        <v>0.35</v>
      </c>
      <c r="W116" s="68">
        <v>0.19</v>
      </c>
    </row>
    <row r="117" spans="1:23" x14ac:dyDescent="0.15">
      <c r="A117" s="44" t="s">
        <v>528</v>
      </c>
      <c r="B117" s="43" t="s">
        <v>310</v>
      </c>
      <c r="C117" s="60" t="s">
        <v>592</v>
      </c>
      <c r="D117" s="45">
        <v>6092.24</v>
      </c>
      <c r="E117" s="45">
        <v>1144.53</v>
      </c>
      <c r="F117" s="45"/>
      <c r="G117" s="45">
        <v>81.08</v>
      </c>
      <c r="H117" s="45">
        <v>28.57</v>
      </c>
      <c r="I117" s="45"/>
      <c r="J117" s="45">
        <v>359.26</v>
      </c>
      <c r="K117" s="45">
        <v>347.54</v>
      </c>
      <c r="L117" s="45" t="s">
        <v>399</v>
      </c>
      <c r="M117" s="68">
        <v>0.56999999999999995</v>
      </c>
      <c r="N117" s="68">
        <v>0</v>
      </c>
      <c r="O117" s="45"/>
      <c r="P117" s="68">
        <v>0.24</v>
      </c>
      <c r="Q117" s="68">
        <v>0</v>
      </c>
      <c r="R117" s="45">
        <v>0.52</v>
      </c>
      <c r="S117" s="45"/>
      <c r="T117" s="45">
        <v>6092.24</v>
      </c>
      <c r="U117" s="45">
        <v>81.08</v>
      </c>
      <c r="V117" s="68">
        <v>0.56999999999999995</v>
      </c>
      <c r="W117" s="68">
        <v>0.24</v>
      </c>
    </row>
    <row r="118" spans="1:23" x14ac:dyDescent="0.15">
      <c r="A118" s="44" t="s">
        <v>109</v>
      </c>
      <c r="B118" s="43" t="s">
        <v>311</v>
      </c>
      <c r="C118" s="60" t="s">
        <v>597</v>
      </c>
      <c r="D118" s="45">
        <v>3774.08</v>
      </c>
      <c r="E118" s="45">
        <v>910.33</v>
      </c>
      <c r="F118" s="45"/>
      <c r="G118" s="45">
        <v>91.09</v>
      </c>
      <c r="H118" s="45">
        <v>39.93</v>
      </c>
      <c r="I118" s="45"/>
      <c r="J118" s="45">
        <v>225.04</v>
      </c>
      <c r="K118" s="45">
        <v>252.14</v>
      </c>
      <c r="L118" s="45" t="s">
        <v>399</v>
      </c>
      <c r="M118" s="68">
        <v>0.46</v>
      </c>
      <c r="N118" s="68">
        <v>0</v>
      </c>
      <c r="O118" s="45"/>
      <c r="P118" s="68">
        <v>0.28000000000000003</v>
      </c>
      <c r="Q118" s="68">
        <v>0</v>
      </c>
      <c r="R118" s="45" t="s">
        <v>399</v>
      </c>
      <c r="S118" s="45"/>
      <c r="T118" s="45">
        <v>3774.08</v>
      </c>
      <c r="U118" s="45">
        <v>91.09</v>
      </c>
      <c r="V118" s="68">
        <v>0.46</v>
      </c>
      <c r="W118" s="68">
        <v>0.28000000000000003</v>
      </c>
    </row>
    <row r="119" spans="1:23" x14ac:dyDescent="0.15">
      <c r="A119" s="44" t="s">
        <v>454</v>
      </c>
      <c r="B119" s="43" t="s">
        <v>320</v>
      </c>
      <c r="C119" s="60" t="s">
        <v>594</v>
      </c>
      <c r="D119" s="45">
        <v>4465.84</v>
      </c>
      <c r="E119" s="45">
        <v>2610.87</v>
      </c>
      <c r="F119" s="45"/>
      <c r="G119" s="45" t="s">
        <v>399</v>
      </c>
      <c r="H119" s="45" t="s">
        <v>399</v>
      </c>
      <c r="I119" s="45"/>
      <c r="J119" s="45">
        <v>159.94</v>
      </c>
      <c r="K119" s="45">
        <v>140.9</v>
      </c>
      <c r="L119" s="45" t="s">
        <v>399</v>
      </c>
      <c r="M119" s="68">
        <v>0.23</v>
      </c>
      <c r="N119" s="68">
        <v>0</v>
      </c>
      <c r="O119" s="45"/>
      <c r="P119" s="68">
        <v>0.22</v>
      </c>
      <c r="Q119" s="68">
        <v>0</v>
      </c>
      <c r="R119" s="45" t="s">
        <v>399</v>
      </c>
      <c r="S119" s="45"/>
      <c r="T119" s="45">
        <v>4465.84</v>
      </c>
      <c r="U119" s="45" t="s">
        <v>399</v>
      </c>
      <c r="V119" s="68">
        <v>0.23</v>
      </c>
      <c r="W119" s="68">
        <v>0.22</v>
      </c>
    </row>
    <row r="120" spans="1:23" x14ac:dyDescent="0.15">
      <c r="A120" s="47" t="s">
        <v>527</v>
      </c>
      <c r="B120" s="43" t="s">
        <v>312</v>
      </c>
      <c r="C120" s="60" t="s">
        <v>592</v>
      </c>
      <c r="D120" s="45">
        <v>6704.85</v>
      </c>
      <c r="E120" s="45">
        <v>2148.35</v>
      </c>
      <c r="F120" s="45"/>
      <c r="G120" s="45">
        <v>80.650000000000006</v>
      </c>
      <c r="H120" s="45">
        <v>45.5</v>
      </c>
      <c r="I120" s="45"/>
      <c r="J120" s="45">
        <v>211.3</v>
      </c>
      <c r="K120" s="45">
        <v>242.05</v>
      </c>
      <c r="L120" s="45" t="s">
        <v>399</v>
      </c>
      <c r="M120" s="68">
        <v>0.55000000000000004</v>
      </c>
      <c r="N120" s="68">
        <v>0</v>
      </c>
      <c r="O120" s="45"/>
      <c r="P120" s="68">
        <v>0.39</v>
      </c>
      <c r="Q120" s="68">
        <v>0</v>
      </c>
      <c r="R120" s="45" t="s">
        <v>399</v>
      </c>
      <c r="S120" s="45"/>
      <c r="T120" s="45">
        <v>6704.85</v>
      </c>
      <c r="U120" s="45">
        <v>80.650000000000006</v>
      </c>
      <c r="V120" s="68">
        <v>0.55000000000000004</v>
      </c>
      <c r="W120" s="68">
        <v>0.39</v>
      </c>
    </row>
    <row r="121" spans="1:23" x14ac:dyDescent="0.15">
      <c r="A121" s="44" t="s">
        <v>526</v>
      </c>
      <c r="B121" s="43" t="s">
        <v>245</v>
      </c>
      <c r="C121" s="60" t="s">
        <v>594</v>
      </c>
      <c r="D121" s="45">
        <v>4831.16</v>
      </c>
      <c r="E121" s="45">
        <v>420.57</v>
      </c>
      <c r="F121" s="45"/>
      <c r="G121" s="45">
        <v>93.79</v>
      </c>
      <c r="H121" s="45">
        <v>26.85</v>
      </c>
      <c r="I121" s="45"/>
      <c r="J121" s="45">
        <v>1244.8499999999999</v>
      </c>
      <c r="K121" s="45">
        <v>1054.99</v>
      </c>
      <c r="L121" s="45" t="s">
        <v>399</v>
      </c>
      <c r="M121" s="68">
        <v>0.23</v>
      </c>
      <c r="N121" s="68">
        <v>0</v>
      </c>
      <c r="O121" s="45"/>
      <c r="P121" s="68">
        <v>0.16</v>
      </c>
      <c r="Q121" s="68">
        <v>0</v>
      </c>
      <c r="R121" s="45" t="s">
        <v>399</v>
      </c>
      <c r="S121" s="45"/>
      <c r="T121" s="45">
        <v>4831.16</v>
      </c>
      <c r="U121" s="45">
        <v>93.79</v>
      </c>
      <c r="V121" s="68">
        <v>0.23</v>
      </c>
      <c r="W121" s="68">
        <v>0.16</v>
      </c>
    </row>
    <row r="122" spans="1:23" x14ac:dyDescent="0.15">
      <c r="A122" s="44" t="s">
        <v>525</v>
      </c>
      <c r="B122" s="43" t="s">
        <v>315</v>
      </c>
      <c r="C122" s="60" t="s">
        <v>572</v>
      </c>
      <c r="D122" s="45">
        <v>9943.5300000000007</v>
      </c>
      <c r="E122" s="45">
        <v>713.83</v>
      </c>
      <c r="F122" s="45"/>
      <c r="G122" s="45">
        <v>94.87</v>
      </c>
      <c r="H122" s="45">
        <v>32.53</v>
      </c>
      <c r="I122" s="45"/>
      <c r="J122" s="45">
        <v>1002.43</v>
      </c>
      <c r="K122" s="45">
        <v>672.4</v>
      </c>
      <c r="L122" s="45" t="s">
        <v>399</v>
      </c>
      <c r="M122" s="68">
        <v>0.4</v>
      </c>
      <c r="N122" s="68">
        <v>0</v>
      </c>
      <c r="O122" s="45"/>
      <c r="P122" s="68">
        <v>0.26</v>
      </c>
      <c r="Q122" s="68">
        <v>0</v>
      </c>
      <c r="R122" s="45" t="s">
        <v>399</v>
      </c>
      <c r="S122" s="45"/>
      <c r="T122" s="45">
        <v>9943.5300000000007</v>
      </c>
      <c r="U122" s="45">
        <v>94.87</v>
      </c>
      <c r="V122" s="68">
        <v>0.4</v>
      </c>
      <c r="W122" s="68">
        <v>0.26</v>
      </c>
    </row>
    <row r="123" spans="1:23" x14ac:dyDescent="0.15">
      <c r="A123" s="44" t="s">
        <v>114</v>
      </c>
      <c r="B123" s="43" t="s">
        <v>245</v>
      </c>
      <c r="C123" s="60" t="s">
        <v>594</v>
      </c>
      <c r="D123" s="45">
        <v>4831.16</v>
      </c>
      <c r="E123" s="45">
        <v>475.71</v>
      </c>
      <c r="F123" s="45"/>
      <c r="G123" s="45">
        <v>95.09</v>
      </c>
      <c r="H123" s="45">
        <v>21.41</v>
      </c>
      <c r="I123" s="45"/>
      <c r="J123" s="45">
        <v>595.71</v>
      </c>
      <c r="K123" s="45">
        <v>391.09</v>
      </c>
      <c r="L123" s="45" t="s">
        <v>399</v>
      </c>
      <c r="M123" s="68">
        <v>0.25</v>
      </c>
      <c r="N123" s="68">
        <v>0</v>
      </c>
      <c r="O123" s="45"/>
      <c r="P123" s="68">
        <v>0.14000000000000001</v>
      </c>
      <c r="Q123" s="68">
        <v>0</v>
      </c>
      <c r="R123" s="45" t="s">
        <v>399</v>
      </c>
      <c r="S123" s="45"/>
      <c r="T123" s="45">
        <v>4831.16</v>
      </c>
      <c r="U123" s="45">
        <v>95.09</v>
      </c>
      <c r="V123" s="68">
        <v>0.25</v>
      </c>
      <c r="W123" s="68">
        <v>0.14000000000000001</v>
      </c>
    </row>
    <row r="124" spans="1:23" x14ac:dyDescent="0.15">
      <c r="A124" s="44" t="s">
        <v>524</v>
      </c>
      <c r="B124" s="43" t="s">
        <v>313</v>
      </c>
      <c r="C124" s="60" t="s">
        <v>594</v>
      </c>
      <c r="D124" s="45">
        <v>4421.0600000000004</v>
      </c>
      <c r="E124" s="45">
        <v>664.74</v>
      </c>
      <c r="F124" s="45"/>
      <c r="G124" s="45">
        <v>96.61</v>
      </c>
      <c r="H124" s="45">
        <v>25.74</v>
      </c>
      <c r="I124" s="45"/>
      <c r="J124" s="45">
        <v>405.26</v>
      </c>
      <c r="K124" s="45">
        <v>403.16</v>
      </c>
      <c r="L124" s="45" t="s">
        <v>399</v>
      </c>
      <c r="M124" s="68">
        <v>0.24</v>
      </c>
      <c r="N124" s="68">
        <v>0</v>
      </c>
      <c r="O124" s="45"/>
      <c r="P124" s="68">
        <v>0.14000000000000001</v>
      </c>
      <c r="Q124" s="68">
        <v>0</v>
      </c>
      <c r="R124" s="45" t="s">
        <v>399</v>
      </c>
      <c r="S124" s="45"/>
      <c r="T124" s="45">
        <v>4421.0600000000004</v>
      </c>
      <c r="U124" s="45">
        <v>96.61</v>
      </c>
      <c r="V124" s="68">
        <v>0.24</v>
      </c>
      <c r="W124" s="68">
        <v>0.14000000000000001</v>
      </c>
    </row>
    <row r="125" spans="1:23" x14ac:dyDescent="0.15">
      <c r="A125" s="44" t="s">
        <v>115</v>
      </c>
      <c r="B125" s="43" t="s">
        <v>262</v>
      </c>
      <c r="C125" s="60" t="s">
        <v>592</v>
      </c>
      <c r="D125" s="45">
        <v>5730.87</v>
      </c>
      <c r="E125" s="45">
        <v>839.72</v>
      </c>
      <c r="F125" s="45"/>
      <c r="G125" s="45">
        <v>90.36</v>
      </c>
      <c r="H125" s="45">
        <v>29.09</v>
      </c>
      <c r="I125" s="45"/>
      <c r="J125" s="45">
        <v>471.7</v>
      </c>
      <c r="K125" s="45">
        <v>321.22000000000003</v>
      </c>
      <c r="L125" s="45" t="s">
        <v>399</v>
      </c>
      <c r="M125" s="68">
        <v>0.38</v>
      </c>
      <c r="N125" s="68">
        <v>0</v>
      </c>
      <c r="O125" s="45"/>
      <c r="P125" s="68">
        <v>0.23</v>
      </c>
      <c r="Q125" s="68">
        <v>0</v>
      </c>
      <c r="R125" s="45" t="s">
        <v>399</v>
      </c>
      <c r="S125" s="45"/>
      <c r="T125" s="45">
        <v>5730.87</v>
      </c>
      <c r="U125" s="45">
        <v>90.36</v>
      </c>
      <c r="V125" s="68">
        <v>0.38</v>
      </c>
      <c r="W125" s="68">
        <v>0.23</v>
      </c>
    </row>
    <row r="126" spans="1:23" x14ac:dyDescent="0.15">
      <c r="A126" s="44" t="s">
        <v>523</v>
      </c>
      <c r="B126" s="43" t="s">
        <v>314</v>
      </c>
      <c r="C126" s="60" t="s">
        <v>592</v>
      </c>
      <c r="D126" s="45">
        <v>6175.46</v>
      </c>
      <c r="E126" s="45">
        <v>883.47</v>
      </c>
      <c r="F126" s="45"/>
      <c r="G126" s="45">
        <v>96.2</v>
      </c>
      <c r="H126" s="45">
        <v>31.08</v>
      </c>
      <c r="I126" s="45"/>
      <c r="J126" s="45">
        <v>249.59</v>
      </c>
      <c r="K126" s="45">
        <v>272.7</v>
      </c>
      <c r="L126" s="45" t="s">
        <v>399</v>
      </c>
      <c r="M126" s="68">
        <v>0.39</v>
      </c>
      <c r="N126" s="68">
        <v>0</v>
      </c>
      <c r="O126" s="45"/>
      <c r="P126" s="68">
        <v>0.19</v>
      </c>
      <c r="Q126" s="68">
        <v>0</v>
      </c>
      <c r="R126" s="45" t="s">
        <v>399</v>
      </c>
      <c r="S126" s="45"/>
      <c r="T126" s="45">
        <v>6175.46</v>
      </c>
      <c r="U126" s="45">
        <v>96.2</v>
      </c>
      <c r="V126" s="68">
        <v>0.39</v>
      </c>
      <c r="W126" s="68">
        <v>0.19</v>
      </c>
    </row>
    <row r="127" spans="1:23" x14ac:dyDescent="0.15">
      <c r="A127" s="44" t="s">
        <v>118</v>
      </c>
      <c r="B127" s="43" t="s">
        <v>239</v>
      </c>
      <c r="C127" s="60" t="s">
        <v>593</v>
      </c>
      <c r="D127" s="45">
        <v>3952.83</v>
      </c>
      <c r="E127" s="45">
        <v>924.32</v>
      </c>
      <c r="F127" s="45"/>
      <c r="G127" s="45">
        <v>84.98</v>
      </c>
      <c r="H127" s="45">
        <v>35.630000000000003</v>
      </c>
      <c r="I127" s="45"/>
      <c r="J127" s="45">
        <v>186.75</v>
      </c>
      <c r="K127" s="45">
        <v>168.39</v>
      </c>
      <c r="L127" s="45">
        <v>290.35000000000002</v>
      </c>
      <c r="M127" s="68">
        <v>0.43</v>
      </c>
      <c r="N127" s="68">
        <v>0</v>
      </c>
      <c r="O127" s="45"/>
      <c r="P127" s="68">
        <v>0.26</v>
      </c>
      <c r="Q127" s="68">
        <v>0</v>
      </c>
      <c r="R127" s="45" t="s">
        <v>399</v>
      </c>
      <c r="S127" s="45"/>
      <c r="T127" s="45">
        <v>3952.83</v>
      </c>
      <c r="U127" s="45">
        <v>84.98</v>
      </c>
      <c r="V127" s="68">
        <v>0.43</v>
      </c>
      <c r="W127" s="68">
        <v>0.26</v>
      </c>
    </row>
    <row r="128" spans="1:23" x14ac:dyDescent="0.15">
      <c r="A128" s="44" t="s">
        <v>522</v>
      </c>
      <c r="B128" s="43" t="s">
        <v>316</v>
      </c>
      <c r="C128" s="60" t="s">
        <v>572</v>
      </c>
      <c r="D128" s="45">
        <v>6214.77</v>
      </c>
      <c r="E128" s="45">
        <v>1039.02</v>
      </c>
      <c r="F128" s="45"/>
      <c r="G128" s="45">
        <v>88.78</v>
      </c>
      <c r="H128" s="45">
        <v>156.1</v>
      </c>
      <c r="I128" s="45"/>
      <c r="J128" s="45">
        <v>190.37</v>
      </c>
      <c r="K128" s="45">
        <v>82.75</v>
      </c>
      <c r="L128" s="45" t="s">
        <v>399</v>
      </c>
      <c r="M128" s="68">
        <v>0.25</v>
      </c>
      <c r="N128" s="68">
        <v>0</v>
      </c>
      <c r="O128" s="45"/>
      <c r="P128" s="68">
        <v>0.19</v>
      </c>
      <c r="Q128" s="68">
        <v>0</v>
      </c>
      <c r="R128" s="45" t="s">
        <v>399</v>
      </c>
      <c r="S128" s="45"/>
      <c r="T128" s="45">
        <v>6214.77</v>
      </c>
      <c r="U128" s="45">
        <v>88.78</v>
      </c>
      <c r="V128" s="68">
        <v>0.25</v>
      </c>
      <c r="W128" s="68">
        <v>0.19</v>
      </c>
    </row>
    <row r="129" spans="1:23" x14ac:dyDescent="0.15">
      <c r="A129" s="44" t="s">
        <v>521</v>
      </c>
      <c r="B129" s="43" t="s">
        <v>258</v>
      </c>
      <c r="C129" s="60" t="s">
        <v>593</v>
      </c>
      <c r="D129" s="45">
        <v>4287.1000000000004</v>
      </c>
      <c r="E129" s="45">
        <v>448.37</v>
      </c>
      <c r="F129" s="45"/>
      <c r="G129" s="45">
        <v>89.11</v>
      </c>
      <c r="H129" s="45">
        <v>19.5</v>
      </c>
      <c r="I129" s="45"/>
      <c r="J129" s="45">
        <v>323.07</v>
      </c>
      <c r="K129" s="45">
        <v>248.93</v>
      </c>
      <c r="L129" s="45">
        <v>28.22</v>
      </c>
      <c r="M129" s="68">
        <v>0.28000000000000003</v>
      </c>
      <c r="N129" s="68">
        <v>0</v>
      </c>
      <c r="O129" s="45"/>
      <c r="P129" s="68">
        <v>0.14000000000000001</v>
      </c>
      <c r="Q129" s="68">
        <v>0</v>
      </c>
      <c r="R129" s="45" t="s">
        <v>399</v>
      </c>
      <c r="S129" s="45"/>
      <c r="T129" s="45">
        <v>4287.1000000000004</v>
      </c>
      <c r="U129" s="45">
        <v>89.11</v>
      </c>
      <c r="V129" s="68">
        <v>0.28000000000000003</v>
      </c>
      <c r="W129" s="68">
        <v>0.14000000000000001</v>
      </c>
    </row>
    <row r="130" spans="1:23" x14ac:dyDescent="0.15">
      <c r="A130" s="44" t="s">
        <v>650</v>
      </c>
      <c r="B130" s="43" t="s">
        <v>333</v>
      </c>
      <c r="C130" s="60" t="s">
        <v>599</v>
      </c>
      <c r="D130" s="45">
        <v>5449.31</v>
      </c>
      <c r="E130" s="45">
        <v>366.74</v>
      </c>
      <c r="F130" s="45"/>
      <c r="G130" s="45">
        <v>101.08</v>
      </c>
      <c r="H130" s="45">
        <v>32.409999999999997</v>
      </c>
      <c r="I130" s="45"/>
      <c r="J130" s="45">
        <v>880.15</v>
      </c>
      <c r="K130" s="45">
        <v>642.1</v>
      </c>
      <c r="L130" s="45">
        <v>981.46</v>
      </c>
      <c r="M130" s="68">
        <v>0.18</v>
      </c>
      <c r="N130" s="68">
        <v>0</v>
      </c>
      <c r="O130" s="45"/>
      <c r="P130" s="68">
        <v>0.17</v>
      </c>
      <c r="Q130" s="68">
        <v>0</v>
      </c>
      <c r="R130" s="45" t="s">
        <v>399</v>
      </c>
      <c r="S130" s="45"/>
      <c r="T130" s="45">
        <v>5449.31</v>
      </c>
      <c r="U130" s="45">
        <v>101.08</v>
      </c>
      <c r="V130" s="68">
        <v>0.18</v>
      </c>
      <c r="W130" s="68">
        <v>0.17</v>
      </c>
    </row>
    <row r="131" spans="1:23" x14ac:dyDescent="0.15">
      <c r="A131" s="44" t="s">
        <v>120</v>
      </c>
      <c r="B131" s="43" t="s">
        <v>256</v>
      </c>
      <c r="C131" s="60" t="s">
        <v>599</v>
      </c>
      <c r="D131" s="45">
        <v>5504.01</v>
      </c>
      <c r="E131" s="45">
        <v>1265.2</v>
      </c>
      <c r="F131" s="45"/>
      <c r="G131" s="45">
        <v>101.49</v>
      </c>
      <c r="H131" s="45">
        <v>32.6</v>
      </c>
      <c r="I131" s="45"/>
      <c r="J131" s="45">
        <v>519.49</v>
      </c>
      <c r="K131" s="45">
        <v>424.64</v>
      </c>
      <c r="L131" s="45">
        <v>1408.47</v>
      </c>
      <c r="M131" s="68">
        <v>0.3</v>
      </c>
      <c r="N131" s="68">
        <v>0</v>
      </c>
      <c r="O131" s="45"/>
      <c r="P131" s="68">
        <v>0.28000000000000003</v>
      </c>
      <c r="Q131" s="68">
        <v>0</v>
      </c>
      <c r="R131" s="45" t="s">
        <v>399</v>
      </c>
      <c r="S131" s="45"/>
      <c r="T131" s="45">
        <v>5504.01</v>
      </c>
      <c r="U131" s="45">
        <v>101.49</v>
      </c>
      <c r="V131" s="68">
        <v>0.3</v>
      </c>
      <c r="W131" s="68">
        <v>0.28000000000000003</v>
      </c>
    </row>
    <row r="132" spans="1:23" x14ac:dyDescent="0.15">
      <c r="A132" s="44" t="s">
        <v>121</v>
      </c>
      <c r="B132" s="43" t="s">
        <v>253</v>
      </c>
      <c r="C132" s="60" t="s">
        <v>594</v>
      </c>
      <c r="D132" s="45">
        <v>5326.54</v>
      </c>
      <c r="E132" s="45">
        <v>953.77</v>
      </c>
      <c r="F132" s="45"/>
      <c r="G132" s="45">
        <v>92.74</v>
      </c>
      <c r="H132" s="45">
        <v>29.34</v>
      </c>
      <c r="I132" s="45"/>
      <c r="J132" s="45">
        <v>896.32</v>
      </c>
      <c r="K132" s="45">
        <v>773.48</v>
      </c>
      <c r="L132" s="45">
        <v>695.27</v>
      </c>
      <c r="M132" s="68">
        <v>0.26</v>
      </c>
      <c r="N132" s="68">
        <v>0</v>
      </c>
      <c r="O132" s="45"/>
      <c r="P132" s="68">
        <v>0.17</v>
      </c>
      <c r="Q132" s="68">
        <v>0</v>
      </c>
      <c r="R132" s="45" t="s">
        <v>399</v>
      </c>
      <c r="S132" s="45"/>
      <c r="T132" s="45">
        <v>5326.54</v>
      </c>
      <c r="U132" s="45">
        <v>92.74</v>
      </c>
      <c r="V132" s="68">
        <v>0.26</v>
      </c>
      <c r="W132" s="68">
        <v>0.17</v>
      </c>
    </row>
    <row r="133" spans="1:23" x14ac:dyDescent="0.15">
      <c r="A133" s="44" t="s">
        <v>122</v>
      </c>
      <c r="B133" s="43" t="s">
        <v>317</v>
      </c>
      <c r="C133" s="60" t="s">
        <v>572</v>
      </c>
      <c r="D133" s="45">
        <v>8884.74</v>
      </c>
      <c r="E133" s="45">
        <v>910.93</v>
      </c>
      <c r="F133" s="45"/>
      <c r="G133" s="45">
        <v>78.11</v>
      </c>
      <c r="H133" s="45">
        <v>38.36</v>
      </c>
      <c r="I133" s="45"/>
      <c r="J133" s="45">
        <v>767.98</v>
      </c>
      <c r="K133" s="45">
        <v>528.11</v>
      </c>
      <c r="L133" s="45" t="s">
        <v>399</v>
      </c>
      <c r="M133" s="68">
        <v>0.28000000000000003</v>
      </c>
      <c r="N133" s="68">
        <v>0</v>
      </c>
      <c r="O133" s="45"/>
      <c r="P133" s="68">
        <v>0.38</v>
      </c>
      <c r="Q133" s="68">
        <v>0</v>
      </c>
      <c r="R133" s="45" t="s">
        <v>399</v>
      </c>
      <c r="S133" s="45"/>
      <c r="T133" s="45">
        <v>8884.74</v>
      </c>
      <c r="U133" s="45">
        <v>78.11</v>
      </c>
      <c r="V133" s="68">
        <v>0.28000000000000003</v>
      </c>
      <c r="W133" s="68">
        <v>0.38</v>
      </c>
    </row>
    <row r="134" spans="1:23" x14ac:dyDescent="0.15">
      <c r="A134" s="44" t="s">
        <v>651</v>
      </c>
      <c r="B134" s="43" t="s">
        <v>251</v>
      </c>
      <c r="C134" s="60" t="s">
        <v>597</v>
      </c>
      <c r="D134" s="45">
        <v>4534.47</v>
      </c>
      <c r="E134" s="45" t="s">
        <v>399</v>
      </c>
      <c r="F134" s="45"/>
      <c r="G134" s="45" t="s">
        <v>399</v>
      </c>
      <c r="H134" s="45" t="s">
        <v>399</v>
      </c>
      <c r="I134" s="45"/>
      <c r="J134" s="45">
        <v>767.98</v>
      </c>
      <c r="K134" s="45">
        <v>569.47</v>
      </c>
      <c r="L134" s="45" t="s">
        <v>399</v>
      </c>
      <c r="M134" s="68">
        <v>0.28000000000000003</v>
      </c>
      <c r="N134" s="68">
        <v>0</v>
      </c>
      <c r="O134" s="45"/>
      <c r="P134" s="68">
        <v>0.22</v>
      </c>
      <c r="Q134" s="68">
        <v>0</v>
      </c>
      <c r="R134" s="45" t="s">
        <v>399</v>
      </c>
      <c r="S134" s="45"/>
      <c r="T134" s="45">
        <v>4534.47</v>
      </c>
      <c r="U134" s="45" t="s">
        <v>399</v>
      </c>
      <c r="V134" s="68">
        <v>0.28000000000000003</v>
      </c>
      <c r="W134" s="68">
        <v>0.22</v>
      </c>
    </row>
    <row r="135" spans="1:23" x14ac:dyDescent="0.15">
      <c r="A135" s="47" t="s">
        <v>520</v>
      </c>
      <c r="B135" s="43" t="s">
        <v>251</v>
      </c>
      <c r="C135" s="60" t="s">
        <v>597</v>
      </c>
      <c r="D135" s="45">
        <v>4534.47</v>
      </c>
      <c r="E135" s="45">
        <v>814.57</v>
      </c>
      <c r="F135" s="45"/>
      <c r="G135" s="45">
        <v>91.28</v>
      </c>
      <c r="H135" s="45">
        <v>32.020000000000003</v>
      </c>
      <c r="I135" s="45"/>
      <c r="J135" s="45">
        <v>555.39</v>
      </c>
      <c r="K135" s="45">
        <v>420.92</v>
      </c>
      <c r="L135" s="45">
        <v>452.37</v>
      </c>
      <c r="M135" s="68">
        <v>0.28000000000000003</v>
      </c>
      <c r="N135" s="68">
        <v>0</v>
      </c>
      <c r="O135" s="45"/>
      <c r="P135" s="68">
        <v>0.18</v>
      </c>
      <c r="Q135" s="68">
        <v>0</v>
      </c>
      <c r="R135" s="45" t="s">
        <v>399</v>
      </c>
      <c r="S135" s="45"/>
      <c r="T135" s="45">
        <v>4534.47</v>
      </c>
      <c r="U135" s="45">
        <v>91.28</v>
      </c>
      <c r="V135" s="68">
        <v>0.28000000000000003</v>
      </c>
      <c r="W135" s="68">
        <v>0.18</v>
      </c>
    </row>
    <row r="136" spans="1:23" x14ac:dyDescent="0.15">
      <c r="A136" s="44" t="s">
        <v>620</v>
      </c>
      <c r="B136" s="43" t="s">
        <v>318</v>
      </c>
      <c r="C136" s="60" t="s">
        <v>597</v>
      </c>
      <c r="D136" s="45">
        <v>4476.6099999999997</v>
      </c>
      <c r="E136" s="45">
        <v>241.35</v>
      </c>
      <c r="F136" s="45"/>
      <c r="G136" s="45">
        <v>136.12</v>
      </c>
      <c r="H136" s="45">
        <v>24.71</v>
      </c>
      <c r="I136" s="45"/>
      <c r="J136" s="45">
        <v>958.87</v>
      </c>
      <c r="K136" s="45">
        <v>884.31</v>
      </c>
      <c r="L136" s="45" t="s">
        <v>399</v>
      </c>
      <c r="M136" s="68">
        <v>0.26</v>
      </c>
      <c r="N136" s="68">
        <v>0</v>
      </c>
      <c r="O136" s="45"/>
      <c r="P136" s="68">
        <v>0.18</v>
      </c>
      <c r="Q136" s="68">
        <v>0</v>
      </c>
      <c r="R136" s="45" t="s">
        <v>399</v>
      </c>
      <c r="S136" s="45"/>
      <c r="T136" s="45">
        <v>4476.6099999999997</v>
      </c>
      <c r="U136" s="45">
        <v>136.12</v>
      </c>
      <c r="V136" s="68">
        <v>0.26</v>
      </c>
      <c r="W136" s="68">
        <v>0.18</v>
      </c>
    </row>
    <row r="137" spans="1:23" x14ac:dyDescent="0.15">
      <c r="A137" s="44" t="s">
        <v>652</v>
      </c>
      <c r="B137" s="43" t="s">
        <v>629</v>
      </c>
      <c r="C137" s="60" t="s">
        <v>399</v>
      </c>
      <c r="D137" s="45" t="s">
        <v>399</v>
      </c>
      <c r="E137" s="45" t="s">
        <v>399</v>
      </c>
      <c r="F137" s="45"/>
      <c r="G137" s="45" t="s">
        <v>399</v>
      </c>
      <c r="H137" s="45" t="s">
        <v>399</v>
      </c>
      <c r="I137" s="45"/>
      <c r="J137" s="45" t="s">
        <v>399</v>
      </c>
      <c r="K137" s="45" t="s">
        <v>399</v>
      </c>
      <c r="L137" s="45" t="s">
        <v>399</v>
      </c>
      <c r="M137" s="68">
        <v>0.6</v>
      </c>
      <c r="N137" s="68">
        <v>5.1000000000000004E-3</v>
      </c>
      <c r="O137" s="45"/>
      <c r="P137" s="68">
        <v>0.2</v>
      </c>
      <c r="Q137" s="68">
        <v>0</v>
      </c>
      <c r="R137" s="45" t="s">
        <v>399</v>
      </c>
      <c r="S137" s="45"/>
      <c r="T137" s="45" t="s">
        <v>399</v>
      </c>
      <c r="U137" s="45" t="s">
        <v>399</v>
      </c>
      <c r="V137" s="68">
        <v>0.6</v>
      </c>
      <c r="W137" s="68">
        <v>0.2</v>
      </c>
    </row>
    <row r="138" spans="1:23" x14ac:dyDescent="0.15">
      <c r="A138" s="44" t="s">
        <v>397</v>
      </c>
      <c r="B138" s="43" t="s">
        <v>251</v>
      </c>
      <c r="C138" s="60" t="s">
        <v>598</v>
      </c>
      <c r="D138" s="45">
        <v>8302.69</v>
      </c>
      <c r="E138" s="45">
        <v>572.34</v>
      </c>
      <c r="F138" s="45"/>
      <c r="G138" s="45">
        <v>112.69</v>
      </c>
      <c r="H138" s="45">
        <v>47.84</v>
      </c>
      <c r="I138" s="45"/>
      <c r="J138" s="45">
        <v>2737.35</v>
      </c>
      <c r="K138" s="45">
        <v>1901.86</v>
      </c>
      <c r="L138" s="45">
        <v>1066.5</v>
      </c>
      <c r="M138" s="68">
        <v>0.4</v>
      </c>
      <c r="N138" s="68">
        <v>0</v>
      </c>
      <c r="O138" s="45"/>
      <c r="P138" s="68">
        <v>0.42</v>
      </c>
      <c r="Q138" s="68">
        <v>0</v>
      </c>
      <c r="R138" s="45">
        <v>0.39</v>
      </c>
      <c r="S138" s="45"/>
      <c r="T138" s="45">
        <v>8302.69</v>
      </c>
      <c r="U138" s="45">
        <v>112.69</v>
      </c>
      <c r="V138" s="68">
        <v>0.4</v>
      </c>
      <c r="W138" s="68">
        <v>0.42</v>
      </c>
    </row>
    <row r="139" spans="1:23" x14ac:dyDescent="0.15">
      <c r="A139" s="44" t="s">
        <v>565</v>
      </c>
      <c r="B139" s="43" t="s">
        <v>365</v>
      </c>
      <c r="C139" s="60" t="s">
        <v>593</v>
      </c>
      <c r="D139" s="45">
        <v>8185.85</v>
      </c>
      <c r="E139" s="45">
        <v>801.86</v>
      </c>
      <c r="F139" s="45"/>
      <c r="G139" s="45" t="s">
        <v>399</v>
      </c>
      <c r="H139" s="45" t="s">
        <v>399</v>
      </c>
      <c r="I139" s="45"/>
      <c r="J139" s="45">
        <v>112.67</v>
      </c>
      <c r="K139" s="45">
        <v>569.47</v>
      </c>
      <c r="L139" s="45" t="s">
        <v>399</v>
      </c>
      <c r="M139" s="68">
        <v>0.28000000000000003</v>
      </c>
      <c r="N139" s="68">
        <v>0</v>
      </c>
      <c r="O139" s="45"/>
      <c r="P139" s="68">
        <v>0.22</v>
      </c>
      <c r="Q139" s="68">
        <v>0</v>
      </c>
      <c r="R139" s="45" t="s">
        <v>399</v>
      </c>
      <c r="S139" s="45"/>
      <c r="T139" s="45">
        <v>8185.85</v>
      </c>
      <c r="U139" s="45" t="s">
        <v>399</v>
      </c>
      <c r="V139" s="68">
        <v>0.28000000000000003</v>
      </c>
      <c r="W139" s="68">
        <v>0.22</v>
      </c>
    </row>
    <row r="140" spans="1:23" x14ac:dyDescent="0.15">
      <c r="A140" s="44" t="s">
        <v>441</v>
      </c>
      <c r="B140" s="43" t="s">
        <v>333</v>
      </c>
      <c r="C140" s="60" t="s">
        <v>595</v>
      </c>
      <c r="D140" s="45">
        <v>5778.94</v>
      </c>
      <c r="E140" s="45">
        <v>191.21</v>
      </c>
      <c r="F140" s="45"/>
      <c r="G140" s="45" t="s">
        <v>399</v>
      </c>
      <c r="H140" s="45" t="s">
        <v>399</v>
      </c>
      <c r="I140" s="45"/>
      <c r="J140" s="45">
        <v>30.71</v>
      </c>
      <c r="K140" s="45">
        <v>569.47</v>
      </c>
      <c r="L140" s="45" t="s">
        <v>399</v>
      </c>
      <c r="M140" s="68">
        <v>0.28000000000000003</v>
      </c>
      <c r="N140" s="68">
        <v>0</v>
      </c>
      <c r="O140" s="45"/>
      <c r="P140" s="68">
        <v>0.22</v>
      </c>
      <c r="Q140" s="68">
        <v>0</v>
      </c>
      <c r="R140" s="45" t="s">
        <v>399</v>
      </c>
      <c r="S140" s="45"/>
      <c r="T140" s="45">
        <v>5778.94</v>
      </c>
      <c r="U140" s="45" t="s">
        <v>399</v>
      </c>
      <c r="V140" s="68">
        <v>0.28000000000000003</v>
      </c>
      <c r="W140" s="68">
        <v>0.22</v>
      </c>
    </row>
    <row r="141" spans="1:23" x14ac:dyDescent="0.15">
      <c r="A141" s="44" t="s">
        <v>125</v>
      </c>
      <c r="B141" s="43" t="s">
        <v>319</v>
      </c>
      <c r="C141" s="60" t="s">
        <v>592</v>
      </c>
      <c r="D141" s="45">
        <v>6068.99</v>
      </c>
      <c r="E141" s="45">
        <v>564.33000000000004</v>
      </c>
      <c r="F141" s="45"/>
      <c r="G141" s="45">
        <v>93.47</v>
      </c>
      <c r="H141" s="45">
        <v>29.72</v>
      </c>
      <c r="I141" s="45"/>
      <c r="J141" s="45">
        <v>377.19</v>
      </c>
      <c r="K141" s="45">
        <v>314.13</v>
      </c>
      <c r="L141" s="45">
        <v>532.91</v>
      </c>
      <c r="M141" s="68">
        <v>0.83</v>
      </c>
      <c r="N141" s="68">
        <v>0</v>
      </c>
      <c r="O141" s="45"/>
      <c r="P141" s="68">
        <v>0.35</v>
      </c>
      <c r="Q141" s="68">
        <v>0</v>
      </c>
      <c r="R141" s="45" t="s">
        <v>399</v>
      </c>
      <c r="S141" s="45"/>
      <c r="T141" s="45">
        <v>6068.99</v>
      </c>
      <c r="U141" s="45">
        <v>93.47</v>
      </c>
      <c r="V141" s="68">
        <v>0.83</v>
      </c>
      <c r="W141" s="68">
        <v>0.35</v>
      </c>
    </row>
    <row r="142" spans="1:23" x14ac:dyDescent="0.15">
      <c r="A142" s="44" t="s">
        <v>659</v>
      </c>
      <c r="B142" s="43" t="s">
        <v>251</v>
      </c>
      <c r="C142" s="60" t="s">
        <v>597</v>
      </c>
      <c r="D142" s="45">
        <v>4579.8100000000004</v>
      </c>
      <c r="E142" s="45">
        <v>1273.5</v>
      </c>
      <c r="F142" s="45"/>
      <c r="G142" s="45" t="s">
        <v>399</v>
      </c>
      <c r="H142" s="45" t="s">
        <v>399</v>
      </c>
      <c r="I142" s="45"/>
      <c r="J142" s="45">
        <v>327.86</v>
      </c>
      <c r="K142" s="45">
        <v>299.89</v>
      </c>
      <c r="L142" s="45" t="s">
        <v>399</v>
      </c>
      <c r="M142" s="68">
        <v>0.26</v>
      </c>
      <c r="N142" s="68">
        <v>0</v>
      </c>
      <c r="O142" s="45"/>
      <c r="P142" s="68">
        <v>0.22</v>
      </c>
      <c r="Q142" s="68">
        <v>0</v>
      </c>
      <c r="R142" s="45" t="s">
        <v>399</v>
      </c>
      <c r="S142" s="45"/>
      <c r="T142" s="45">
        <v>4579.8100000000004</v>
      </c>
      <c r="U142" s="45" t="s">
        <v>399</v>
      </c>
      <c r="V142" s="68">
        <v>0.26</v>
      </c>
      <c r="W142" s="68">
        <v>0.22</v>
      </c>
    </row>
    <row r="143" spans="1:23" x14ac:dyDescent="0.15">
      <c r="A143" s="47" t="s">
        <v>518</v>
      </c>
      <c r="B143" s="43" t="s">
        <v>251</v>
      </c>
      <c r="C143" s="60" t="s">
        <v>599</v>
      </c>
      <c r="D143" s="45">
        <v>5989.45</v>
      </c>
      <c r="E143" s="45">
        <v>788.35</v>
      </c>
      <c r="F143" s="45"/>
      <c r="G143" s="45">
        <v>107.99</v>
      </c>
      <c r="H143" s="45">
        <v>40.61</v>
      </c>
      <c r="I143" s="45"/>
      <c r="J143" s="45">
        <v>481.25</v>
      </c>
      <c r="K143" s="45">
        <v>414.5</v>
      </c>
      <c r="L143" s="45">
        <v>1871.41</v>
      </c>
      <c r="M143" s="68">
        <v>0.27</v>
      </c>
      <c r="N143" s="68">
        <v>0</v>
      </c>
      <c r="O143" s="45"/>
      <c r="P143" s="68">
        <v>0.22</v>
      </c>
      <c r="Q143" s="68">
        <v>0</v>
      </c>
      <c r="R143" s="45">
        <v>0.15</v>
      </c>
      <c r="S143" s="45"/>
      <c r="T143" s="45">
        <v>5989.45</v>
      </c>
      <c r="U143" s="45">
        <v>107.99</v>
      </c>
      <c r="V143" s="68">
        <v>0.27</v>
      </c>
      <c r="W143" s="68">
        <v>0.22</v>
      </c>
    </row>
    <row r="144" spans="1:23" x14ac:dyDescent="0.15">
      <c r="A144" s="44" t="s">
        <v>127</v>
      </c>
      <c r="B144" s="43" t="s">
        <v>320</v>
      </c>
      <c r="C144" s="60" t="s">
        <v>594</v>
      </c>
      <c r="D144" s="45">
        <v>4966.58</v>
      </c>
      <c r="E144" s="45">
        <v>146.88999999999999</v>
      </c>
      <c r="F144" s="45"/>
      <c r="G144" s="45">
        <v>100.88</v>
      </c>
      <c r="H144" s="45">
        <v>14.83</v>
      </c>
      <c r="I144" s="45"/>
      <c r="J144" s="45">
        <v>589.21</v>
      </c>
      <c r="K144" s="45">
        <v>408.59</v>
      </c>
      <c r="L144" s="45" t="s">
        <v>399</v>
      </c>
      <c r="M144" s="68">
        <v>0.42</v>
      </c>
      <c r="N144" s="68">
        <v>0</v>
      </c>
      <c r="O144" s="45"/>
      <c r="P144" s="68">
        <v>0.15</v>
      </c>
      <c r="Q144" s="68">
        <v>0</v>
      </c>
      <c r="R144" s="45" t="s">
        <v>399</v>
      </c>
      <c r="S144" s="45"/>
      <c r="T144" s="45">
        <v>4966.58</v>
      </c>
      <c r="U144" s="45">
        <v>100.88</v>
      </c>
      <c r="V144" s="68">
        <v>0.42</v>
      </c>
      <c r="W144" s="68">
        <v>0.15</v>
      </c>
    </row>
    <row r="145" spans="1:23" x14ac:dyDescent="0.15">
      <c r="A145" s="44" t="s">
        <v>478</v>
      </c>
      <c r="B145" s="43" t="s">
        <v>251</v>
      </c>
      <c r="C145" s="60" t="s">
        <v>399</v>
      </c>
      <c r="D145" s="45" t="s">
        <v>399</v>
      </c>
      <c r="E145" s="45" t="s">
        <v>399</v>
      </c>
      <c r="F145" s="45"/>
      <c r="G145" s="45" t="s">
        <v>399</v>
      </c>
      <c r="H145" s="45" t="s">
        <v>399</v>
      </c>
      <c r="I145" s="45"/>
      <c r="J145" s="45" t="s">
        <v>399</v>
      </c>
      <c r="K145" s="45" t="s">
        <v>399</v>
      </c>
      <c r="L145" s="45" t="s">
        <v>399</v>
      </c>
      <c r="M145" s="68">
        <v>0.39</v>
      </c>
      <c r="N145" s="68">
        <v>8.2699999999999996E-2</v>
      </c>
      <c r="O145" s="45"/>
      <c r="P145" s="68">
        <v>0.2</v>
      </c>
      <c r="Q145" s="68">
        <v>0</v>
      </c>
      <c r="R145" s="45" t="s">
        <v>399</v>
      </c>
      <c r="S145" s="45"/>
      <c r="T145" s="45" t="s">
        <v>399</v>
      </c>
      <c r="U145" s="45" t="s">
        <v>399</v>
      </c>
      <c r="V145" s="68">
        <v>0.39</v>
      </c>
      <c r="W145" s="68">
        <v>0.2</v>
      </c>
    </row>
    <row r="146" spans="1:23" x14ac:dyDescent="0.15">
      <c r="A146" s="44" t="s">
        <v>128</v>
      </c>
      <c r="B146" s="43" t="s">
        <v>321</v>
      </c>
      <c r="C146" s="60" t="s">
        <v>593</v>
      </c>
      <c r="D146" s="45">
        <v>4287.1000000000004</v>
      </c>
      <c r="E146" s="45">
        <v>426.52</v>
      </c>
      <c r="F146" s="45"/>
      <c r="G146" s="45">
        <v>88.27</v>
      </c>
      <c r="H146" s="45">
        <v>28.22</v>
      </c>
      <c r="I146" s="45"/>
      <c r="J146" s="45">
        <v>616.46</v>
      </c>
      <c r="K146" s="45">
        <v>498.11</v>
      </c>
      <c r="L146" s="45" t="s">
        <v>399</v>
      </c>
      <c r="M146" s="68">
        <v>0.36</v>
      </c>
      <c r="N146" s="68">
        <v>0</v>
      </c>
      <c r="O146" s="45"/>
      <c r="P146" s="68">
        <v>0.2</v>
      </c>
      <c r="Q146" s="68">
        <v>0</v>
      </c>
      <c r="R146" s="45">
        <v>0.18</v>
      </c>
      <c r="S146" s="45"/>
      <c r="T146" s="45">
        <v>4287.1000000000004</v>
      </c>
      <c r="U146" s="45">
        <v>88.27</v>
      </c>
      <c r="V146" s="68">
        <v>0.36</v>
      </c>
      <c r="W146" s="68">
        <v>0.2</v>
      </c>
    </row>
    <row r="147" spans="1:23" x14ac:dyDescent="0.15">
      <c r="A147" s="44" t="s">
        <v>129</v>
      </c>
      <c r="B147" s="43" t="s">
        <v>322</v>
      </c>
      <c r="C147" s="60" t="s">
        <v>572</v>
      </c>
      <c r="D147" s="45">
        <v>5410.32</v>
      </c>
      <c r="E147" s="45">
        <v>1377.21</v>
      </c>
      <c r="F147" s="45"/>
      <c r="G147" s="45">
        <v>90.53</v>
      </c>
      <c r="H147" s="45">
        <v>73.33</v>
      </c>
      <c r="I147" s="45"/>
      <c r="J147" s="45">
        <v>205.26</v>
      </c>
      <c r="K147" s="45">
        <v>860.19</v>
      </c>
      <c r="L147" s="45" t="s">
        <v>399</v>
      </c>
      <c r="M147" s="68">
        <v>0.65</v>
      </c>
      <c r="N147" s="68">
        <v>0</v>
      </c>
      <c r="O147" s="45"/>
      <c r="P147" s="68">
        <v>0.4</v>
      </c>
      <c r="Q147" s="68">
        <v>0</v>
      </c>
      <c r="R147" s="45" t="s">
        <v>399</v>
      </c>
      <c r="S147" s="45"/>
      <c r="T147" s="45">
        <v>5410.32</v>
      </c>
      <c r="U147" s="45">
        <v>90.53</v>
      </c>
      <c r="V147" s="68">
        <v>0.65</v>
      </c>
      <c r="W147" s="68">
        <v>0.4</v>
      </c>
    </row>
    <row r="148" spans="1:23" x14ac:dyDescent="0.15">
      <c r="A148" s="44" t="s">
        <v>581</v>
      </c>
      <c r="B148" s="43" t="s">
        <v>245</v>
      </c>
      <c r="C148" s="60" t="s">
        <v>594</v>
      </c>
      <c r="D148" s="45">
        <v>8818.64</v>
      </c>
      <c r="E148" s="45">
        <v>1547.59</v>
      </c>
      <c r="F148" s="45"/>
      <c r="G148" s="45" t="s">
        <v>399</v>
      </c>
      <c r="H148" s="45" t="s">
        <v>399</v>
      </c>
      <c r="I148" s="45"/>
      <c r="J148" s="45">
        <v>809.46</v>
      </c>
      <c r="K148" s="45">
        <v>569.47</v>
      </c>
      <c r="L148" s="45" t="s">
        <v>399</v>
      </c>
      <c r="M148" s="68">
        <v>0.28000000000000003</v>
      </c>
      <c r="N148" s="68">
        <v>0</v>
      </c>
      <c r="O148" s="45"/>
      <c r="P148" s="68">
        <v>0.22</v>
      </c>
      <c r="Q148" s="68">
        <v>0</v>
      </c>
      <c r="R148" s="45" t="s">
        <v>399</v>
      </c>
      <c r="S148" s="45"/>
      <c r="T148" s="45">
        <v>8818.64</v>
      </c>
      <c r="U148" s="45" t="s">
        <v>399</v>
      </c>
      <c r="V148" s="68">
        <v>0.28000000000000003</v>
      </c>
      <c r="W148" s="68">
        <v>0.22</v>
      </c>
    </row>
    <row r="149" spans="1:23" x14ac:dyDescent="0.15">
      <c r="A149" s="44" t="s">
        <v>131</v>
      </c>
      <c r="B149" s="43" t="s">
        <v>323</v>
      </c>
      <c r="C149" s="60" t="s">
        <v>572</v>
      </c>
      <c r="D149" s="45">
        <v>8303.73</v>
      </c>
      <c r="E149" s="45">
        <v>1398.61</v>
      </c>
      <c r="F149" s="45"/>
      <c r="G149" s="45">
        <v>83.91</v>
      </c>
      <c r="H149" s="45">
        <v>29.27</v>
      </c>
      <c r="I149" s="45"/>
      <c r="J149" s="45">
        <v>295.8</v>
      </c>
      <c r="K149" s="45">
        <v>685.17</v>
      </c>
      <c r="L149" s="45" t="s">
        <v>399</v>
      </c>
      <c r="M149" s="68">
        <v>0.51</v>
      </c>
      <c r="N149" s="68">
        <v>0</v>
      </c>
      <c r="O149" s="45"/>
      <c r="P149" s="68">
        <v>0.28000000000000003</v>
      </c>
      <c r="Q149" s="68">
        <v>0</v>
      </c>
      <c r="R149" s="45" t="s">
        <v>399</v>
      </c>
      <c r="S149" s="45"/>
      <c r="T149" s="45">
        <v>8303.73</v>
      </c>
      <c r="U149" s="45">
        <v>83.91</v>
      </c>
      <c r="V149" s="68">
        <v>0.51</v>
      </c>
      <c r="W149" s="68">
        <v>0.28000000000000003</v>
      </c>
    </row>
    <row r="150" spans="1:23" x14ac:dyDescent="0.15">
      <c r="A150" s="44" t="s">
        <v>517</v>
      </c>
      <c r="B150" s="43" t="s">
        <v>293</v>
      </c>
      <c r="C150" s="60" t="s">
        <v>592</v>
      </c>
      <c r="D150" s="45">
        <v>7295.49</v>
      </c>
      <c r="E150" s="45">
        <v>1646.82</v>
      </c>
      <c r="F150" s="45"/>
      <c r="G150" s="45">
        <v>93.97</v>
      </c>
      <c r="H150" s="45">
        <v>27.95</v>
      </c>
      <c r="I150" s="45"/>
      <c r="J150" s="45">
        <v>279.83999999999997</v>
      </c>
      <c r="K150" s="45">
        <v>202.57</v>
      </c>
      <c r="L150" s="45" t="s">
        <v>399</v>
      </c>
      <c r="M150" s="68">
        <v>0.62</v>
      </c>
      <c r="N150" s="68">
        <v>0</v>
      </c>
      <c r="O150" s="45"/>
      <c r="P150" s="68">
        <v>0.28000000000000003</v>
      </c>
      <c r="Q150" s="68">
        <v>0</v>
      </c>
      <c r="R150" s="45" t="s">
        <v>399</v>
      </c>
      <c r="S150" s="45"/>
      <c r="T150" s="45">
        <v>7295.49</v>
      </c>
      <c r="U150" s="45">
        <v>93.97</v>
      </c>
      <c r="V150" s="68">
        <v>0.62</v>
      </c>
      <c r="W150" s="68">
        <v>0.28000000000000003</v>
      </c>
    </row>
    <row r="151" spans="1:23" x14ac:dyDescent="0.15">
      <c r="A151" s="44" t="s">
        <v>204</v>
      </c>
      <c r="B151" s="43" t="s">
        <v>251</v>
      </c>
      <c r="C151" s="60" t="s">
        <v>399</v>
      </c>
      <c r="D151" s="45" t="s">
        <v>399</v>
      </c>
      <c r="E151" s="45" t="s">
        <v>399</v>
      </c>
      <c r="F151" s="45"/>
      <c r="G151" s="45" t="s">
        <v>399</v>
      </c>
      <c r="H151" s="45" t="s">
        <v>399</v>
      </c>
      <c r="I151" s="45"/>
      <c r="J151" s="45" t="s">
        <v>399</v>
      </c>
      <c r="K151" s="45" t="s">
        <v>399</v>
      </c>
      <c r="L151" s="45" t="s">
        <v>399</v>
      </c>
      <c r="M151" s="68">
        <v>0.2</v>
      </c>
      <c r="N151" s="68">
        <v>5.28E-2</v>
      </c>
      <c r="O151" s="45"/>
      <c r="P151" s="68">
        <v>0.2</v>
      </c>
      <c r="Q151" s="68">
        <v>0</v>
      </c>
      <c r="R151" s="45" t="s">
        <v>399</v>
      </c>
      <c r="S151" s="45"/>
      <c r="T151" s="45" t="s">
        <v>399</v>
      </c>
      <c r="U151" s="45" t="s">
        <v>399</v>
      </c>
      <c r="V151" s="68">
        <v>0.2</v>
      </c>
      <c r="W151" s="68">
        <v>0.2</v>
      </c>
    </row>
    <row r="152" spans="1:23" x14ac:dyDescent="0.15">
      <c r="A152" s="44" t="s">
        <v>477</v>
      </c>
      <c r="B152" s="43" t="s">
        <v>338</v>
      </c>
      <c r="C152" s="60" t="s">
        <v>399</v>
      </c>
      <c r="D152" s="45" t="s">
        <v>399</v>
      </c>
      <c r="E152" s="45" t="s">
        <v>399</v>
      </c>
      <c r="F152" s="45"/>
      <c r="G152" s="45" t="s">
        <v>399</v>
      </c>
      <c r="H152" s="45" t="s">
        <v>399</v>
      </c>
      <c r="I152" s="45"/>
      <c r="J152" s="45" t="s">
        <v>399</v>
      </c>
      <c r="K152" s="45" t="s">
        <v>399</v>
      </c>
      <c r="L152" s="45" t="s">
        <v>399</v>
      </c>
      <c r="M152" s="68">
        <v>0.2</v>
      </c>
      <c r="N152" s="68">
        <v>5.8500000000000003E-2</v>
      </c>
      <c r="O152" s="45"/>
      <c r="P152" s="68">
        <v>0.2</v>
      </c>
      <c r="Q152" s="68">
        <v>0</v>
      </c>
      <c r="R152" s="45" t="s">
        <v>399</v>
      </c>
      <c r="S152" s="45"/>
      <c r="T152" s="45" t="s">
        <v>399</v>
      </c>
      <c r="U152" s="45" t="s">
        <v>399</v>
      </c>
      <c r="V152" s="68">
        <v>0.2</v>
      </c>
      <c r="W152" s="68">
        <v>0.2</v>
      </c>
    </row>
    <row r="153" spans="1:23" x14ac:dyDescent="0.15">
      <c r="A153" s="44" t="s">
        <v>205</v>
      </c>
      <c r="B153" s="43" t="s">
        <v>333</v>
      </c>
      <c r="C153" s="60" t="s">
        <v>399</v>
      </c>
      <c r="D153" s="45" t="s">
        <v>399</v>
      </c>
      <c r="E153" s="45" t="s">
        <v>399</v>
      </c>
      <c r="F153" s="45"/>
      <c r="G153" s="45" t="s">
        <v>399</v>
      </c>
      <c r="H153" s="45" t="s">
        <v>399</v>
      </c>
      <c r="I153" s="45"/>
      <c r="J153" s="45" t="s">
        <v>399</v>
      </c>
      <c r="K153" s="45" t="s">
        <v>399</v>
      </c>
      <c r="L153" s="45" t="s">
        <v>399</v>
      </c>
      <c r="M153" s="68">
        <v>0.16</v>
      </c>
      <c r="N153" s="68">
        <v>2.1600000000000001E-2</v>
      </c>
      <c r="O153" s="45"/>
      <c r="P153" s="68">
        <v>0.2</v>
      </c>
      <c r="Q153" s="68">
        <v>0</v>
      </c>
      <c r="R153" s="45" t="s">
        <v>399</v>
      </c>
      <c r="S153" s="45"/>
      <c r="T153" s="45" t="s">
        <v>399</v>
      </c>
      <c r="U153" s="45" t="s">
        <v>399</v>
      </c>
      <c r="V153" s="68">
        <v>0.16</v>
      </c>
      <c r="W153" s="68">
        <v>0.2</v>
      </c>
    </row>
    <row r="154" spans="1:23" x14ac:dyDescent="0.15">
      <c r="A154" s="44" t="s">
        <v>476</v>
      </c>
      <c r="B154" s="43" t="s">
        <v>333</v>
      </c>
      <c r="C154" s="60" t="s">
        <v>399</v>
      </c>
      <c r="D154" s="45" t="s">
        <v>399</v>
      </c>
      <c r="E154" s="45" t="s">
        <v>399</v>
      </c>
      <c r="F154" s="45"/>
      <c r="G154" s="45" t="s">
        <v>399</v>
      </c>
      <c r="H154" s="45" t="s">
        <v>399</v>
      </c>
      <c r="I154" s="45"/>
      <c r="J154" s="45" t="s">
        <v>399</v>
      </c>
      <c r="K154" s="45" t="s">
        <v>399</v>
      </c>
      <c r="L154" s="45" t="s">
        <v>399</v>
      </c>
      <c r="M154" s="68">
        <v>0.6</v>
      </c>
      <c r="N154" s="68">
        <v>7.4099999999999999E-2</v>
      </c>
      <c r="O154" s="45"/>
      <c r="P154" s="68">
        <v>0.2</v>
      </c>
      <c r="Q154" s="68">
        <v>0</v>
      </c>
      <c r="R154" s="45" t="s">
        <v>399</v>
      </c>
      <c r="S154" s="45"/>
      <c r="T154" s="45" t="s">
        <v>399</v>
      </c>
      <c r="U154" s="45" t="s">
        <v>399</v>
      </c>
      <c r="V154" s="68">
        <v>0.6</v>
      </c>
      <c r="W154" s="68">
        <v>0.2</v>
      </c>
    </row>
    <row r="155" spans="1:23" x14ac:dyDescent="0.15">
      <c r="A155" s="44" t="s">
        <v>475</v>
      </c>
      <c r="B155" s="43" t="s">
        <v>253</v>
      </c>
      <c r="C155" s="60" t="s">
        <v>399</v>
      </c>
      <c r="D155" s="45" t="s">
        <v>399</v>
      </c>
      <c r="E155" s="45" t="s">
        <v>399</v>
      </c>
      <c r="F155" s="45"/>
      <c r="G155" s="45" t="s">
        <v>399</v>
      </c>
      <c r="H155" s="45" t="s">
        <v>399</v>
      </c>
      <c r="I155" s="45"/>
      <c r="J155" s="45" t="s">
        <v>399</v>
      </c>
      <c r="K155" s="45" t="s">
        <v>399</v>
      </c>
      <c r="L155" s="45" t="s">
        <v>399</v>
      </c>
      <c r="M155" s="68">
        <v>0.47</v>
      </c>
      <c r="N155" s="68">
        <v>0.1085</v>
      </c>
      <c r="O155" s="45"/>
      <c r="P155" s="68">
        <v>0.2</v>
      </c>
      <c r="Q155" s="68">
        <v>0</v>
      </c>
      <c r="R155" s="45" t="s">
        <v>399</v>
      </c>
      <c r="S155" s="45"/>
      <c r="T155" s="45" t="s">
        <v>399</v>
      </c>
      <c r="U155" s="45" t="s">
        <v>399</v>
      </c>
      <c r="V155" s="68">
        <v>0.47</v>
      </c>
      <c r="W155" s="68">
        <v>0.2</v>
      </c>
    </row>
    <row r="156" spans="1:23" x14ac:dyDescent="0.15">
      <c r="A156" s="44" t="s">
        <v>439</v>
      </c>
      <c r="B156" s="43" t="s">
        <v>390</v>
      </c>
      <c r="C156" s="60" t="s">
        <v>592</v>
      </c>
      <c r="D156" s="45">
        <v>4106.1499999999996</v>
      </c>
      <c r="E156" s="45" t="s">
        <v>399</v>
      </c>
      <c r="F156" s="45"/>
      <c r="G156" s="45" t="s">
        <v>399</v>
      </c>
      <c r="H156" s="45" t="s">
        <v>399</v>
      </c>
      <c r="I156" s="45"/>
      <c r="J156" s="45">
        <v>767.98</v>
      </c>
      <c r="K156" s="45">
        <v>569.47</v>
      </c>
      <c r="L156" s="45" t="s">
        <v>399</v>
      </c>
      <c r="M156" s="68">
        <v>0.28000000000000003</v>
      </c>
      <c r="N156" s="68">
        <v>0</v>
      </c>
      <c r="O156" s="45"/>
      <c r="P156" s="68">
        <v>0.22</v>
      </c>
      <c r="Q156" s="68">
        <v>0</v>
      </c>
      <c r="R156" s="45" t="s">
        <v>399</v>
      </c>
      <c r="S156" s="45"/>
      <c r="T156" s="45">
        <v>4106.1499999999996</v>
      </c>
      <c r="U156" s="45" t="s">
        <v>399</v>
      </c>
      <c r="V156" s="68">
        <v>0.28000000000000003</v>
      </c>
      <c r="W156" s="68">
        <v>0.22</v>
      </c>
    </row>
    <row r="157" spans="1:23" x14ac:dyDescent="0.15">
      <c r="A157" s="44" t="s">
        <v>633</v>
      </c>
      <c r="B157" s="43" t="s">
        <v>251</v>
      </c>
      <c r="C157" s="60" t="s">
        <v>597</v>
      </c>
      <c r="D157" s="45">
        <v>4534.47</v>
      </c>
      <c r="E157" s="45">
        <v>4320.6000000000004</v>
      </c>
      <c r="F157" s="45"/>
      <c r="G157" s="45" t="s">
        <v>399</v>
      </c>
      <c r="H157" s="45" t="s">
        <v>399</v>
      </c>
      <c r="I157" s="45"/>
      <c r="J157" s="45">
        <v>767.98</v>
      </c>
      <c r="K157" s="45">
        <v>569.47</v>
      </c>
      <c r="L157" s="45" t="s">
        <v>399</v>
      </c>
      <c r="M157" s="68">
        <v>0.28000000000000003</v>
      </c>
      <c r="N157" s="68">
        <v>0</v>
      </c>
      <c r="O157" s="45"/>
      <c r="P157" s="68">
        <v>0.22</v>
      </c>
      <c r="Q157" s="68">
        <v>0</v>
      </c>
      <c r="R157" s="45" t="s">
        <v>399</v>
      </c>
      <c r="S157" s="45"/>
      <c r="T157" s="45">
        <v>4534.47</v>
      </c>
      <c r="U157" s="45" t="s">
        <v>399</v>
      </c>
      <c r="V157" s="68">
        <v>0.28000000000000003</v>
      </c>
      <c r="W157" s="68">
        <v>0.22</v>
      </c>
    </row>
    <row r="158" spans="1:23" x14ac:dyDescent="0.15">
      <c r="A158" s="44" t="s">
        <v>516</v>
      </c>
      <c r="B158" s="43" t="s">
        <v>251</v>
      </c>
      <c r="C158" s="60" t="s">
        <v>597</v>
      </c>
      <c r="D158" s="45">
        <v>4534.47</v>
      </c>
      <c r="E158" s="45">
        <v>981.04</v>
      </c>
      <c r="F158" s="45"/>
      <c r="G158" s="45">
        <v>99.3</v>
      </c>
      <c r="H158" s="45">
        <v>30.98</v>
      </c>
      <c r="I158" s="45"/>
      <c r="J158" s="45">
        <v>777.33</v>
      </c>
      <c r="K158" s="45">
        <v>648.80999999999995</v>
      </c>
      <c r="L158" s="45">
        <v>703.9</v>
      </c>
      <c r="M158" s="68">
        <v>0.26</v>
      </c>
      <c r="N158" s="68">
        <v>0</v>
      </c>
      <c r="O158" s="45"/>
      <c r="P158" s="68">
        <v>0.21</v>
      </c>
      <c r="Q158" s="68">
        <v>0</v>
      </c>
      <c r="R158" s="45" t="s">
        <v>399</v>
      </c>
      <c r="S158" s="45"/>
      <c r="T158" s="45">
        <v>4534.47</v>
      </c>
      <c r="U158" s="45">
        <v>99.3</v>
      </c>
      <c r="V158" s="68">
        <v>0.26</v>
      </c>
      <c r="W158" s="68">
        <v>0.21</v>
      </c>
    </row>
    <row r="159" spans="1:23" x14ac:dyDescent="0.15">
      <c r="A159" s="44" t="s">
        <v>515</v>
      </c>
      <c r="B159" s="43" t="s">
        <v>324</v>
      </c>
      <c r="C159" s="60" t="s">
        <v>593</v>
      </c>
      <c r="D159" s="45">
        <v>4287.1000000000004</v>
      </c>
      <c r="E159" s="45">
        <v>416.43</v>
      </c>
      <c r="F159" s="45"/>
      <c r="G159" s="45">
        <v>89.82</v>
      </c>
      <c r="H159" s="45">
        <v>28.51</v>
      </c>
      <c r="I159" s="45"/>
      <c r="J159" s="45">
        <v>569.4</v>
      </c>
      <c r="K159" s="45">
        <v>343.4</v>
      </c>
      <c r="L159" s="45">
        <v>235.7</v>
      </c>
      <c r="M159" s="68">
        <v>0.24</v>
      </c>
      <c r="N159" s="68">
        <v>0</v>
      </c>
      <c r="O159" s="45"/>
      <c r="P159" s="68">
        <v>0.17</v>
      </c>
      <c r="Q159" s="68">
        <v>0</v>
      </c>
      <c r="R159" s="45" t="s">
        <v>399</v>
      </c>
      <c r="S159" s="45"/>
      <c r="T159" s="45">
        <v>4287.1000000000004</v>
      </c>
      <c r="U159" s="45">
        <v>89.82</v>
      </c>
      <c r="V159" s="68">
        <v>0.24</v>
      </c>
      <c r="W159" s="68">
        <v>0.17</v>
      </c>
    </row>
    <row r="160" spans="1:23" x14ac:dyDescent="0.15">
      <c r="A160" s="44" t="s">
        <v>514</v>
      </c>
      <c r="B160" s="43" t="s">
        <v>325</v>
      </c>
      <c r="C160" s="60" t="s">
        <v>592</v>
      </c>
      <c r="D160" s="45">
        <v>5041.53</v>
      </c>
      <c r="E160" s="45">
        <v>817.77</v>
      </c>
      <c r="F160" s="45"/>
      <c r="G160" s="45">
        <v>89.1</v>
      </c>
      <c r="H160" s="45">
        <v>30.36</v>
      </c>
      <c r="I160" s="45"/>
      <c r="J160" s="45">
        <v>586.33000000000004</v>
      </c>
      <c r="K160" s="45">
        <v>427.27</v>
      </c>
      <c r="L160" s="45" t="s">
        <v>399</v>
      </c>
      <c r="M160" s="68">
        <v>0.53</v>
      </c>
      <c r="N160" s="68">
        <v>0</v>
      </c>
      <c r="O160" s="45"/>
      <c r="P160" s="68">
        <v>0.41</v>
      </c>
      <c r="Q160" s="68">
        <v>0</v>
      </c>
      <c r="R160" s="45" t="s">
        <v>399</v>
      </c>
      <c r="S160" s="45"/>
      <c r="T160" s="45">
        <v>5041.53</v>
      </c>
      <c r="U160" s="45">
        <v>89.1</v>
      </c>
      <c r="V160" s="68">
        <v>0.53</v>
      </c>
      <c r="W160" s="68">
        <v>0.41</v>
      </c>
    </row>
    <row r="161" spans="1:23" x14ac:dyDescent="0.15">
      <c r="A161" s="44" t="s">
        <v>513</v>
      </c>
      <c r="B161" s="43" t="s">
        <v>625</v>
      </c>
      <c r="C161" s="60" t="s">
        <v>593</v>
      </c>
      <c r="D161" s="45">
        <v>4057.37</v>
      </c>
      <c r="E161" s="45">
        <v>800.7</v>
      </c>
      <c r="F161" s="45"/>
      <c r="G161" s="45">
        <v>82.57</v>
      </c>
      <c r="H161" s="45">
        <v>30.25</v>
      </c>
      <c r="I161" s="45"/>
      <c r="J161" s="45">
        <v>453.75</v>
      </c>
      <c r="K161" s="45">
        <v>297.98</v>
      </c>
      <c r="L161" s="45" t="s">
        <v>399</v>
      </c>
      <c r="M161" s="68">
        <v>0.61</v>
      </c>
      <c r="N161" s="68">
        <v>0</v>
      </c>
      <c r="O161" s="45"/>
      <c r="P161" s="68">
        <v>0.3</v>
      </c>
      <c r="Q161" s="68">
        <v>0</v>
      </c>
      <c r="R161" s="45" t="s">
        <v>399</v>
      </c>
      <c r="S161" s="45"/>
      <c r="T161" s="45">
        <v>4057.37</v>
      </c>
      <c r="U161" s="45">
        <v>82.57</v>
      </c>
      <c r="V161" s="68">
        <v>0.61</v>
      </c>
      <c r="W161" s="68">
        <v>0.3</v>
      </c>
    </row>
    <row r="162" spans="1:23" x14ac:dyDescent="0.15">
      <c r="A162" s="44" t="s">
        <v>136</v>
      </c>
      <c r="B162" s="43" t="s">
        <v>303</v>
      </c>
      <c r="C162" s="60" t="s">
        <v>572</v>
      </c>
      <c r="D162" s="45">
        <v>7110.45</v>
      </c>
      <c r="E162" s="45">
        <v>655.08000000000004</v>
      </c>
      <c r="F162" s="45"/>
      <c r="G162" s="45">
        <v>87.77</v>
      </c>
      <c r="H162" s="45">
        <v>25</v>
      </c>
      <c r="I162" s="45"/>
      <c r="J162" s="45">
        <v>1771.18</v>
      </c>
      <c r="K162" s="45">
        <v>897.17</v>
      </c>
      <c r="L162" s="45" t="s">
        <v>399</v>
      </c>
      <c r="M162" s="68">
        <v>0.59</v>
      </c>
      <c r="N162" s="68">
        <v>0</v>
      </c>
      <c r="O162" s="45"/>
      <c r="P162" s="68">
        <v>0.41</v>
      </c>
      <c r="Q162" s="68">
        <v>0</v>
      </c>
      <c r="R162" s="45">
        <v>0.65</v>
      </c>
      <c r="S162" s="45"/>
      <c r="T162" s="45">
        <v>7110.45</v>
      </c>
      <c r="U162" s="45">
        <v>87.77</v>
      </c>
      <c r="V162" s="68">
        <v>0.59</v>
      </c>
      <c r="W162" s="68">
        <v>0.41</v>
      </c>
    </row>
    <row r="163" spans="1:23" x14ac:dyDescent="0.15">
      <c r="A163" s="44" t="s">
        <v>474</v>
      </c>
      <c r="B163" s="43" t="s">
        <v>239</v>
      </c>
      <c r="C163" s="60" t="s">
        <v>399</v>
      </c>
      <c r="D163" s="45" t="s">
        <v>399</v>
      </c>
      <c r="E163" s="45" t="s">
        <v>399</v>
      </c>
      <c r="F163" s="45"/>
      <c r="G163" s="45" t="s">
        <v>399</v>
      </c>
      <c r="H163" s="45" t="s">
        <v>399</v>
      </c>
      <c r="I163" s="45"/>
      <c r="J163" s="45" t="s">
        <v>399</v>
      </c>
      <c r="K163" s="45" t="s">
        <v>399</v>
      </c>
      <c r="L163" s="45" t="s">
        <v>399</v>
      </c>
      <c r="M163" s="68">
        <v>0.21</v>
      </c>
      <c r="N163" s="68">
        <v>7.9500000000000001E-2</v>
      </c>
      <c r="O163" s="45"/>
      <c r="P163" s="68">
        <v>0.2</v>
      </c>
      <c r="Q163" s="68">
        <v>0</v>
      </c>
      <c r="R163" s="45" t="s">
        <v>399</v>
      </c>
      <c r="S163" s="45"/>
      <c r="T163" s="45" t="s">
        <v>399</v>
      </c>
      <c r="U163" s="45" t="s">
        <v>399</v>
      </c>
      <c r="V163" s="68">
        <v>0.21</v>
      </c>
      <c r="W163" s="68">
        <v>0.2</v>
      </c>
    </row>
    <row r="164" spans="1:23" x14ac:dyDescent="0.15">
      <c r="A164" s="44" t="s">
        <v>473</v>
      </c>
      <c r="B164" s="43" t="s">
        <v>233</v>
      </c>
      <c r="C164" s="60" t="s">
        <v>399</v>
      </c>
      <c r="D164" s="45" t="s">
        <v>399</v>
      </c>
      <c r="E164" s="45" t="s">
        <v>399</v>
      </c>
      <c r="F164" s="45"/>
      <c r="G164" s="45" t="s">
        <v>399</v>
      </c>
      <c r="H164" s="45" t="s">
        <v>399</v>
      </c>
      <c r="I164" s="45"/>
      <c r="J164" s="45" t="s">
        <v>399</v>
      </c>
      <c r="K164" s="45" t="s">
        <v>399</v>
      </c>
      <c r="L164" s="45" t="s">
        <v>399</v>
      </c>
      <c r="M164" s="68">
        <v>0.28000000000000003</v>
      </c>
      <c r="N164" s="68">
        <v>4.6699999999999998E-2</v>
      </c>
      <c r="O164" s="45"/>
      <c r="P164" s="68">
        <v>0.2</v>
      </c>
      <c r="Q164" s="68">
        <v>0</v>
      </c>
      <c r="R164" s="45" t="s">
        <v>399</v>
      </c>
      <c r="S164" s="45"/>
      <c r="T164" s="45" t="s">
        <v>399</v>
      </c>
      <c r="U164" s="45" t="s">
        <v>399</v>
      </c>
      <c r="V164" s="68">
        <v>0.28000000000000003</v>
      </c>
      <c r="W164" s="68">
        <v>0.2</v>
      </c>
    </row>
    <row r="165" spans="1:23" x14ac:dyDescent="0.15">
      <c r="A165" s="44" t="s">
        <v>472</v>
      </c>
      <c r="B165" s="43" t="s">
        <v>245</v>
      </c>
      <c r="C165" s="60" t="s">
        <v>399</v>
      </c>
      <c r="D165" s="45" t="s">
        <v>399</v>
      </c>
      <c r="E165" s="45" t="s">
        <v>399</v>
      </c>
      <c r="F165" s="45"/>
      <c r="G165" s="45" t="s">
        <v>399</v>
      </c>
      <c r="H165" s="45" t="s">
        <v>399</v>
      </c>
      <c r="I165" s="45"/>
      <c r="J165" s="45" t="s">
        <v>399</v>
      </c>
      <c r="K165" s="45" t="s">
        <v>399</v>
      </c>
      <c r="L165" s="45" t="s">
        <v>399</v>
      </c>
      <c r="M165" s="68">
        <v>0.24</v>
      </c>
      <c r="N165" s="68">
        <v>3.1699999999999999E-2</v>
      </c>
      <c r="O165" s="45"/>
      <c r="P165" s="68">
        <v>0.2</v>
      </c>
      <c r="Q165" s="68">
        <v>0</v>
      </c>
      <c r="R165" s="45" t="s">
        <v>399</v>
      </c>
      <c r="S165" s="45"/>
      <c r="T165" s="45" t="s">
        <v>399</v>
      </c>
      <c r="U165" s="45" t="s">
        <v>399</v>
      </c>
      <c r="V165" s="68">
        <v>0.24</v>
      </c>
      <c r="W165" s="68">
        <v>0.2</v>
      </c>
    </row>
    <row r="166" spans="1:23" x14ac:dyDescent="0.15">
      <c r="A166" s="44" t="s">
        <v>576</v>
      </c>
      <c r="B166" s="43" t="s">
        <v>256</v>
      </c>
      <c r="C166" s="60" t="s">
        <v>399</v>
      </c>
      <c r="D166" s="45" t="s">
        <v>399</v>
      </c>
      <c r="E166" s="45" t="s">
        <v>399</v>
      </c>
      <c r="F166" s="45"/>
      <c r="G166" s="45" t="s">
        <v>399</v>
      </c>
      <c r="H166" s="45" t="s">
        <v>399</v>
      </c>
      <c r="I166" s="45"/>
      <c r="J166" s="45" t="s">
        <v>399</v>
      </c>
      <c r="K166" s="45" t="s">
        <v>399</v>
      </c>
      <c r="L166" s="45" t="s">
        <v>399</v>
      </c>
      <c r="M166" s="68">
        <v>0.28000000000000003</v>
      </c>
      <c r="N166" s="68">
        <v>3.0099999999999998E-2</v>
      </c>
      <c r="O166" s="45"/>
      <c r="P166" s="68">
        <v>0.2</v>
      </c>
      <c r="Q166" s="68">
        <v>0</v>
      </c>
      <c r="R166" s="45" t="s">
        <v>399</v>
      </c>
      <c r="S166" s="45"/>
      <c r="T166" s="45" t="s">
        <v>399</v>
      </c>
      <c r="U166" s="45" t="s">
        <v>399</v>
      </c>
      <c r="V166" s="68">
        <v>0.28000000000000003</v>
      </c>
      <c r="W166" s="68">
        <v>0.2</v>
      </c>
    </row>
    <row r="167" spans="1:23" x14ac:dyDescent="0.15">
      <c r="A167" s="44" t="s">
        <v>471</v>
      </c>
      <c r="B167" s="43" t="s">
        <v>251</v>
      </c>
      <c r="C167" s="60" t="s">
        <v>399</v>
      </c>
      <c r="D167" s="45" t="s">
        <v>399</v>
      </c>
      <c r="E167" s="45" t="s">
        <v>399</v>
      </c>
      <c r="F167" s="45"/>
      <c r="G167" s="45" t="s">
        <v>399</v>
      </c>
      <c r="H167" s="45" t="s">
        <v>399</v>
      </c>
      <c r="I167" s="45"/>
      <c r="J167" s="45" t="s">
        <v>399</v>
      </c>
      <c r="K167" s="45" t="s">
        <v>399</v>
      </c>
      <c r="L167" s="45" t="s">
        <v>399</v>
      </c>
      <c r="M167" s="68">
        <v>0.28999999999999998</v>
      </c>
      <c r="N167" s="68">
        <v>5.3900000000000003E-2</v>
      </c>
      <c r="O167" s="45"/>
      <c r="P167" s="68">
        <v>0.2</v>
      </c>
      <c r="Q167" s="68">
        <v>0</v>
      </c>
      <c r="R167" s="45" t="s">
        <v>399</v>
      </c>
      <c r="S167" s="45"/>
      <c r="T167" s="45" t="s">
        <v>399</v>
      </c>
      <c r="U167" s="45" t="s">
        <v>399</v>
      </c>
      <c r="V167" s="68">
        <v>0.28999999999999998</v>
      </c>
      <c r="W167" s="68">
        <v>0.2</v>
      </c>
    </row>
    <row r="168" spans="1:23" x14ac:dyDescent="0.15">
      <c r="A168" s="44" t="s">
        <v>213</v>
      </c>
      <c r="B168" s="43" t="s">
        <v>334</v>
      </c>
      <c r="C168" s="60" t="s">
        <v>399</v>
      </c>
      <c r="D168" s="45" t="s">
        <v>399</v>
      </c>
      <c r="E168" s="45" t="s">
        <v>399</v>
      </c>
      <c r="F168" s="45"/>
      <c r="G168" s="45" t="s">
        <v>399</v>
      </c>
      <c r="H168" s="45" t="s">
        <v>399</v>
      </c>
      <c r="I168" s="45"/>
      <c r="J168" s="45" t="s">
        <v>399</v>
      </c>
      <c r="K168" s="45" t="s">
        <v>399</v>
      </c>
      <c r="L168" s="45" t="s">
        <v>399</v>
      </c>
      <c r="M168" s="68">
        <v>0.2</v>
      </c>
      <c r="N168" s="68">
        <v>4.9200000000000001E-2</v>
      </c>
      <c r="O168" s="45"/>
      <c r="P168" s="68">
        <v>0.2</v>
      </c>
      <c r="Q168" s="68">
        <v>0</v>
      </c>
      <c r="R168" s="45" t="s">
        <v>399</v>
      </c>
      <c r="S168" s="45"/>
      <c r="T168" s="45" t="s">
        <v>399</v>
      </c>
      <c r="U168" s="45" t="s">
        <v>399</v>
      </c>
      <c r="V168" s="68">
        <v>0.2</v>
      </c>
      <c r="W168" s="68">
        <v>0.2</v>
      </c>
    </row>
    <row r="169" spans="1:23" x14ac:dyDescent="0.15">
      <c r="A169" s="44" t="s">
        <v>470</v>
      </c>
      <c r="B169" s="43" t="s">
        <v>278</v>
      </c>
      <c r="C169" s="60" t="s">
        <v>399</v>
      </c>
      <c r="D169" s="45" t="s">
        <v>399</v>
      </c>
      <c r="E169" s="45" t="s">
        <v>399</v>
      </c>
      <c r="F169" s="45"/>
      <c r="G169" s="45" t="s">
        <v>399</v>
      </c>
      <c r="H169" s="45" t="s">
        <v>399</v>
      </c>
      <c r="I169" s="45"/>
      <c r="J169" s="45" t="s">
        <v>399</v>
      </c>
      <c r="K169" s="45" t="s">
        <v>399</v>
      </c>
      <c r="L169" s="45" t="s">
        <v>399</v>
      </c>
      <c r="M169" s="68">
        <v>0.25</v>
      </c>
      <c r="N169" s="68">
        <v>5.8099999999999999E-2</v>
      </c>
      <c r="O169" s="45"/>
      <c r="P169" s="68">
        <v>0.2</v>
      </c>
      <c r="Q169" s="68">
        <v>0</v>
      </c>
      <c r="R169" s="45" t="s">
        <v>399</v>
      </c>
      <c r="S169" s="45"/>
      <c r="T169" s="45" t="s">
        <v>399</v>
      </c>
      <c r="U169" s="45" t="s">
        <v>399</v>
      </c>
      <c r="V169" s="68">
        <v>0.25</v>
      </c>
      <c r="W169" s="68">
        <v>0.2</v>
      </c>
    </row>
    <row r="170" spans="1:23" x14ac:dyDescent="0.15">
      <c r="A170" s="44" t="s">
        <v>582</v>
      </c>
      <c r="B170" s="43" t="s">
        <v>251</v>
      </c>
      <c r="C170" s="60" t="s">
        <v>597</v>
      </c>
      <c r="D170" s="45">
        <v>4390.68</v>
      </c>
      <c r="E170" s="45">
        <v>4661.3999999999996</v>
      </c>
      <c r="F170" s="45"/>
      <c r="G170" s="45" t="s">
        <v>399</v>
      </c>
      <c r="H170" s="45" t="s">
        <v>399</v>
      </c>
      <c r="I170" s="45"/>
      <c r="J170" s="45">
        <v>1387.33</v>
      </c>
      <c r="K170" s="45">
        <v>1528.02</v>
      </c>
      <c r="L170" s="45" t="s">
        <v>399</v>
      </c>
      <c r="M170" s="68">
        <v>0.36</v>
      </c>
      <c r="N170" s="68">
        <v>0</v>
      </c>
      <c r="O170" s="45"/>
      <c r="P170" s="68">
        <v>0.22</v>
      </c>
      <c r="Q170" s="68">
        <v>0</v>
      </c>
      <c r="R170" s="45" t="s">
        <v>399</v>
      </c>
      <c r="S170" s="45"/>
      <c r="T170" s="45">
        <v>4390.68</v>
      </c>
      <c r="U170" s="45" t="s">
        <v>399</v>
      </c>
      <c r="V170" s="68">
        <v>0.36</v>
      </c>
      <c r="W170" s="68">
        <v>0.22</v>
      </c>
    </row>
    <row r="171" spans="1:23" x14ac:dyDescent="0.15">
      <c r="A171" s="44" t="s">
        <v>137</v>
      </c>
      <c r="B171" s="43" t="s">
        <v>327</v>
      </c>
      <c r="C171" s="60" t="s">
        <v>572</v>
      </c>
      <c r="D171" s="45">
        <v>7932.19</v>
      </c>
      <c r="E171" s="45">
        <v>1192.5</v>
      </c>
      <c r="F171" s="45"/>
      <c r="G171" s="45">
        <v>94.55</v>
      </c>
      <c r="H171" s="45">
        <v>36.380000000000003</v>
      </c>
      <c r="I171" s="45"/>
      <c r="J171" s="45">
        <v>223.73</v>
      </c>
      <c r="K171" s="45">
        <v>186.8</v>
      </c>
      <c r="L171" s="45" t="s">
        <v>399</v>
      </c>
      <c r="M171" s="68">
        <v>1</v>
      </c>
      <c r="N171" s="68">
        <v>0</v>
      </c>
      <c r="O171" s="45"/>
      <c r="P171" s="68">
        <v>0.43</v>
      </c>
      <c r="Q171" s="68">
        <v>0</v>
      </c>
      <c r="R171" s="45" t="s">
        <v>399</v>
      </c>
      <c r="S171" s="45"/>
      <c r="T171" s="45">
        <v>7932.19</v>
      </c>
      <c r="U171" s="45">
        <v>94.55</v>
      </c>
      <c r="V171" s="68">
        <v>1</v>
      </c>
      <c r="W171" s="68">
        <v>0.43</v>
      </c>
    </row>
    <row r="172" spans="1:23" x14ac:dyDescent="0.15">
      <c r="A172" s="44" t="s">
        <v>588</v>
      </c>
      <c r="B172" s="43" t="s">
        <v>245</v>
      </c>
      <c r="C172" s="60" t="s">
        <v>594</v>
      </c>
      <c r="D172" s="45">
        <v>4546.68</v>
      </c>
      <c r="E172" s="45">
        <v>409.13</v>
      </c>
      <c r="F172" s="45"/>
      <c r="G172" s="45">
        <v>73.48</v>
      </c>
      <c r="H172" s="45">
        <v>133.22</v>
      </c>
      <c r="I172" s="45"/>
      <c r="J172" s="45">
        <v>3441.14</v>
      </c>
      <c r="K172" s="45">
        <v>488.77</v>
      </c>
      <c r="L172" s="45" t="s">
        <v>399</v>
      </c>
      <c r="M172" s="68">
        <v>1</v>
      </c>
      <c r="N172" s="68">
        <v>0</v>
      </c>
      <c r="O172" s="45"/>
      <c r="P172" s="68">
        <v>0.78</v>
      </c>
      <c r="Q172" s="68">
        <v>0</v>
      </c>
      <c r="R172" s="45" t="s">
        <v>399</v>
      </c>
      <c r="S172" s="45"/>
      <c r="T172" s="45">
        <v>4546.68</v>
      </c>
      <c r="U172" s="45">
        <v>73.48</v>
      </c>
      <c r="V172" s="68">
        <v>1</v>
      </c>
      <c r="W172" s="68">
        <v>0.78</v>
      </c>
    </row>
    <row r="173" spans="1:23" x14ac:dyDescent="0.15">
      <c r="A173" s="44" t="s">
        <v>573</v>
      </c>
      <c r="B173" s="43" t="s">
        <v>382</v>
      </c>
      <c r="C173" s="60" t="s">
        <v>594</v>
      </c>
      <c r="D173" s="45">
        <v>4768.04</v>
      </c>
      <c r="E173" s="45">
        <v>557.04</v>
      </c>
      <c r="F173" s="45"/>
      <c r="G173" s="45">
        <v>99.58</v>
      </c>
      <c r="H173" s="45">
        <v>23.7</v>
      </c>
      <c r="I173" s="45"/>
      <c r="J173" s="45">
        <v>538.67999999999995</v>
      </c>
      <c r="K173" s="45">
        <v>496.19</v>
      </c>
      <c r="L173" s="45" t="s">
        <v>399</v>
      </c>
      <c r="M173" s="68">
        <v>0.25</v>
      </c>
      <c r="N173" s="68">
        <v>0</v>
      </c>
      <c r="O173" s="45"/>
      <c r="P173" s="68">
        <v>0.12</v>
      </c>
      <c r="Q173" s="68">
        <v>0</v>
      </c>
      <c r="R173" s="45" t="s">
        <v>399</v>
      </c>
      <c r="S173" s="45"/>
      <c r="T173" s="45">
        <v>4768.04</v>
      </c>
      <c r="U173" s="45">
        <v>99.58</v>
      </c>
      <c r="V173" s="68">
        <v>0.25</v>
      </c>
      <c r="W173" s="68">
        <v>0.12</v>
      </c>
    </row>
    <row r="174" spans="1:23" x14ac:dyDescent="0.15">
      <c r="A174" s="44" t="s">
        <v>611</v>
      </c>
      <c r="B174" s="43" t="s">
        <v>314</v>
      </c>
      <c r="C174" s="60" t="s">
        <v>592</v>
      </c>
      <c r="D174" s="45">
        <v>4835.33</v>
      </c>
      <c r="E174" s="45">
        <v>777.15</v>
      </c>
      <c r="F174" s="45"/>
      <c r="G174" s="45" t="s">
        <v>399</v>
      </c>
      <c r="H174" s="45" t="s">
        <v>399</v>
      </c>
      <c r="I174" s="45"/>
      <c r="J174" s="45">
        <v>3464.86</v>
      </c>
      <c r="K174" s="45">
        <v>569.47</v>
      </c>
      <c r="L174" s="45" t="s">
        <v>399</v>
      </c>
      <c r="M174" s="68">
        <v>0.65</v>
      </c>
      <c r="N174" s="68">
        <v>0</v>
      </c>
      <c r="O174" s="45"/>
      <c r="P174" s="68">
        <v>0.22</v>
      </c>
      <c r="Q174" s="68">
        <v>0</v>
      </c>
      <c r="R174" s="45" t="s">
        <v>399</v>
      </c>
      <c r="S174" s="45"/>
      <c r="T174" s="45">
        <v>4835.33</v>
      </c>
      <c r="U174" s="45" t="s">
        <v>399</v>
      </c>
      <c r="V174" s="68">
        <v>0.65</v>
      </c>
      <c r="W174" s="68">
        <v>0.22</v>
      </c>
    </row>
    <row r="175" spans="1:23" x14ac:dyDescent="0.15">
      <c r="A175" s="44" t="s">
        <v>138</v>
      </c>
      <c r="B175" s="43" t="s">
        <v>328</v>
      </c>
      <c r="C175" s="60" t="s">
        <v>593</v>
      </c>
      <c r="D175" s="45">
        <v>4367.55</v>
      </c>
      <c r="E175" s="45">
        <v>941.97</v>
      </c>
      <c r="F175" s="45"/>
      <c r="G175" s="45">
        <v>102.95</v>
      </c>
      <c r="H175" s="45">
        <v>36.74</v>
      </c>
      <c r="I175" s="45"/>
      <c r="J175" s="45">
        <v>323.31</v>
      </c>
      <c r="K175" s="45">
        <v>284.04000000000002</v>
      </c>
      <c r="L175" s="45">
        <v>877.15</v>
      </c>
      <c r="M175" s="68">
        <v>0.3</v>
      </c>
      <c r="N175" s="68">
        <v>0</v>
      </c>
      <c r="O175" s="45"/>
      <c r="P175" s="68">
        <v>0.23</v>
      </c>
      <c r="Q175" s="68">
        <v>0</v>
      </c>
      <c r="R175" s="45" t="s">
        <v>399</v>
      </c>
      <c r="S175" s="45"/>
      <c r="T175" s="45">
        <v>4367.55</v>
      </c>
      <c r="U175" s="45">
        <v>102.95</v>
      </c>
      <c r="V175" s="68">
        <v>0.3</v>
      </c>
      <c r="W175" s="68">
        <v>0.23</v>
      </c>
    </row>
    <row r="176" spans="1:23" x14ac:dyDescent="0.15">
      <c r="A176" s="47" t="s">
        <v>566</v>
      </c>
      <c r="B176" s="43" t="s">
        <v>319</v>
      </c>
      <c r="C176" s="60" t="s">
        <v>592</v>
      </c>
      <c r="D176" s="45">
        <v>3788.26</v>
      </c>
      <c r="E176" s="45">
        <v>448.54</v>
      </c>
      <c r="F176" s="45"/>
      <c r="G176" s="45" t="s">
        <v>399</v>
      </c>
      <c r="H176" s="45" t="s">
        <v>399</v>
      </c>
      <c r="I176" s="45"/>
      <c r="J176" s="45">
        <v>426.56</v>
      </c>
      <c r="K176" s="45">
        <v>569.47</v>
      </c>
      <c r="L176" s="45" t="s">
        <v>399</v>
      </c>
      <c r="M176" s="68">
        <v>0.28000000000000003</v>
      </c>
      <c r="N176" s="68">
        <v>0</v>
      </c>
      <c r="O176" s="45"/>
      <c r="P176" s="68">
        <v>0.22</v>
      </c>
      <c r="Q176" s="68">
        <v>0</v>
      </c>
      <c r="R176" s="45" t="s">
        <v>399</v>
      </c>
      <c r="S176" s="45"/>
      <c r="T176" s="45">
        <v>3788.26</v>
      </c>
      <c r="U176" s="45" t="s">
        <v>399</v>
      </c>
      <c r="V176" s="68">
        <v>0.28000000000000003</v>
      </c>
      <c r="W176" s="68">
        <v>0.22</v>
      </c>
    </row>
    <row r="177" spans="1:23" x14ac:dyDescent="0.15">
      <c r="A177" s="44" t="s">
        <v>511</v>
      </c>
      <c r="B177" s="43" t="s">
        <v>329</v>
      </c>
      <c r="C177" s="60" t="s">
        <v>592</v>
      </c>
      <c r="D177" s="45">
        <v>5886.8</v>
      </c>
      <c r="E177" s="45">
        <v>756.12</v>
      </c>
      <c r="F177" s="45"/>
      <c r="G177" s="45">
        <v>85.98</v>
      </c>
      <c r="H177" s="45">
        <v>28.25</v>
      </c>
      <c r="I177" s="45"/>
      <c r="J177" s="45">
        <v>284.51</v>
      </c>
      <c r="K177" s="45">
        <v>263.52999999999997</v>
      </c>
      <c r="L177" s="45" t="s">
        <v>399</v>
      </c>
      <c r="M177" s="68">
        <v>0.5</v>
      </c>
      <c r="N177" s="68">
        <v>0</v>
      </c>
      <c r="O177" s="45"/>
      <c r="P177" s="68">
        <v>0.3</v>
      </c>
      <c r="Q177" s="68">
        <v>0</v>
      </c>
      <c r="R177" s="45" t="s">
        <v>399</v>
      </c>
      <c r="S177" s="45"/>
      <c r="T177" s="45">
        <v>5886.8</v>
      </c>
      <c r="U177" s="45">
        <v>85.98</v>
      </c>
      <c r="V177" s="68">
        <v>0.5</v>
      </c>
      <c r="W177" s="68">
        <v>0.3</v>
      </c>
    </row>
    <row r="178" spans="1:23" x14ac:dyDescent="0.15">
      <c r="A178" s="44" t="s">
        <v>140</v>
      </c>
      <c r="B178" s="43" t="s">
        <v>330</v>
      </c>
      <c r="C178" s="60" t="s">
        <v>592</v>
      </c>
      <c r="D178" s="45">
        <v>5218.7700000000004</v>
      </c>
      <c r="E178" s="45">
        <v>679.89</v>
      </c>
      <c r="F178" s="45"/>
      <c r="G178" s="45">
        <v>89.41</v>
      </c>
      <c r="H178" s="45">
        <v>34.15</v>
      </c>
      <c r="I178" s="45"/>
      <c r="J178" s="45">
        <v>616.51</v>
      </c>
      <c r="K178" s="45">
        <v>499.48</v>
      </c>
      <c r="L178" s="45">
        <v>313.23</v>
      </c>
      <c r="M178" s="68">
        <v>0.31</v>
      </c>
      <c r="N178" s="68">
        <v>0</v>
      </c>
      <c r="O178" s="45"/>
      <c r="P178" s="68">
        <v>0.27</v>
      </c>
      <c r="Q178" s="68">
        <v>0</v>
      </c>
      <c r="R178" s="45" t="s">
        <v>399</v>
      </c>
      <c r="S178" s="45"/>
      <c r="T178" s="45">
        <v>5218.7700000000004</v>
      </c>
      <c r="U178" s="45">
        <v>89.41</v>
      </c>
      <c r="V178" s="68">
        <v>0.31</v>
      </c>
      <c r="W178" s="68">
        <v>0.27</v>
      </c>
    </row>
    <row r="179" spans="1:23" x14ac:dyDescent="0.15">
      <c r="A179" s="44" t="s">
        <v>141</v>
      </c>
      <c r="B179" s="43" t="s">
        <v>331</v>
      </c>
      <c r="C179" s="60" t="s">
        <v>593</v>
      </c>
      <c r="D179" s="45">
        <v>4421.78</v>
      </c>
      <c r="E179" s="45">
        <v>591.49</v>
      </c>
      <c r="F179" s="45"/>
      <c r="G179" s="45">
        <v>90.32</v>
      </c>
      <c r="H179" s="45">
        <v>30.77</v>
      </c>
      <c r="I179" s="45"/>
      <c r="J179" s="45">
        <v>498.38</v>
      </c>
      <c r="K179" s="45">
        <v>346.29</v>
      </c>
      <c r="L179" s="45">
        <v>16.71</v>
      </c>
      <c r="M179" s="68">
        <v>0.28999999999999998</v>
      </c>
      <c r="N179" s="68">
        <v>0</v>
      </c>
      <c r="O179" s="45"/>
      <c r="P179" s="68">
        <v>0.18</v>
      </c>
      <c r="Q179" s="68">
        <v>0</v>
      </c>
      <c r="R179" s="45" t="s">
        <v>399</v>
      </c>
      <c r="S179" s="45"/>
      <c r="T179" s="45">
        <v>4421.78</v>
      </c>
      <c r="U179" s="45">
        <v>90.32</v>
      </c>
      <c r="V179" s="68">
        <v>0.28999999999999998</v>
      </c>
      <c r="W179" s="68">
        <v>0.18</v>
      </c>
    </row>
    <row r="180" spans="1:23" x14ac:dyDescent="0.15">
      <c r="A180" s="44" t="s">
        <v>469</v>
      </c>
      <c r="B180" s="43" t="s">
        <v>258</v>
      </c>
      <c r="C180" s="60" t="s">
        <v>399</v>
      </c>
      <c r="D180" s="45" t="s">
        <v>399</v>
      </c>
      <c r="E180" s="45" t="s">
        <v>399</v>
      </c>
      <c r="F180" s="45"/>
      <c r="G180" s="45" t="s">
        <v>399</v>
      </c>
      <c r="H180" s="45" t="s">
        <v>399</v>
      </c>
      <c r="I180" s="45"/>
      <c r="J180" s="45" t="s">
        <v>399</v>
      </c>
      <c r="K180" s="45" t="s">
        <v>399</v>
      </c>
      <c r="L180" s="45" t="s">
        <v>399</v>
      </c>
      <c r="M180" s="68">
        <v>0.38</v>
      </c>
      <c r="N180" s="68">
        <v>7.4700000000000003E-2</v>
      </c>
      <c r="O180" s="45"/>
      <c r="P180" s="68">
        <v>0.2</v>
      </c>
      <c r="Q180" s="68">
        <v>0</v>
      </c>
      <c r="R180" s="45" t="s">
        <v>399</v>
      </c>
      <c r="S180" s="45"/>
      <c r="T180" s="45" t="s">
        <v>399</v>
      </c>
      <c r="U180" s="45" t="s">
        <v>399</v>
      </c>
      <c r="V180" s="68">
        <v>0.38</v>
      </c>
      <c r="W180" s="68">
        <v>0.2</v>
      </c>
    </row>
    <row r="181" spans="1:23" x14ac:dyDescent="0.15">
      <c r="A181" s="44" t="s">
        <v>142</v>
      </c>
      <c r="B181" s="43" t="s">
        <v>320</v>
      </c>
      <c r="C181" s="60" t="s">
        <v>594</v>
      </c>
      <c r="D181" s="45">
        <v>4831.16</v>
      </c>
      <c r="E181" s="45">
        <v>451.75</v>
      </c>
      <c r="F181" s="45"/>
      <c r="G181" s="45">
        <v>96.39</v>
      </c>
      <c r="H181" s="45">
        <v>26.77</v>
      </c>
      <c r="I181" s="45"/>
      <c r="J181" s="45">
        <v>632</v>
      </c>
      <c r="K181" s="45">
        <v>433.83</v>
      </c>
      <c r="L181" s="45" t="s">
        <v>399</v>
      </c>
      <c r="M181" s="68">
        <v>0.23</v>
      </c>
      <c r="N181" s="68">
        <v>0</v>
      </c>
      <c r="O181" s="45"/>
      <c r="P181" s="68">
        <v>0.13</v>
      </c>
      <c r="Q181" s="68">
        <v>0</v>
      </c>
      <c r="R181" s="45" t="s">
        <v>399</v>
      </c>
      <c r="S181" s="45"/>
      <c r="T181" s="45">
        <v>4831.16</v>
      </c>
      <c r="U181" s="45">
        <v>96.39</v>
      </c>
      <c r="V181" s="68">
        <v>0.23</v>
      </c>
      <c r="W181" s="68">
        <v>0.13</v>
      </c>
    </row>
    <row r="182" spans="1:23" x14ac:dyDescent="0.15">
      <c r="A182" s="44" t="s">
        <v>144</v>
      </c>
      <c r="B182" s="43" t="s">
        <v>333</v>
      </c>
      <c r="C182" s="60" t="s">
        <v>595</v>
      </c>
      <c r="D182" s="45">
        <v>6258.82</v>
      </c>
      <c r="E182" s="45">
        <v>643.82000000000005</v>
      </c>
      <c r="F182" s="45"/>
      <c r="G182" s="45">
        <v>95.47</v>
      </c>
      <c r="H182" s="45">
        <v>26.87</v>
      </c>
      <c r="I182" s="45"/>
      <c r="J182" s="45">
        <v>553.73</v>
      </c>
      <c r="K182" s="45">
        <v>534.38</v>
      </c>
      <c r="L182" s="45">
        <v>23.61</v>
      </c>
      <c r="M182" s="68">
        <v>0.16</v>
      </c>
      <c r="N182" s="68">
        <v>0</v>
      </c>
      <c r="O182" s="45"/>
      <c r="P182" s="68">
        <v>0.12</v>
      </c>
      <c r="Q182" s="68">
        <v>0</v>
      </c>
      <c r="R182" s="45" t="s">
        <v>399</v>
      </c>
      <c r="S182" s="45"/>
      <c r="T182" s="45">
        <v>6258.82</v>
      </c>
      <c r="U182" s="45">
        <v>95.47</v>
      </c>
      <c r="V182" s="68">
        <v>0.16</v>
      </c>
      <c r="W182" s="68">
        <v>0.12</v>
      </c>
    </row>
    <row r="183" spans="1:23" x14ac:dyDescent="0.15">
      <c r="A183" s="44" t="s">
        <v>145</v>
      </c>
      <c r="B183" s="43" t="s">
        <v>251</v>
      </c>
      <c r="C183" s="60" t="s">
        <v>597</v>
      </c>
      <c r="D183" s="45">
        <v>4244.95</v>
      </c>
      <c r="E183" s="45">
        <v>993.85</v>
      </c>
      <c r="F183" s="45"/>
      <c r="G183" s="45">
        <v>88.75</v>
      </c>
      <c r="H183" s="45">
        <v>31.22</v>
      </c>
      <c r="I183" s="45"/>
      <c r="J183" s="45">
        <v>506.85</v>
      </c>
      <c r="K183" s="45">
        <v>372.79</v>
      </c>
      <c r="L183" s="45">
        <v>80.36</v>
      </c>
      <c r="M183" s="68">
        <v>0.27</v>
      </c>
      <c r="N183" s="68">
        <v>0</v>
      </c>
      <c r="O183" s="45"/>
      <c r="P183" s="68">
        <v>0.18</v>
      </c>
      <c r="Q183" s="68">
        <v>0</v>
      </c>
      <c r="R183" s="45" t="s">
        <v>399</v>
      </c>
      <c r="S183" s="45"/>
      <c r="T183" s="45">
        <v>4244.95</v>
      </c>
      <c r="U183" s="45">
        <v>88.75</v>
      </c>
      <c r="V183" s="68">
        <v>0.27</v>
      </c>
      <c r="W183" s="68">
        <v>0.18</v>
      </c>
    </row>
    <row r="184" spans="1:23" x14ac:dyDescent="0.15">
      <c r="A184" s="44" t="s">
        <v>510</v>
      </c>
      <c r="B184" s="43" t="s">
        <v>241</v>
      </c>
      <c r="C184" s="60" t="s">
        <v>595</v>
      </c>
      <c r="D184" s="45">
        <v>5618.78</v>
      </c>
      <c r="E184" s="45">
        <v>530.54</v>
      </c>
      <c r="F184" s="45"/>
      <c r="G184" s="45">
        <v>94.13</v>
      </c>
      <c r="H184" s="45">
        <v>27.08</v>
      </c>
      <c r="I184" s="45"/>
      <c r="J184" s="45">
        <v>381.7</v>
      </c>
      <c r="K184" s="45">
        <v>301.20999999999998</v>
      </c>
      <c r="L184" s="45">
        <v>234.23</v>
      </c>
      <c r="M184" s="68">
        <v>0.23</v>
      </c>
      <c r="N184" s="68">
        <v>0</v>
      </c>
      <c r="O184" s="45"/>
      <c r="P184" s="68">
        <v>0.13</v>
      </c>
      <c r="Q184" s="68">
        <v>0</v>
      </c>
      <c r="R184" s="45" t="s">
        <v>399</v>
      </c>
      <c r="S184" s="45"/>
      <c r="T184" s="45">
        <v>5618.78</v>
      </c>
      <c r="U184" s="45">
        <v>94.13</v>
      </c>
      <c r="V184" s="68">
        <v>0.23</v>
      </c>
      <c r="W184" s="68">
        <v>0.13</v>
      </c>
    </row>
    <row r="185" spans="1:23" x14ac:dyDescent="0.15">
      <c r="A185" s="44" t="s">
        <v>509</v>
      </c>
      <c r="B185" s="43" t="s">
        <v>332</v>
      </c>
      <c r="C185" s="60" t="s">
        <v>593</v>
      </c>
      <c r="D185" s="45">
        <v>4771.26</v>
      </c>
      <c r="E185" s="45">
        <v>516.04999999999995</v>
      </c>
      <c r="F185" s="45"/>
      <c r="G185" s="45">
        <v>98.23</v>
      </c>
      <c r="H185" s="45">
        <v>23.96</v>
      </c>
      <c r="I185" s="45"/>
      <c r="J185" s="45">
        <v>375.85</v>
      </c>
      <c r="K185" s="45">
        <v>268.52</v>
      </c>
      <c r="L185" s="45">
        <v>955.23</v>
      </c>
      <c r="M185" s="68">
        <v>0.27</v>
      </c>
      <c r="N185" s="68">
        <v>0</v>
      </c>
      <c r="O185" s="45"/>
      <c r="P185" s="68">
        <v>0.14000000000000001</v>
      </c>
      <c r="Q185" s="68">
        <v>0</v>
      </c>
      <c r="R185" s="45" t="s">
        <v>399</v>
      </c>
      <c r="S185" s="45"/>
      <c r="T185" s="45">
        <v>4771.26</v>
      </c>
      <c r="U185" s="45">
        <v>98.23</v>
      </c>
      <c r="V185" s="68">
        <v>0.27</v>
      </c>
      <c r="W185" s="68">
        <v>0.14000000000000001</v>
      </c>
    </row>
    <row r="186" spans="1:23" x14ac:dyDescent="0.15">
      <c r="A186" s="44" t="s">
        <v>147</v>
      </c>
      <c r="B186" s="43" t="s">
        <v>334</v>
      </c>
      <c r="C186" s="60" t="s">
        <v>593</v>
      </c>
      <c r="D186" s="45">
        <v>4492.8999999999996</v>
      </c>
      <c r="E186" s="45">
        <v>657.25</v>
      </c>
      <c r="F186" s="45"/>
      <c r="G186" s="45">
        <v>86.31</v>
      </c>
      <c r="H186" s="45">
        <v>33.49</v>
      </c>
      <c r="I186" s="45"/>
      <c r="J186" s="45">
        <v>501.75</v>
      </c>
      <c r="K186" s="45">
        <v>443.67</v>
      </c>
      <c r="L186" s="45">
        <v>756.08</v>
      </c>
      <c r="M186" s="68">
        <v>0.25</v>
      </c>
      <c r="N186" s="68">
        <v>0</v>
      </c>
      <c r="O186" s="45"/>
      <c r="P186" s="68">
        <v>0.17</v>
      </c>
      <c r="Q186" s="68">
        <v>0</v>
      </c>
      <c r="R186" s="45" t="s">
        <v>399</v>
      </c>
      <c r="S186" s="45"/>
      <c r="T186" s="45">
        <v>4492.8999999999996</v>
      </c>
      <c r="U186" s="45">
        <v>86.31</v>
      </c>
      <c r="V186" s="68">
        <v>0.25</v>
      </c>
      <c r="W186" s="68">
        <v>0.17</v>
      </c>
    </row>
    <row r="187" spans="1:23" x14ac:dyDescent="0.15">
      <c r="A187" s="44" t="s">
        <v>508</v>
      </c>
      <c r="B187" s="43" t="s">
        <v>256</v>
      </c>
      <c r="C187" s="60" t="s">
        <v>593</v>
      </c>
      <c r="D187" s="45">
        <v>3616.57</v>
      </c>
      <c r="E187" s="45">
        <v>485.5</v>
      </c>
      <c r="F187" s="45"/>
      <c r="G187" s="45">
        <v>99.94</v>
      </c>
      <c r="H187" s="45">
        <v>29.73</v>
      </c>
      <c r="I187" s="45"/>
      <c r="J187" s="45">
        <v>374.73</v>
      </c>
      <c r="K187" s="45">
        <v>286.3</v>
      </c>
      <c r="L187" s="45">
        <v>554.66999999999996</v>
      </c>
      <c r="M187" s="68">
        <v>0.28000000000000003</v>
      </c>
      <c r="N187" s="68">
        <v>0</v>
      </c>
      <c r="O187" s="45"/>
      <c r="P187" s="68">
        <v>0.17</v>
      </c>
      <c r="Q187" s="68">
        <v>0</v>
      </c>
      <c r="R187" s="45" t="s">
        <v>399</v>
      </c>
      <c r="S187" s="45"/>
      <c r="T187" s="45">
        <v>3616.57</v>
      </c>
      <c r="U187" s="45">
        <v>99.94</v>
      </c>
      <c r="V187" s="68">
        <v>0.28000000000000003</v>
      </c>
      <c r="W187" s="68">
        <v>0.17</v>
      </c>
    </row>
    <row r="188" spans="1:23" x14ac:dyDescent="0.15">
      <c r="A188" s="44" t="s">
        <v>148</v>
      </c>
      <c r="B188" s="43" t="s">
        <v>335</v>
      </c>
      <c r="C188" s="60" t="s">
        <v>593</v>
      </c>
      <c r="D188" s="45">
        <v>4287.1000000000004</v>
      </c>
      <c r="E188" s="45">
        <v>695.99</v>
      </c>
      <c r="F188" s="45"/>
      <c r="G188" s="45">
        <v>87.15</v>
      </c>
      <c r="H188" s="45">
        <v>31.52</v>
      </c>
      <c r="I188" s="45"/>
      <c r="J188" s="45">
        <v>286.99</v>
      </c>
      <c r="K188" s="45">
        <v>218.15</v>
      </c>
      <c r="L188" s="45">
        <v>485.89</v>
      </c>
      <c r="M188" s="68">
        <v>0.24</v>
      </c>
      <c r="N188" s="68">
        <v>0</v>
      </c>
      <c r="O188" s="45"/>
      <c r="P188" s="68">
        <v>0.15</v>
      </c>
      <c r="Q188" s="68">
        <v>0</v>
      </c>
      <c r="R188" s="45" t="s">
        <v>399</v>
      </c>
      <c r="S188" s="45"/>
      <c r="T188" s="45">
        <v>4287.1000000000004</v>
      </c>
      <c r="U188" s="45">
        <v>87.15</v>
      </c>
      <c r="V188" s="68">
        <v>0.24</v>
      </c>
      <c r="W188" s="68">
        <v>0.15</v>
      </c>
    </row>
    <row r="189" spans="1:23" x14ac:dyDescent="0.15">
      <c r="A189" s="44" t="s">
        <v>507</v>
      </c>
      <c r="B189" s="43" t="s">
        <v>336</v>
      </c>
      <c r="C189" s="60" t="s">
        <v>595</v>
      </c>
      <c r="D189" s="45">
        <v>4735.03</v>
      </c>
      <c r="E189" s="45">
        <v>460.37</v>
      </c>
      <c r="F189" s="45"/>
      <c r="G189" s="45">
        <v>93.46</v>
      </c>
      <c r="H189" s="45">
        <v>25.88</v>
      </c>
      <c r="I189" s="45"/>
      <c r="J189" s="45">
        <v>726.11</v>
      </c>
      <c r="K189" s="45">
        <v>458.97</v>
      </c>
      <c r="L189" s="45">
        <v>190.07</v>
      </c>
      <c r="M189" s="68">
        <v>0.34</v>
      </c>
      <c r="N189" s="68">
        <v>0</v>
      </c>
      <c r="O189" s="45"/>
      <c r="P189" s="68">
        <v>0.21</v>
      </c>
      <c r="Q189" s="68">
        <v>0</v>
      </c>
      <c r="R189" s="45" t="s">
        <v>399</v>
      </c>
      <c r="S189" s="45"/>
      <c r="T189" s="45">
        <v>4735.03</v>
      </c>
      <c r="U189" s="45">
        <v>93.46</v>
      </c>
      <c r="V189" s="68">
        <v>0.34</v>
      </c>
      <c r="W189" s="68">
        <v>0.21</v>
      </c>
    </row>
    <row r="190" spans="1:23" x14ac:dyDescent="0.15">
      <c r="A190" s="44" t="s">
        <v>150</v>
      </c>
      <c r="B190" s="43" t="s">
        <v>292</v>
      </c>
      <c r="C190" s="60" t="s">
        <v>595</v>
      </c>
      <c r="D190" s="45">
        <v>4493.49</v>
      </c>
      <c r="E190" s="45">
        <v>481.51</v>
      </c>
      <c r="F190" s="45"/>
      <c r="G190" s="45">
        <v>93.67</v>
      </c>
      <c r="H190" s="45">
        <v>28.48</v>
      </c>
      <c r="I190" s="45"/>
      <c r="J190" s="45">
        <v>468.8</v>
      </c>
      <c r="K190" s="45">
        <v>443.79</v>
      </c>
      <c r="L190" s="45">
        <v>16.71</v>
      </c>
      <c r="M190" s="68">
        <v>0.22</v>
      </c>
      <c r="N190" s="68">
        <v>0</v>
      </c>
      <c r="O190" s="45"/>
      <c r="P190" s="68">
        <v>0.15</v>
      </c>
      <c r="Q190" s="68">
        <v>0</v>
      </c>
      <c r="R190" s="45" t="s">
        <v>399</v>
      </c>
      <c r="S190" s="45"/>
      <c r="T190" s="45">
        <v>4493.49</v>
      </c>
      <c r="U190" s="45">
        <v>93.67</v>
      </c>
      <c r="V190" s="68">
        <v>0.22</v>
      </c>
      <c r="W190" s="68">
        <v>0.15</v>
      </c>
    </row>
    <row r="191" spans="1:23" x14ac:dyDescent="0.15">
      <c r="A191" s="44" t="s">
        <v>151</v>
      </c>
      <c r="B191" s="43" t="s">
        <v>256</v>
      </c>
      <c r="C191" s="60" t="s">
        <v>593</v>
      </c>
      <c r="D191" s="45">
        <v>4329.97</v>
      </c>
      <c r="E191" s="45">
        <v>2229.7199999999998</v>
      </c>
      <c r="F191" s="45"/>
      <c r="G191" s="45">
        <v>90.9</v>
      </c>
      <c r="H191" s="45">
        <v>104.1</v>
      </c>
      <c r="I191" s="45"/>
      <c r="J191" s="45">
        <v>379.55</v>
      </c>
      <c r="K191" s="45">
        <v>362.45</v>
      </c>
      <c r="L191" s="45">
        <v>1644.15</v>
      </c>
      <c r="M191" s="68">
        <v>0.37</v>
      </c>
      <c r="N191" s="68">
        <v>0</v>
      </c>
      <c r="O191" s="45"/>
      <c r="P191" s="68">
        <v>0.27</v>
      </c>
      <c r="Q191" s="68">
        <v>0</v>
      </c>
      <c r="R191" s="45" t="s">
        <v>399</v>
      </c>
      <c r="S191" s="45"/>
      <c r="T191" s="45">
        <v>4329.97</v>
      </c>
      <c r="U191" s="45">
        <v>90.9</v>
      </c>
      <c r="V191" s="68">
        <v>0.37</v>
      </c>
      <c r="W191" s="68">
        <v>0.27</v>
      </c>
    </row>
    <row r="192" spans="1:23" x14ac:dyDescent="0.15">
      <c r="A192" s="44" t="s">
        <v>654</v>
      </c>
      <c r="B192" s="43" t="s">
        <v>343</v>
      </c>
      <c r="C192" s="60" t="s">
        <v>399</v>
      </c>
      <c r="D192" s="45" t="s">
        <v>399</v>
      </c>
      <c r="E192" s="45" t="s">
        <v>399</v>
      </c>
      <c r="F192" s="45"/>
      <c r="G192" s="45" t="s">
        <v>399</v>
      </c>
      <c r="H192" s="45" t="s">
        <v>399</v>
      </c>
      <c r="I192" s="45"/>
      <c r="J192" s="45" t="s">
        <v>399</v>
      </c>
      <c r="K192" s="45" t="s">
        <v>399</v>
      </c>
      <c r="L192" s="45" t="s">
        <v>399</v>
      </c>
      <c r="M192" s="68">
        <v>0.32</v>
      </c>
      <c r="N192" s="68">
        <v>4.2799999999999998E-2</v>
      </c>
      <c r="O192" s="45"/>
      <c r="P192" s="68">
        <v>0.43</v>
      </c>
      <c r="Q192" s="68">
        <v>0.17119999999999999</v>
      </c>
      <c r="R192" s="45" t="s">
        <v>399</v>
      </c>
      <c r="S192" s="45"/>
      <c r="T192" s="45" t="s">
        <v>399</v>
      </c>
      <c r="U192" s="45" t="s">
        <v>399</v>
      </c>
      <c r="V192" s="68">
        <v>0.32</v>
      </c>
      <c r="W192" s="68">
        <v>0.43</v>
      </c>
    </row>
    <row r="193" spans="1:23" x14ac:dyDescent="0.15">
      <c r="A193" s="44" t="s">
        <v>614</v>
      </c>
      <c r="B193" s="43" t="s">
        <v>343</v>
      </c>
      <c r="C193" s="60" t="s">
        <v>593</v>
      </c>
      <c r="D193" s="45">
        <v>4425.54</v>
      </c>
      <c r="E193" s="45">
        <v>489.29</v>
      </c>
      <c r="F193" s="45"/>
      <c r="G193" s="45">
        <v>91.43</v>
      </c>
      <c r="H193" s="45">
        <v>27.21</v>
      </c>
      <c r="I193" s="45"/>
      <c r="J193" s="45">
        <v>350.81</v>
      </c>
      <c r="K193" s="45">
        <v>270.73</v>
      </c>
      <c r="L193" s="45">
        <v>799.25</v>
      </c>
      <c r="M193" s="68">
        <v>0.19</v>
      </c>
      <c r="N193" s="68">
        <v>0</v>
      </c>
      <c r="O193" s="45"/>
      <c r="P193" s="68">
        <v>0.1</v>
      </c>
      <c r="Q193" s="68">
        <v>0</v>
      </c>
      <c r="R193" s="45" t="s">
        <v>399</v>
      </c>
      <c r="S193" s="45"/>
      <c r="T193" s="45">
        <v>4425.54</v>
      </c>
      <c r="U193" s="45">
        <v>91.43</v>
      </c>
      <c r="V193" s="68">
        <v>0.19</v>
      </c>
      <c r="W193" s="68">
        <v>0.1</v>
      </c>
    </row>
    <row r="194" spans="1:23" x14ac:dyDescent="0.15">
      <c r="A194" s="44" t="s">
        <v>505</v>
      </c>
      <c r="B194" s="43" t="s">
        <v>233</v>
      </c>
      <c r="C194" s="60" t="s">
        <v>599</v>
      </c>
      <c r="D194" s="45">
        <v>5988.3</v>
      </c>
      <c r="E194" s="45">
        <v>1068.26</v>
      </c>
      <c r="F194" s="45"/>
      <c r="G194" s="45">
        <v>88.31</v>
      </c>
      <c r="H194" s="45">
        <v>23.04</v>
      </c>
      <c r="I194" s="45"/>
      <c r="J194" s="45">
        <v>573.79</v>
      </c>
      <c r="K194" s="45">
        <v>373.87</v>
      </c>
      <c r="L194" s="45">
        <v>1766.72</v>
      </c>
      <c r="M194" s="68">
        <v>0.15</v>
      </c>
      <c r="N194" s="68">
        <v>0</v>
      </c>
      <c r="O194" s="45"/>
      <c r="P194" s="68">
        <v>0.13</v>
      </c>
      <c r="Q194" s="68">
        <v>0</v>
      </c>
      <c r="R194" s="45" t="s">
        <v>399</v>
      </c>
      <c r="S194" s="45"/>
      <c r="T194" s="45">
        <v>5988.3</v>
      </c>
      <c r="U194" s="45">
        <v>88.31</v>
      </c>
      <c r="V194" s="68">
        <v>0.15</v>
      </c>
      <c r="W194" s="68">
        <v>0.13</v>
      </c>
    </row>
    <row r="195" spans="1:23" x14ac:dyDescent="0.15">
      <c r="A195" s="44" t="s">
        <v>468</v>
      </c>
      <c r="B195" s="43" t="s">
        <v>233</v>
      </c>
      <c r="C195" s="60" t="s">
        <v>399</v>
      </c>
      <c r="D195" s="45" t="s">
        <v>399</v>
      </c>
      <c r="E195" s="45" t="s">
        <v>399</v>
      </c>
      <c r="F195" s="45"/>
      <c r="G195" s="45" t="s">
        <v>399</v>
      </c>
      <c r="H195" s="45" t="s">
        <v>399</v>
      </c>
      <c r="I195" s="45"/>
      <c r="J195" s="45" t="s">
        <v>399</v>
      </c>
      <c r="K195" s="45" t="s">
        <v>399</v>
      </c>
      <c r="L195" s="45" t="s">
        <v>399</v>
      </c>
      <c r="M195" s="68">
        <v>0.23</v>
      </c>
      <c r="N195" s="68">
        <v>1.8499999999999999E-2</v>
      </c>
      <c r="O195" s="45"/>
      <c r="P195" s="68">
        <v>0.2</v>
      </c>
      <c r="Q195" s="68">
        <v>0</v>
      </c>
      <c r="R195" s="45" t="s">
        <v>399</v>
      </c>
      <c r="S195" s="45"/>
      <c r="T195" s="45" t="s">
        <v>399</v>
      </c>
      <c r="U195" s="45" t="s">
        <v>399</v>
      </c>
      <c r="V195" s="68">
        <v>0.23</v>
      </c>
      <c r="W195" s="68">
        <v>0.2</v>
      </c>
    </row>
    <row r="196" spans="1:23" x14ac:dyDescent="0.15">
      <c r="A196" s="44" t="s">
        <v>407</v>
      </c>
      <c r="B196" s="43" t="s">
        <v>339</v>
      </c>
      <c r="C196" s="60" t="s">
        <v>593</v>
      </c>
      <c r="D196" s="45">
        <v>5024.12</v>
      </c>
      <c r="E196" s="45">
        <v>543.79</v>
      </c>
      <c r="F196" s="45"/>
      <c r="G196" s="45">
        <v>84.51</v>
      </c>
      <c r="H196" s="45">
        <v>31</v>
      </c>
      <c r="I196" s="45"/>
      <c r="J196" s="45">
        <v>510.68</v>
      </c>
      <c r="K196" s="45">
        <v>507.94</v>
      </c>
      <c r="L196" s="45">
        <v>657.29</v>
      </c>
      <c r="M196" s="68">
        <v>0.15</v>
      </c>
      <c r="N196" s="68">
        <v>0</v>
      </c>
      <c r="O196" s="45"/>
      <c r="P196" s="68">
        <v>0.1</v>
      </c>
      <c r="Q196" s="68">
        <v>0</v>
      </c>
      <c r="R196" s="45" t="s">
        <v>399</v>
      </c>
      <c r="S196" s="45"/>
      <c r="T196" s="45">
        <v>5024.12</v>
      </c>
      <c r="U196" s="45">
        <v>84.51</v>
      </c>
      <c r="V196" s="68">
        <v>0.15</v>
      </c>
      <c r="W196" s="68">
        <v>0.1</v>
      </c>
    </row>
    <row r="197" spans="1:23" x14ac:dyDescent="0.15">
      <c r="A197" s="47" t="s">
        <v>157</v>
      </c>
      <c r="B197" s="43" t="s">
        <v>340</v>
      </c>
      <c r="C197" s="60" t="s">
        <v>594</v>
      </c>
      <c r="D197" s="45">
        <v>4763.25</v>
      </c>
      <c r="E197" s="45">
        <v>692.83</v>
      </c>
      <c r="F197" s="45"/>
      <c r="G197" s="45">
        <v>97.74</v>
      </c>
      <c r="H197" s="45">
        <v>26.51</v>
      </c>
      <c r="I197" s="45"/>
      <c r="J197" s="45">
        <v>244.69</v>
      </c>
      <c r="K197" s="45">
        <v>225.82</v>
      </c>
      <c r="L197" s="45">
        <v>191.98</v>
      </c>
      <c r="M197" s="68">
        <v>0.26</v>
      </c>
      <c r="N197" s="68">
        <v>0</v>
      </c>
      <c r="O197" s="45"/>
      <c r="P197" s="68">
        <v>0.11</v>
      </c>
      <c r="Q197" s="68">
        <v>0</v>
      </c>
      <c r="R197" s="45" t="s">
        <v>399</v>
      </c>
      <c r="S197" s="45"/>
      <c r="T197" s="45">
        <v>4763.25</v>
      </c>
      <c r="U197" s="45">
        <v>97.74</v>
      </c>
      <c r="V197" s="68">
        <v>0.26</v>
      </c>
      <c r="W197" s="68">
        <v>0.11</v>
      </c>
    </row>
    <row r="198" spans="1:23" x14ac:dyDescent="0.15">
      <c r="A198" s="47" t="s">
        <v>504</v>
      </c>
      <c r="B198" s="43" t="s">
        <v>334</v>
      </c>
      <c r="C198" s="60" t="s">
        <v>593</v>
      </c>
      <c r="D198" s="45">
        <v>4287.1000000000004</v>
      </c>
      <c r="E198" s="45">
        <v>100.25</v>
      </c>
      <c r="F198" s="45"/>
      <c r="G198" s="45">
        <v>105.96</v>
      </c>
      <c r="H198" s="45">
        <v>14.91</v>
      </c>
      <c r="I198" s="45"/>
      <c r="J198" s="45">
        <v>761.5</v>
      </c>
      <c r="K198" s="45">
        <v>776.55</v>
      </c>
      <c r="L198" s="45" t="s">
        <v>399</v>
      </c>
      <c r="M198" s="68">
        <v>0.54</v>
      </c>
      <c r="N198" s="68">
        <v>0</v>
      </c>
      <c r="O198" s="45"/>
      <c r="P198" s="68">
        <v>0.17</v>
      </c>
      <c r="Q198" s="68">
        <v>0</v>
      </c>
      <c r="R198" s="45" t="s">
        <v>399</v>
      </c>
      <c r="S198" s="45"/>
      <c r="T198" s="45">
        <v>4287.1000000000004</v>
      </c>
      <c r="U198" s="45">
        <v>105.96</v>
      </c>
      <c r="V198" s="68">
        <v>0.54</v>
      </c>
      <c r="W198" s="68">
        <v>0.17</v>
      </c>
    </row>
    <row r="199" spans="1:23" x14ac:dyDescent="0.15">
      <c r="A199" s="44" t="s">
        <v>503</v>
      </c>
      <c r="B199" s="43" t="s">
        <v>341</v>
      </c>
      <c r="C199" s="60" t="s">
        <v>596</v>
      </c>
      <c r="D199" s="45">
        <v>4613.82</v>
      </c>
      <c r="E199" s="45" t="s">
        <v>399</v>
      </c>
      <c r="F199" s="45"/>
      <c r="G199" s="45">
        <v>119.36</v>
      </c>
      <c r="H199" s="45">
        <v>16.28</v>
      </c>
      <c r="I199" s="45"/>
      <c r="J199" s="45">
        <v>767.98</v>
      </c>
      <c r="K199" s="45">
        <v>822.43</v>
      </c>
      <c r="L199" s="45" t="s">
        <v>399</v>
      </c>
      <c r="M199" s="68">
        <v>0.28000000000000003</v>
      </c>
      <c r="N199" s="68">
        <v>0</v>
      </c>
      <c r="O199" s="45"/>
      <c r="P199" s="68">
        <v>0.24</v>
      </c>
      <c r="Q199" s="68">
        <v>0</v>
      </c>
      <c r="R199" s="45" t="s">
        <v>399</v>
      </c>
      <c r="S199" s="45"/>
      <c r="T199" s="45">
        <v>4613.82</v>
      </c>
      <c r="U199" s="45">
        <v>119.36</v>
      </c>
      <c r="V199" s="68">
        <v>0.28000000000000003</v>
      </c>
      <c r="W199" s="68">
        <v>0.24</v>
      </c>
    </row>
    <row r="200" spans="1:23" x14ac:dyDescent="0.15">
      <c r="A200" s="47" t="s">
        <v>159</v>
      </c>
      <c r="B200" s="43" t="s">
        <v>333</v>
      </c>
      <c r="C200" s="60" t="s">
        <v>598</v>
      </c>
      <c r="D200" s="45">
        <v>5428.12</v>
      </c>
      <c r="E200" s="45">
        <v>477.35</v>
      </c>
      <c r="F200" s="45"/>
      <c r="G200" s="45">
        <v>111.85</v>
      </c>
      <c r="H200" s="45">
        <v>46.27</v>
      </c>
      <c r="I200" s="45"/>
      <c r="J200" s="45">
        <v>1998.89</v>
      </c>
      <c r="K200" s="45">
        <v>997.6</v>
      </c>
      <c r="L200" s="45">
        <v>1894</v>
      </c>
      <c r="M200" s="68">
        <v>0.14000000000000001</v>
      </c>
      <c r="N200" s="68">
        <v>0</v>
      </c>
      <c r="O200" s="45"/>
      <c r="P200" s="68">
        <v>0.13</v>
      </c>
      <c r="Q200" s="68">
        <v>0</v>
      </c>
      <c r="R200" s="45">
        <v>0.17</v>
      </c>
      <c r="S200" s="45"/>
      <c r="T200" s="45">
        <v>5428.12</v>
      </c>
      <c r="U200" s="45">
        <v>111.85</v>
      </c>
      <c r="V200" s="68">
        <v>0.14000000000000001</v>
      </c>
      <c r="W200" s="68">
        <v>0.13</v>
      </c>
    </row>
    <row r="201" spans="1:23" x14ac:dyDescent="0.15">
      <c r="A201" s="44" t="s">
        <v>160</v>
      </c>
      <c r="B201" s="43" t="s">
        <v>333</v>
      </c>
      <c r="C201" s="60" t="s">
        <v>595</v>
      </c>
      <c r="D201" s="45">
        <v>6141.74</v>
      </c>
      <c r="E201" s="45">
        <v>691.59</v>
      </c>
      <c r="F201" s="45"/>
      <c r="G201" s="45">
        <v>84.25</v>
      </c>
      <c r="H201" s="45">
        <v>33.159999999999997</v>
      </c>
      <c r="I201" s="45"/>
      <c r="J201" s="45">
        <v>931.22</v>
      </c>
      <c r="K201" s="45">
        <v>629.45000000000005</v>
      </c>
      <c r="L201" s="45">
        <v>654.11</v>
      </c>
      <c r="M201" s="68">
        <v>0.2</v>
      </c>
      <c r="N201" s="68">
        <v>0</v>
      </c>
      <c r="O201" s="45"/>
      <c r="P201" s="68">
        <v>0.15</v>
      </c>
      <c r="Q201" s="68">
        <v>0</v>
      </c>
      <c r="R201" s="45">
        <v>0.16</v>
      </c>
      <c r="S201" s="45"/>
      <c r="T201" s="45">
        <v>6141.74</v>
      </c>
      <c r="U201" s="45">
        <v>84.25</v>
      </c>
      <c r="V201" s="68">
        <v>0.2</v>
      </c>
      <c r="W201" s="68">
        <v>0.15</v>
      </c>
    </row>
    <row r="202" spans="1:23" x14ac:dyDescent="0.15">
      <c r="A202" s="44" t="s">
        <v>502</v>
      </c>
      <c r="B202" s="43" t="s">
        <v>245</v>
      </c>
      <c r="C202" s="60" t="s">
        <v>594</v>
      </c>
      <c r="D202" s="45">
        <v>3578.33</v>
      </c>
      <c r="E202" s="45">
        <v>144.54</v>
      </c>
      <c r="F202" s="45"/>
      <c r="G202" s="45">
        <v>134.43</v>
      </c>
      <c r="H202" s="45">
        <v>12.99</v>
      </c>
      <c r="I202" s="45"/>
      <c r="J202" s="45">
        <v>1393.52</v>
      </c>
      <c r="K202" s="45">
        <v>1224.03</v>
      </c>
      <c r="L202" s="45" t="s">
        <v>399</v>
      </c>
      <c r="M202" s="68">
        <v>0.49</v>
      </c>
      <c r="N202" s="68">
        <v>0</v>
      </c>
      <c r="O202" s="45"/>
      <c r="P202" s="68">
        <v>0.24</v>
      </c>
      <c r="Q202" s="68">
        <v>0</v>
      </c>
      <c r="R202" s="45" t="s">
        <v>399</v>
      </c>
      <c r="S202" s="45"/>
      <c r="T202" s="45">
        <v>3578.33</v>
      </c>
      <c r="U202" s="45">
        <v>134.43</v>
      </c>
      <c r="V202" s="68">
        <v>0.49</v>
      </c>
      <c r="W202" s="68">
        <v>0.24</v>
      </c>
    </row>
    <row r="203" spans="1:23" x14ac:dyDescent="0.15">
      <c r="A203" s="44" t="s">
        <v>655</v>
      </c>
      <c r="B203" s="43" t="s">
        <v>245</v>
      </c>
      <c r="C203" s="60" t="s">
        <v>399</v>
      </c>
      <c r="D203" s="45" t="s">
        <v>399</v>
      </c>
      <c r="E203" s="45" t="s">
        <v>399</v>
      </c>
      <c r="F203" s="45"/>
      <c r="G203" s="45" t="s">
        <v>399</v>
      </c>
      <c r="H203" s="45" t="s">
        <v>399</v>
      </c>
      <c r="I203" s="45"/>
      <c r="J203" s="45" t="s">
        <v>399</v>
      </c>
      <c r="K203" s="45" t="s">
        <v>399</v>
      </c>
      <c r="L203" s="45" t="s">
        <v>399</v>
      </c>
      <c r="M203" s="68">
        <v>0.56000000000000005</v>
      </c>
      <c r="N203" s="68">
        <v>1.5900000000000001E-2</v>
      </c>
      <c r="O203" s="45"/>
      <c r="P203" s="68">
        <v>0.2</v>
      </c>
      <c r="Q203" s="68">
        <v>0</v>
      </c>
      <c r="R203" s="45" t="s">
        <v>399</v>
      </c>
      <c r="S203" s="45"/>
      <c r="T203" s="45" t="s">
        <v>399</v>
      </c>
      <c r="U203" s="45" t="s">
        <v>399</v>
      </c>
      <c r="V203" s="68">
        <v>0.56000000000000005</v>
      </c>
      <c r="W203" s="68">
        <v>0.2</v>
      </c>
    </row>
    <row r="204" spans="1:23" x14ac:dyDescent="0.15">
      <c r="A204" s="44" t="s">
        <v>501</v>
      </c>
      <c r="B204" s="43" t="s">
        <v>342</v>
      </c>
      <c r="C204" s="60" t="s">
        <v>596</v>
      </c>
      <c r="D204" s="45">
        <v>4278.42</v>
      </c>
      <c r="E204" s="45">
        <v>440.91</v>
      </c>
      <c r="F204" s="45"/>
      <c r="G204" s="45">
        <v>98.44</v>
      </c>
      <c r="H204" s="45">
        <v>30.84</v>
      </c>
      <c r="I204" s="45"/>
      <c r="J204" s="45">
        <v>219.04</v>
      </c>
      <c r="K204" s="45">
        <v>182.9</v>
      </c>
      <c r="L204" s="45">
        <v>372.3</v>
      </c>
      <c r="M204" s="68">
        <v>0.35</v>
      </c>
      <c r="N204" s="68">
        <v>0</v>
      </c>
      <c r="O204" s="45"/>
      <c r="P204" s="68">
        <v>0.27</v>
      </c>
      <c r="Q204" s="68">
        <v>0</v>
      </c>
      <c r="R204" s="45" t="s">
        <v>399</v>
      </c>
      <c r="S204" s="45"/>
      <c r="T204" s="45">
        <v>4278.42</v>
      </c>
      <c r="U204" s="45">
        <v>98.44</v>
      </c>
      <c r="V204" s="68">
        <v>0.35</v>
      </c>
      <c r="W204" s="68">
        <v>0.27</v>
      </c>
    </row>
    <row r="205" spans="1:23" x14ac:dyDescent="0.15">
      <c r="A205" s="44" t="s">
        <v>500</v>
      </c>
      <c r="B205" s="43" t="s">
        <v>344</v>
      </c>
      <c r="C205" s="60" t="s">
        <v>572</v>
      </c>
      <c r="D205" s="45">
        <v>5115.5600000000004</v>
      </c>
      <c r="E205" s="45">
        <v>371.39</v>
      </c>
      <c r="F205" s="45"/>
      <c r="G205" s="45">
        <v>79.52</v>
      </c>
      <c r="H205" s="45">
        <v>24.28</v>
      </c>
      <c r="I205" s="45"/>
      <c r="J205" s="45">
        <v>217.63</v>
      </c>
      <c r="K205" s="45">
        <v>245.79</v>
      </c>
      <c r="L205" s="45" t="s">
        <v>399</v>
      </c>
      <c r="M205" s="68">
        <v>0.52</v>
      </c>
      <c r="N205" s="68">
        <v>0</v>
      </c>
      <c r="O205" s="45"/>
      <c r="P205" s="68">
        <v>0.35</v>
      </c>
      <c r="Q205" s="68">
        <v>0</v>
      </c>
      <c r="R205" s="45" t="s">
        <v>399</v>
      </c>
      <c r="S205" s="45"/>
      <c r="T205" s="45">
        <v>5115.5600000000004</v>
      </c>
      <c r="U205" s="45">
        <v>79.52</v>
      </c>
      <c r="V205" s="68">
        <v>0.52</v>
      </c>
      <c r="W205" s="68">
        <v>0.35</v>
      </c>
    </row>
    <row r="206" spans="1:23" x14ac:dyDescent="0.15">
      <c r="A206" s="44" t="s">
        <v>656</v>
      </c>
      <c r="B206" s="43" t="s">
        <v>352</v>
      </c>
      <c r="C206" s="60" t="s">
        <v>594</v>
      </c>
      <c r="D206" s="45">
        <v>4831.16</v>
      </c>
      <c r="E206" s="45" t="s">
        <v>399</v>
      </c>
      <c r="F206" s="45"/>
      <c r="G206" s="45">
        <v>95</v>
      </c>
      <c r="H206" s="45" t="s">
        <v>399</v>
      </c>
      <c r="I206" s="45"/>
      <c r="J206" s="45">
        <v>767.98</v>
      </c>
      <c r="K206" s="45">
        <v>569.47</v>
      </c>
      <c r="L206" s="45" t="s">
        <v>399</v>
      </c>
      <c r="M206" s="68">
        <v>0.28000000000000003</v>
      </c>
      <c r="N206" s="68">
        <v>0</v>
      </c>
      <c r="O206" s="45"/>
      <c r="P206" s="68">
        <v>0.22</v>
      </c>
      <c r="Q206" s="68">
        <v>0</v>
      </c>
      <c r="R206" s="45" t="s">
        <v>399</v>
      </c>
      <c r="S206" s="45"/>
      <c r="T206" s="45">
        <v>4831.16</v>
      </c>
      <c r="U206" s="45">
        <v>95</v>
      </c>
      <c r="V206" s="68">
        <v>0.28000000000000003</v>
      </c>
      <c r="W206" s="68">
        <v>0.22</v>
      </c>
    </row>
    <row r="207" spans="1:23" x14ac:dyDescent="0.15">
      <c r="A207" s="47" t="s">
        <v>499</v>
      </c>
      <c r="B207" s="43" t="s">
        <v>379</v>
      </c>
      <c r="C207" s="60" t="s">
        <v>593</v>
      </c>
      <c r="D207" s="45">
        <v>4287.1000000000004</v>
      </c>
      <c r="E207" s="45">
        <v>404.62</v>
      </c>
      <c r="F207" s="45"/>
      <c r="G207" s="45">
        <v>90.23</v>
      </c>
      <c r="H207" s="45">
        <v>29.24</v>
      </c>
      <c r="I207" s="45"/>
      <c r="J207" s="45">
        <v>1262.1099999999999</v>
      </c>
      <c r="K207" s="45">
        <v>1039.6099999999999</v>
      </c>
      <c r="L207" s="45">
        <v>50.15</v>
      </c>
      <c r="M207" s="68">
        <v>0.27</v>
      </c>
      <c r="N207" s="68">
        <v>0</v>
      </c>
      <c r="O207" s="45"/>
      <c r="P207" s="68">
        <v>0.17</v>
      </c>
      <c r="Q207" s="68">
        <v>0</v>
      </c>
      <c r="R207" s="45">
        <v>0.11</v>
      </c>
      <c r="S207" s="45"/>
      <c r="T207" s="45">
        <v>4287.1000000000004</v>
      </c>
      <c r="U207" s="45">
        <v>90.23</v>
      </c>
      <c r="V207" s="68">
        <v>0.27</v>
      </c>
      <c r="W207" s="68">
        <v>0.17</v>
      </c>
    </row>
    <row r="208" spans="1:23" x14ac:dyDescent="0.15">
      <c r="A208" s="44" t="s">
        <v>498</v>
      </c>
      <c r="B208" s="43" t="s">
        <v>346</v>
      </c>
      <c r="C208" s="60" t="s">
        <v>572</v>
      </c>
      <c r="D208" s="45">
        <v>8127.37</v>
      </c>
      <c r="E208" s="45">
        <v>1076.4000000000001</v>
      </c>
      <c r="F208" s="45"/>
      <c r="G208" s="45">
        <v>93.26</v>
      </c>
      <c r="H208" s="45">
        <v>35.57</v>
      </c>
      <c r="I208" s="45"/>
      <c r="J208" s="45">
        <v>518.51</v>
      </c>
      <c r="K208" s="45">
        <v>662.08</v>
      </c>
      <c r="L208" s="45">
        <v>8.74</v>
      </c>
      <c r="M208" s="68">
        <v>0.6</v>
      </c>
      <c r="N208" s="68">
        <v>0</v>
      </c>
      <c r="O208" s="45"/>
      <c r="P208" s="68">
        <v>0.25</v>
      </c>
      <c r="Q208" s="68">
        <v>0</v>
      </c>
      <c r="R208" s="45">
        <v>0.48</v>
      </c>
      <c r="S208" s="45"/>
      <c r="T208" s="45">
        <v>8127.37</v>
      </c>
      <c r="U208" s="45">
        <v>93.26</v>
      </c>
      <c r="V208" s="68">
        <v>0.6</v>
      </c>
      <c r="W208" s="68">
        <v>0.25</v>
      </c>
    </row>
    <row r="209" spans="1:23" x14ac:dyDescent="0.15">
      <c r="A209" s="44" t="s">
        <v>497</v>
      </c>
      <c r="B209" s="43" t="s">
        <v>347</v>
      </c>
      <c r="C209" s="60" t="s">
        <v>593</v>
      </c>
      <c r="D209" s="45">
        <v>4083.94</v>
      </c>
      <c r="E209" s="45">
        <v>547.98</v>
      </c>
      <c r="F209" s="45"/>
      <c r="G209" s="45">
        <v>94.72</v>
      </c>
      <c r="H209" s="45">
        <v>36.94</v>
      </c>
      <c r="I209" s="45"/>
      <c r="J209" s="45">
        <v>374.21</v>
      </c>
      <c r="K209" s="45">
        <v>254.86</v>
      </c>
      <c r="L209" s="45">
        <v>201.18</v>
      </c>
      <c r="M209" s="68">
        <v>0.24</v>
      </c>
      <c r="N209" s="68">
        <v>0</v>
      </c>
      <c r="O209" s="45"/>
      <c r="P209" s="68">
        <v>0.18</v>
      </c>
      <c r="Q209" s="68">
        <v>0</v>
      </c>
      <c r="R209" s="45">
        <v>0.11</v>
      </c>
      <c r="S209" s="45"/>
      <c r="T209" s="45">
        <v>4083.94</v>
      </c>
      <c r="U209" s="45">
        <v>94.72</v>
      </c>
      <c r="V209" s="68">
        <v>0.24</v>
      </c>
      <c r="W209" s="68">
        <v>0.18</v>
      </c>
    </row>
    <row r="210" spans="1:23" x14ac:dyDescent="0.15">
      <c r="A210" s="44" t="s">
        <v>496</v>
      </c>
      <c r="B210" s="43" t="s">
        <v>348</v>
      </c>
      <c r="C210" s="60" t="s">
        <v>572</v>
      </c>
      <c r="D210" s="45">
        <v>7624.86</v>
      </c>
      <c r="E210" s="45">
        <v>848.77</v>
      </c>
      <c r="F210" s="45"/>
      <c r="G210" s="45">
        <v>94.58</v>
      </c>
      <c r="H210" s="45">
        <v>28.9</v>
      </c>
      <c r="I210" s="45"/>
      <c r="J210" s="45">
        <v>275.94</v>
      </c>
      <c r="K210" s="45">
        <v>271.86</v>
      </c>
      <c r="L210" s="45" t="s">
        <v>399</v>
      </c>
      <c r="M210" s="68">
        <v>0.34</v>
      </c>
      <c r="N210" s="68">
        <v>0</v>
      </c>
      <c r="O210" s="45"/>
      <c r="P210" s="68">
        <v>0.2</v>
      </c>
      <c r="Q210" s="68">
        <v>0</v>
      </c>
      <c r="R210" s="45" t="s">
        <v>399</v>
      </c>
      <c r="S210" s="45"/>
      <c r="T210" s="45">
        <v>7624.86</v>
      </c>
      <c r="U210" s="45">
        <v>94.58</v>
      </c>
      <c r="V210" s="68">
        <v>0.34</v>
      </c>
      <c r="W210" s="68">
        <v>0.2</v>
      </c>
    </row>
    <row r="211" spans="1:23" x14ac:dyDescent="0.15">
      <c r="A211" s="44" t="s">
        <v>495</v>
      </c>
      <c r="B211" s="43" t="s">
        <v>256</v>
      </c>
      <c r="C211" s="60" t="s">
        <v>598</v>
      </c>
      <c r="D211" s="45">
        <v>8370.73</v>
      </c>
      <c r="E211" s="45">
        <v>390.12</v>
      </c>
      <c r="F211" s="45"/>
      <c r="G211" s="45">
        <v>109.07</v>
      </c>
      <c r="H211" s="45">
        <v>35.69</v>
      </c>
      <c r="I211" s="45"/>
      <c r="J211" s="45">
        <v>2204.39</v>
      </c>
      <c r="K211" s="45">
        <v>1455.59</v>
      </c>
      <c r="L211" s="45">
        <v>1472.64</v>
      </c>
      <c r="M211" s="68">
        <v>0.31</v>
      </c>
      <c r="N211" s="68">
        <v>0</v>
      </c>
      <c r="O211" s="45"/>
      <c r="P211" s="68">
        <v>0.26</v>
      </c>
      <c r="Q211" s="68">
        <v>0</v>
      </c>
      <c r="R211" s="45">
        <v>0.38</v>
      </c>
      <c r="S211" s="45"/>
      <c r="T211" s="45">
        <v>8370.73</v>
      </c>
      <c r="U211" s="45">
        <v>109.07</v>
      </c>
      <c r="V211" s="68">
        <v>0.31</v>
      </c>
      <c r="W211" s="68">
        <v>0.26</v>
      </c>
    </row>
    <row r="212" spans="1:23" x14ac:dyDescent="0.15">
      <c r="A212" s="44" t="s">
        <v>494</v>
      </c>
      <c r="B212" s="43" t="s">
        <v>349</v>
      </c>
      <c r="C212" s="60" t="s">
        <v>593</v>
      </c>
      <c r="D212" s="45">
        <v>4448.74</v>
      </c>
      <c r="E212" s="45">
        <v>809.5</v>
      </c>
      <c r="F212" s="45"/>
      <c r="G212" s="45">
        <v>92.34</v>
      </c>
      <c r="H212" s="45">
        <v>30.85</v>
      </c>
      <c r="I212" s="45"/>
      <c r="J212" s="45">
        <v>534.69000000000005</v>
      </c>
      <c r="K212" s="45">
        <v>478.48</v>
      </c>
      <c r="L212" s="45">
        <v>575.66</v>
      </c>
      <c r="M212" s="68">
        <v>0.32</v>
      </c>
      <c r="N212" s="68">
        <v>0</v>
      </c>
      <c r="O212" s="45"/>
      <c r="P212" s="68">
        <v>0.19</v>
      </c>
      <c r="Q212" s="68">
        <v>0</v>
      </c>
      <c r="R212" s="45" t="s">
        <v>399</v>
      </c>
      <c r="S212" s="45"/>
      <c r="T212" s="45">
        <v>4448.74</v>
      </c>
      <c r="U212" s="45">
        <v>92.34</v>
      </c>
      <c r="V212" s="68">
        <v>0.32</v>
      </c>
      <c r="W212" s="68">
        <v>0.19</v>
      </c>
    </row>
    <row r="213" spans="1:23" x14ac:dyDescent="0.15">
      <c r="A213" s="44" t="s">
        <v>493</v>
      </c>
      <c r="B213" s="43" t="s">
        <v>256</v>
      </c>
      <c r="C213" s="60" t="s">
        <v>599</v>
      </c>
      <c r="D213" s="45">
        <v>5989.45</v>
      </c>
      <c r="E213" s="45">
        <v>872.26</v>
      </c>
      <c r="F213" s="45"/>
      <c r="G213" s="45">
        <v>102.87</v>
      </c>
      <c r="H213" s="45">
        <v>31.25</v>
      </c>
      <c r="I213" s="45"/>
      <c r="J213" s="45">
        <v>1089.82</v>
      </c>
      <c r="K213" s="45">
        <v>711.42</v>
      </c>
      <c r="L213" s="45">
        <v>1810.13</v>
      </c>
      <c r="M213" s="68">
        <v>0.26</v>
      </c>
      <c r="N213" s="68">
        <v>0</v>
      </c>
      <c r="O213" s="45"/>
      <c r="P213" s="68">
        <v>0.22</v>
      </c>
      <c r="Q213" s="68">
        <v>0</v>
      </c>
      <c r="R213" s="45">
        <v>0.23</v>
      </c>
      <c r="S213" s="45"/>
      <c r="T213" s="45">
        <v>5989.45</v>
      </c>
      <c r="U213" s="45">
        <v>102.87</v>
      </c>
      <c r="V213" s="68">
        <v>0.26</v>
      </c>
      <c r="W213" s="68">
        <v>0.22</v>
      </c>
    </row>
    <row r="214" spans="1:23" x14ac:dyDescent="0.15">
      <c r="A214" s="44" t="s">
        <v>171</v>
      </c>
      <c r="B214" s="43" t="s">
        <v>350</v>
      </c>
      <c r="C214" s="60" t="s">
        <v>592</v>
      </c>
      <c r="D214" s="45">
        <v>4788.71</v>
      </c>
      <c r="E214" s="45">
        <v>1011.85</v>
      </c>
      <c r="F214" s="45"/>
      <c r="G214" s="45">
        <v>83.45</v>
      </c>
      <c r="H214" s="45">
        <v>28.24</v>
      </c>
      <c r="I214" s="45"/>
      <c r="J214" s="45">
        <v>352.38</v>
      </c>
      <c r="K214" s="45">
        <v>226.15</v>
      </c>
      <c r="L214" s="45" t="s">
        <v>399</v>
      </c>
      <c r="M214" s="68">
        <v>0.53</v>
      </c>
      <c r="N214" s="68">
        <v>0</v>
      </c>
      <c r="O214" s="45"/>
      <c r="P214" s="68">
        <v>0.35</v>
      </c>
      <c r="Q214" s="68">
        <v>0</v>
      </c>
      <c r="R214" s="45" t="s">
        <v>399</v>
      </c>
      <c r="S214" s="45"/>
      <c r="T214" s="45">
        <v>4788.71</v>
      </c>
      <c r="U214" s="45">
        <v>83.45</v>
      </c>
      <c r="V214" s="68">
        <v>0.53</v>
      </c>
      <c r="W214" s="68">
        <v>0.35</v>
      </c>
    </row>
    <row r="215" spans="1:23" x14ac:dyDescent="0.15">
      <c r="A215" s="44" t="s">
        <v>492</v>
      </c>
      <c r="B215" s="43" t="s">
        <v>245</v>
      </c>
      <c r="C215" s="60" t="s">
        <v>599</v>
      </c>
      <c r="D215" s="45">
        <v>5501.21</v>
      </c>
      <c r="E215" s="45">
        <v>479.75</v>
      </c>
      <c r="F215" s="45"/>
      <c r="G215" s="45">
        <v>92.57</v>
      </c>
      <c r="H215" s="45">
        <v>38.76</v>
      </c>
      <c r="I215" s="45"/>
      <c r="J215" s="45">
        <v>759.72</v>
      </c>
      <c r="K215" s="45">
        <v>685.56</v>
      </c>
      <c r="L215" s="45">
        <v>1686.51</v>
      </c>
      <c r="M215" s="68">
        <v>0.22</v>
      </c>
      <c r="N215" s="68">
        <v>0</v>
      </c>
      <c r="O215" s="45"/>
      <c r="P215" s="68">
        <v>0.2</v>
      </c>
      <c r="Q215" s="68">
        <v>0</v>
      </c>
      <c r="R215" s="45" t="s">
        <v>399</v>
      </c>
      <c r="S215" s="45"/>
      <c r="T215" s="45">
        <v>5501.21</v>
      </c>
      <c r="U215" s="45">
        <v>92.57</v>
      </c>
      <c r="V215" s="68">
        <v>0.22</v>
      </c>
      <c r="W215" s="68">
        <v>0.2</v>
      </c>
    </row>
    <row r="216" spans="1:23" x14ac:dyDescent="0.15">
      <c r="A216" s="47" t="s">
        <v>657</v>
      </c>
      <c r="B216" s="43" t="s">
        <v>486</v>
      </c>
      <c r="C216" s="60" t="s">
        <v>399</v>
      </c>
      <c r="D216" s="45" t="s">
        <v>399</v>
      </c>
      <c r="E216" s="45" t="s">
        <v>399</v>
      </c>
      <c r="F216" s="45"/>
      <c r="G216" s="45" t="s">
        <v>399</v>
      </c>
      <c r="H216" s="45" t="s">
        <v>399</v>
      </c>
      <c r="I216" s="45"/>
      <c r="J216" s="45" t="s">
        <v>399</v>
      </c>
      <c r="K216" s="45" t="s">
        <v>399</v>
      </c>
      <c r="L216" s="45" t="s">
        <v>399</v>
      </c>
      <c r="M216" s="68">
        <v>0.38</v>
      </c>
      <c r="N216" s="68">
        <v>9.9400000000000002E-2</v>
      </c>
      <c r="O216" s="45"/>
      <c r="P216" s="68">
        <v>0.2</v>
      </c>
      <c r="Q216" s="68">
        <v>0</v>
      </c>
      <c r="R216" s="45" t="s">
        <v>399</v>
      </c>
      <c r="S216" s="45"/>
      <c r="T216" s="45" t="s">
        <v>399</v>
      </c>
      <c r="U216" s="45" t="s">
        <v>399</v>
      </c>
      <c r="V216" s="68">
        <v>0.38</v>
      </c>
      <c r="W216" s="68">
        <v>0.2</v>
      </c>
    </row>
    <row r="217" spans="1:23" x14ac:dyDescent="0.15">
      <c r="A217" s="44" t="s">
        <v>467</v>
      </c>
      <c r="B217" s="43" t="s">
        <v>414</v>
      </c>
      <c r="C217" s="60" t="s">
        <v>399</v>
      </c>
      <c r="D217" s="45" t="s">
        <v>399</v>
      </c>
      <c r="E217" s="45" t="s">
        <v>399</v>
      </c>
      <c r="F217" s="45"/>
      <c r="G217" s="45" t="s">
        <v>399</v>
      </c>
      <c r="H217" s="45" t="s">
        <v>399</v>
      </c>
      <c r="I217" s="45"/>
      <c r="J217" s="45" t="s">
        <v>399</v>
      </c>
      <c r="K217" s="45" t="s">
        <v>399</v>
      </c>
      <c r="L217" s="45" t="s">
        <v>399</v>
      </c>
      <c r="M217" s="68">
        <v>0.34</v>
      </c>
      <c r="N217" s="68">
        <v>0.1009</v>
      </c>
      <c r="O217" s="45"/>
      <c r="P217" s="68">
        <v>0.2</v>
      </c>
      <c r="Q217" s="68">
        <v>0</v>
      </c>
      <c r="R217" s="45" t="s">
        <v>399</v>
      </c>
      <c r="S217" s="45"/>
      <c r="T217" s="45" t="s">
        <v>399</v>
      </c>
      <c r="U217" s="45" t="s">
        <v>399</v>
      </c>
      <c r="V217" s="68">
        <v>0.34</v>
      </c>
      <c r="W217" s="68">
        <v>0.2</v>
      </c>
    </row>
    <row r="218" spans="1:23" x14ac:dyDescent="0.15">
      <c r="A218" s="44" t="s">
        <v>173</v>
      </c>
      <c r="B218" s="43" t="s">
        <v>333</v>
      </c>
      <c r="C218" s="60" t="s">
        <v>599</v>
      </c>
      <c r="D218" s="45">
        <v>5989.45</v>
      </c>
      <c r="E218" s="45">
        <v>582.73</v>
      </c>
      <c r="F218" s="45"/>
      <c r="G218" s="45">
        <v>112.81</v>
      </c>
      <c r="H218" s="45">
        <v>22.56</v>
      </c>
      <c r="I218" s="45"/>
      <c r="J218" s="45">
        <v>788.2</v>
      </c>
      <c r="K218" s="45">
        <v>545.74</v>
      </c>
      <c r="L218" s="45">
        <v>1401.61</v>
      </c>
      <c r="M218" s="68">
        <v>0.23</v>
      </c>
      <c r="N218" s="68">
        <v>0</v>
      </c>
      <c r="O218" s="45"/>
      <c r="P218" s="68">
        <v>0.25</v>
      </c>
      <c r="Q218" s="68">
        <v>0</v>
      </c>
      <c r="R218" s="45" t="s">
        <v>399</v>
      </c>
      <c r="S218" s="45"/>
      <c r="T218" s="45">
        <v>5989.45</v>
      </c>
      <c r="U218" s="45">
        <v>112.81</v>
      </c>
      <c r="V218" s="68">
        <v>0.23</v>
      </c>
      <c r="W218" s="68">
        <v>0.25</v>
      </c>
    </row>
    <row r="219" spans="1:23" x14ac:dyDescent="0.15">
      <c r="A219" s="47" t="s">
        <v>175</v>
      </c>
      <c r="B219" s="43" t="s">
        <v>352</v>
      </c>
      <c r="C219" s="60" t="s">
        <v>594</v>
      </c>
      <c r="D219" s="45">
        <v>4679.04</v>
      </c>
      <c r="E219" s="45">
        <v>745.05</v>
      </c>
      <c r="F219" s="45"/>
      <c r="G219" s="45">
        <v>92.9</v>
      </c>
      <c r="H219" s="45">
        <v>31.05</v>
      </c>
      <c r="I219" s="45"/>
      <c r="J219" s="45">
        <v>405.54</v>
      </c>
      <c r="K219" s="45">
        <v>376.01</v>
      </c>
      <c r="L219" s="45" t="s">
        <v>399</v>
      </c>
      <c r="M219" s="68">
        <v>0.34</v>
      </c>
      <c r="N219" s="68">
        <v>0</v>
      </c>
      <c r="O219" s="45"/>
      <c r="P219" s="68">
        <v>0.17</v>
      </c>
      <c r="Q219" s="68">
        <v>0</v>
      </c>
      <c r="R219" s="45" t="s">
        <v>399</v>
      </c>
      <c r="S219" s="45"/>
      <c r="T219" s="45">
        <v>4679.04</v>
      </c>
      <c r="U219" s="45">
        <v>92.9</v>
      </c>
      <c r="V219" s="68">
        <v>0.34</v>
      </c>
      <c r="W219" s="68">
        <v>0.17</v>
      </c>
    </row>
    <row r="220" spans="1:23" x14ac:dyDescent="0.15">
      <c r="A220" s="44" t="s">
        <v>176</v>
      </c>
      <c r="B220" s="43" t="s">
        <v>353</v>
      </c>
      <c r="C220" s="60" t="s">
        <v>592</v>
      </c>
      <c r="D220" s="45">
        <v>7475.28</v>
      </c>
      <c r="E220" s="45">
        <v>736.13</v>
      </c>
      <c r="F220" s="45"/>
      <c r="G220" s="45">
        <v>83.04</v>
      </c>
      <c r="H220" s="45">
        <v>35.39</v>
      </c>
      <c r="I220" s="45"/>
      <c r="J220" s="45">
        <v>337.77</v>
      </c>
      <c r="K220" s="45">
        <v>235.05</v>
      </c>
      <c r="L220" s="45" t="s">
        <v>399</v>
      </c>
      <c r="M220" s="68">
        <v>0.59</v>
      </c>
      <c r="N220" s="68">
        <v>0</v>
      </c>
      <c r="O220" s="45"/>
      <c r="P220" s="68">
        <v>0.49</v>
      </c>
      <c r="Q220" s="68">
        <v>0</v>
      </c>
      <c r="R220" s="45" t="s">
        <v>399</v>
      </c>
      <c r="S220" s="45"/>
      <c r="T220" s="45">
        <v>7475.28</v>
      </c>
      <c r="U220" s="45">
        <v>83.04</v>
      </c>
      <c r="V220" s="68">
        <v>0.59</v>
      </c>
      <c r="W220" s="68">
        <v>0.49</v>
      </c>
    </row>
    <row r="221" spans="1:23" x14ac:dyDescent="0.15">
      <c r="A221" s="44" t="s">
        <v>466</v>
      </c>
      <c r="B221" s="43" t="s">
        <v>332</v>
      </c>
      <c r="C221" s="60" t="s">
        <v>399</v>
      </c>
      <c r="D221" s="45" t="s">
        <v>399</v>
      </c>
      <c r="E221" s="45" t="s">
        <v>399</v>
      </c>
      <c r="F221" s="45"/>
      <c r="G221" s="45" t="s">
        <v>399</v>
      </c>
      <c r="H221" s="45" t="s">
        <v>399</v>
      </c>
      <c r="I221" s="45"/>
      <c r="J221" s="45" t="s">
        <v>399</v>
      </c>
      <c r="K221" s="45" t="s">
        <v>399</v>
      </c>
      <c r="L221" s="45" t="s">
        <v>399</v>
      </c>
      <c r="M221" s="68">
        <v>0.14000000000000001</v>
      </c>
      <c r="N221" s="68">
        <v>4.87E-2</v>
      </c>
      <c r="O221" s="45"/>
      <c r="P221" s="68">
        <v>0.2</v>
      </c>
      <c r="Q221" s="68">
        <v>0</v>
      </c>
      <c r="R221" s="45" t="s">
        <v>399</v>
      </c>
      <c r="S221" s="45"/>
      <c r="T221" s="45" t="s">
        <v>399</v>
      </c>
      <c r="U221" s="45" t="s">
        <v>399</v>
      </c>
      <c r="V221" s="68">
        <v>0.14000000000000001</v>
      </c>
      <c r="W221" s="68">
        <v>0.2</v>
      </c>
    </row>
    <row r="222" spans="1:23" x14ac:dyDescent="0.15">
      <c r="A222" s="44" t="s">
        <v>491</v>
      </c>
      <c r="B222" s="43" t="s">
        <v>355</v>
      </c>
      <c r="C222" s="60" t="s">
        <v>592</v>
      </c>
      <c r="D222" s="45">
        <v>7248.2</v>
      </c>
      <c r="E222" s="45">
        <v>989.31</v>
      </c>
      <c r="F222" s="45"/>
      <c r="G222" s="45">
        <v>87.41</v>
      </c>
      <c r="H222" s="45">
        <v>41.31</v>
      </c>
      <c r="I222" s="45"/>
      <c r="J222" s="45">
        <v>355.61</v>
      </c>
      <c r="K222" s="45">
        <v>368.24</v>
      </c>
      <c r="L222" s="45" t="s">
        <v>399</v>
      </c>
      <c r="M222" s="68">
        <v>0.68</v>
      </c>
      <c r="N222" s="68">
        <v>0</v>
      </c>
      <c r="O222" s="45"/>
      <c r="P222" s="68">
        <v>0.26</v>
      </c>
      <c r="Q222" s="68">
        <v>0</v>
      </c>
      <c r="R222" s="45" t="s">
        <v>399</v>
      </c>
      <c r="S222" s="45"/>
      <c r="T222" s="45">
        <v>7248.2</v>
      </c>
      <c r="U222" s="45">
        <v>87.41</v>
      </c>
      <c r="V222" s="68">
        <v>0.68</v>
      </c>
      <c r="W222" s="68">
        <v>0.26</v>
      </c>
    </row>
    <row r="223" spans="1:23" x14ac:dyDescent="0.15">
      <c r="A223" s="44" t="s">
        <v>179</v>
      </c>
      <c r="B223" s="43" t="s">
        <v>351</v>
      </c>
      <c r="C223" s="60" t="s">
        <v>594</v>
      </c>
      <c r="D223" s="45">
        <v>6511.44</v>
      </c>
      <c r="E223" s="45">
        <v>551.59</v>
      </c>
      <c r="F223" s="45"/>
      <c r="G223" s="45">
        <v>89.54</v>
      </c>
      <c r="H223" s="45">
        <v>26.02</v>
      </c>
      <c r="I223" s="45"/>
      <c r="J223" s="45">
        <v>498.48</v>
      </c>
      <c r="K223" s="45">
        <v>456.04</v>
      </c>
      <c r="L223" s="45" t="s">
        <v>399</v>
      </c>
      <c r="M223" s="68">
        <v>0.26</v>
      </c>
      <c r="N223" s="68">
        <v>0</v>
      </c>
      <c r="O223" s="45"/>
      <c r="P223" s="68">
        <v>0.16</v>
      </c>
      <c r="Q223" s="68">
        <v>0</v>
      </c>
      <c r="R223" s="45" t="s">
        <v>399</v>
      </c>
      <c r="S223" s="45"/>
      <c r="T223" s="45">
        <v>6511.44</v>
      </c>
      <c r="U223" s="45">
        <v>89.54</v>
      </c>
      <c r="V223" s="68">
        <v>0.26</v>
      </c>
      <c r="W223" s="68">
        <v>0.16</v>
      </c>
    </row>
    <row r="224" spans="1:23" x14ac:dyDescent="0.15">
      <c r="A224" s="44" t="s">
        <v>181</v>
      </c>
      <c r="B224" s="43" t="s">
        <v>357</v>
      </c>
      <c r="C224" s="60" t="s">
        <v>592</v>
      </c>
      <c r="D224" s="45">
        <v>7497.75</v>
      </c>
      <c r="E224" s="45">
        <v>1209.52</v>
      </c>
      <c r="F224" s="45"/>
      <c r="G224" s="45">
        <v>94.7</v>
      </c>
      <c r="H224" s="45">
        <v>30.45</v>
      </c>
      <c r="I224" s="45"/>
      <c r="J224" s="45">
        <v>296.22000000000003</v>
      </c>
      <c r="K224" s="45">
        <v>222.56</v>
      </c>
      <c r="L224" s="45" t="s">
        <v>399</v>
      </c>
      <c r="M224" s="68">
        <v>0.56000000000000005</v>
      </c>
      <c r="N224" s="68">
        <v>0</v>
      </c>
      <c r="O224" s="45"/>
      <c r="P224" s="68">
        <v>0.21</v>
      </c>
      <c r="Q224" s="68">
        <v>0</v>
      </c>
      <c r="R224" s="45" t="s">
        <v>399</v>
      </c>
      <c r="S224" s="45"/>
      <c r="T224" s="45">
        <v>7497.75</v>
      </c>
      <c r="U224" s="45">
        <v>94.7</v>
      </c>
      <c r="V224" s="68">
        <v>0.56000000000000005</v>
      </c>
      <c r="W224" s="68">
        <v>0.21</v>
      </c>
    </row>
    <row r="225" spans="1:23" x14ac:dyDescent="0.15">
      <c r="A225" s="44" t="s">
        <v>182</v>
      </c>
      <c r="B225" s="43" t="s">
        <v>358</v>
      </c>
      <c r="C225" s="60" t="s">
        <v>595</v>
      </c>
      <c r="D225" s="45">
        <v>4878.42</v>
      </c>
      <c r="E225" s="45">
        <v>471.13</v>
      </c>
      <c r="F225" s="45"/>
      <c r="G225" s="45">
        <v>93.64</v>
      </c>
      <c r="H225" s="45">
        <v>30.65</v>
      </c>
      <c r="I225" s="45"/>
      <c r="J225" s="45">
        <v>382.16</v>
      </c>
      <c r="K225" s="45">
        <v>465.92</v>
      </c>
      <c r="L225" s="45" t="s">
        <v>399</v>
      </c>
      <c r="M225" s="68">
        <v>0.64</v>
      </c>
      <c r="N225" s="68">
        <v>0</v>
      </c>
      <c r="O225" s="45"/>
      <c r="P225" s="68">
        <v>0.32</v>
      </c>
      <c r="Q225" s="68">
        <v>0</v>
      </c>
      <c r="R225" s="45" t="s">
        <v>399</v>
      </c>
      <c r="S225" s="45"/>
      <c r="T225" s="45">
        <v>4878.42</v>
      </c>
      <c r="U225" s="45">
        <v>93.64</v>
      </c>
      <c r="V225" s="68">
        <v>0.64</v>
      </c>
      <c r="W225" s="68">
        <v>0.32</v>
      </c>
    </row>
    <row r="226" spans="1:23" x14ac:dyDescent="0.15">
      <c r="A226" s="44" t="s">
        <v>183</v>
      </c>
      <c r="B226" s="43" t="s">
        <v>359</v>
      </c>
      <c r="C226" s="60" t="s">
        <v>592</v>
      </c>
      <c r="D226" s="45">
        <v>4230.96</v>
      </c>
      <c r="E226" s="45">
        <v>1236.4100000000001</v>
      </c>
      <c r="F226" s="45"/>
      <c r="G226" s="45">
        <v>81.819999999999993</v>
      </c>
      <c r="H226" s="45">
        <v>36.979999999999997</v>
      </c>
      <c r="I226" s="45"/>
      <c r="J226" s="45">
        <v>254.75</v>
      </c>
      <c r="K226" s="45">
        <v>239.3</v>
      </c>
      <c r="L226" s="45" t="s">
        <v>399</v>
      </c>
      <c r="M226" s="68">
        <v>0.56000000000000005</v>
      </c>
      <c r="N226" s="68">
        <v>0</v>
      </c>
      <c r="O226" s="45"/>
      <c r="P226" s="68">
        <v>0.3</v>
      </c>
      <c r="Q226" s="68">
        <v>0</v>
      </c>
      <c r="R226" s="45">
        <v>0.36</v>
      </c>
      <c r="S226" s="45"/>
      <c r="T226" s="45">
        <v>4230.96</v>
      </c>
      <c r="U226" s="45">
        <v>81.819999999999993</v>
      </c>
      <c r="V226" s="68">
        <v>0.56000000000000005</v>
      </c>
      <c r="W226" s="68">
        <v>0.3</v>
      </c>
    </row>
    <row r="227" spans="1:23" x14ac:dyDescent="0.15">
      <c r="A227" s="44" t="s">
        <v>184</v>
      </c>
      <c r="B227" s="43" t="s">
        <v>360</v>
      </c>
      <c r="C227" s="60" t="s">
        <v>572</v>
      </c>
      <c r="D227" s="45">
        <v>5515.9</v>
      </c>
      <c r="E227" s="45">
        <v>1344.13</v>
      </c>
      <c r="F227" s="45"/>
      <c r="G227" s="45">
        <v>92.27</v>
      </c>
      <c r="H227" s="45">
        <v>64.12</v>
      </c>
      <c r="I227" s="45"/>
      <c r="J227" s="45">
        <v>215.55</v>
      </c>
      <c r="K227" s="45">
        <v>229.51</v>
      </c>
      <c r="L227" s="45" t="s">
        <v>399</v>
      </c>
      <c r="M227" s="68">
        <v>0.57999999999999996</v>
      </c>
      <c r="N227" s="68">
        <v>0</v>
      </c>
      <c r="O227" s="45"/>
      <c r="P227" s="68">
        <v>0.35</v>
      </c>
      <c r="Q227" s="68">
        <v>0</v>
      </c>
      <c r="R227" s="45" t="s">
        <v>399</v>
      </c>
      <c r="S227" s="45"/>
      <c r="T227" s="45">
        <v>5515.9</v>
      </c>
      <c r="U227" s="45">
        <v>92.27</v>
      </c>
      <c r="V227" s="68">
        <v>0.57999999999999996</v>
      </c>
      <c r="W227" s="68">
        <v>0.35</v>
      </c>
    </row>
    <row r="228" spans="1:23" x14ac:dyDescent="0.15">
      <c r="A228" s="44"/>
      <c r="B228" s="43"/>
      <c r="C228" s="60"/>
      <c r="D228" s="45"/>
      <c r="E228" s="45"/>
      <c r="F228" s="45"/>
      <c r="G228" s="45"/>
      <c r="H228" s="45"/>
      <c r="I228" s="45"/>
      <c r="J228" s="45"/>
      <c r="K228" s="45"/>
      <c r="L228" s="45"/>
      <c r="M228" s="68"/>
      <c r="N228" s="68"/>
      <c r="O228" s="45"/>
      <c r="P228" s="68"/>
      <c r="Q228" s="68"/>
      <c r="R228" s="45"/>
      <c r="S228" s="45"/>
      <c r="T228" s="45"/>
      <c r="U228" s="45"/>
      <c r="V228" s="68"/>
      <c r="W228" s="68"/>
    </row>
    <row r="229" spans="1:23" x14ac:dyDescent="0.15">
      <c r="A229" s="44"/>
      <c r="B229" s="43"/>
      <c r="C229" s="60"/>
      <c r="D229" s="69"/>
      <c r="E229" s="69"/>
      <c r="F229" s="69"/>
      <c r="G229" s="69"/>
      <c r="H229" s="69"/>
      <c r="I229" s="45"/>
      <c r="J229" s="69"/>
      <c r="K229" s="69"/>
      <c r="L229" s="69"/>
      <c r="M229" s="70"/>
      <c r="N229" s="70"/>
      <c r="O229" s="45"/>
      <c r="P229" s="70"/>
      <c r="Q229" s="70"/>
      <c r="R229" s="69"/>
      <c r="S229" s="45"/>
      <c r="T229" s="69"/>
      <c r="U229" s="69"/>
      <c r="V229" s="69"/>
      <c r="W229" s="69"/>
    </row>
    <row r="230" spans="1:23" x14ac:dyDescent="0.15">
      <c r="A230" s="44"/>
      <c r="B230" s="43"/>
      <c r="C230" s="60"/>
      <c r="D230" s="69"/>
      <c r="E230" s="69"/>
      <c r="F230" s="45"/>
      <c r="G230" s="69"/>
      <c r="H230" s="69"/>
      <c r="I230" s="45"/>
      <c r="J230" s="69"/>
      <c r="K230" s="69"/>
      <c r="L230" s="69"/>
      <c r="M230" s="69"/>
      <c r="N230" s="69"/>
      <c r="O230" s="45"/>
      <c r="P230" s="69"/>
      <c r="Q230" s="69"/>
      <c r="R230" s="69"/>
      <c r="S230" s="45"/>
      <c r="T230" s="69"/>
      <c r="U230" s="69"/>
      <c r="V230" s="69"/>
      <c r="W230" s="69"/>
    </row>
    <row r="231" spans="1:23" x14ac:dyDescent="0.15">
      <c r="A231" s="44"/>
      <c r="B231" s="43"/>
      <c r="C231" s="60"/>
      <c r="D231" s="69"/>
      <c r="E231" s="69"/>
      <c r="F231" s="69"/>
      <c r="G231" s="69"/>
      <c r="H231" s="69"/>
      <c r="I231" s="69"/>
      <c r="J231" s="69"/>
      <c r="K231" s="69"/>
      <c r="L231" s="69"/>
      <c r="M231" s="70"/>
      <c r="N231" s="70"/>
      <c r="O231" s="69"/>
      <c r="P231" s="70"/>
      <c r="Q231" s="70"/>
      <c r="R231" s="69"/>
      <c r="S231" s="69"/>
      <c r="T231" s="69"/>
      <c r="U231" s="69"/>
      <c r="V231" s="69"/>
      <c r="W231" s="69"/>
    </row>
    <row r="232" spans="1:23" x14ac:dyDescent="0.15">
      <c r="A232" s="44"/>
      <c r="B232" s="43"/>
      <c r="C232" s="60"/>
      <c r="D232" s="73"/>
      <c r="E232" s="73"/>
      <c r="F232" s="69"/>
      <c r="G232" s="73"/>
      <c r="H232" s="73"/>
      <c r="I232" s="69"/>
      <c r="J232" s="73"/>
      <c r="K232" s="73"/>
      <c r="L232" s="73"/>
      <c r="M232" s="73"/>
      <c r="N232" s="73"/>
      <c r="O232" s="69"/>
      <c r="P232" s="73"/>
      <c r="Q232" s="73"/>
      <c r="R232" s="73"/>
      <c r="S232" s="69"/>
      <c r="T232" s="73"/>
      <c r="U232" s="73"/>
      <c r="V232" s="73"/>
      <c r="W232" s="73"/>
    </row>
    <row r="233" spans="1:23" x14ac:dyDescent="0.15">
      <c r="A233" s="50" t="s">
        <v>417</v>
      </c>
      <c r="B233" s="43"/>
      <c r="C233" s="60"/>
      <c r="F233" s="69"/>
      <c r="I233" s="69"/>
      <c r="O233" s="69"/>
      <c r="S233" s="69"/>
    </row>
    <row r="234" spans="1:23" x14ac:dyDescent="0.15">
      <c r="A234" s="44" t="s">
        <v>424</v>
      </c>
      <c r="B234" s="43"/>
      <c r="C234" s="60"/>
      <c r="M234" s="74">
        <f>ROUND(+$M$3*0.9,2)</f>
        <v>0.25</v>
      </c>
      <c r="N234" s="74">
        <v>0</v>
      </c>
      <c r="P234" s="74">
        <f>ROUND(+$P$3*0.9,2)</f>
        <v>0.2</v>
      </c>
      <c r="Q234" s="74">
        <v>0</v>
      </c>
      <c r="V234" s="68">
        <f>M234</f>
        <v>0.25</v>
      </c>
      <c r="W234" s="68">
        <f>P234</f>
        <v>0.2</v>
      </c>
    </row>
    <row r="235" spans="1:23" x14ac:dyDescent="0.15">
      <c r="A235" s="44" t="s">
        <v>419</v>
      </c>
      <c r="B235" s="43"/>
      <c r="C235" s="91" t="s">
        <v>584</v>
      </c>
      <c r="D235" s="44">
        <v>5811.88</v>
      </c>
      <c r="E235" s="44">
        <v>0</v>
      </c>
      <c r="G235" s="44">
        <v>65.489999999999995</v>
      </c>
      <c r="H235" s="44">
        <v>0</v>
      </c>
      <c r="J235" s="44">
        <f>+$J$3</f>
        <v>767.98</v>
      </c>
      <c r="K235" s="44">
        <f>+$K$3</f>
        <v>569.47</v>
      </c>
      <c r="L235" s="43"/>
      <c r="M235" s="74">
        <f>+$M$3</f>
        <v>0.28000000000000003</v>
      </c>
      <c r="N235" s="74">
        <v>0</v>
      </c>
      <c r="P235" s="74">
        <f>+$P$3</f>
        <v>0.22</v>
      </c>
      <c r="Q235" s="74">
        <v>0</v>
      </c>
      <c r="R235" s="43"/>
      <c r="T235" s="45">
        <f>D235</f>
        <v>5811.88</v>
      </c>
      <c r="U235" s="45">
        <f>G235</f>
        <v>65.489999999999995</v>
      </c>
      <c r="V235" s="68">
        <f>M235</f>
        <v>0.28000000000000003</v>
      </c>
      <c r="W235" s="68">
        <f>P235</f>
        <v>0.22</v>
      </c>
    </row>
    <row r="236" spans="1:23" x14ac:dyDescent="0.15">
      <c r="A236" s="44" t="s">
        <v>420</v>
      </c>
      <c r="B236" s="43"/>
      <c r="C236" s="91" t="s">
        <v>585</v>
      </c>
      <c r="D236" s="44">
        <v>4315.62</v>
      </c>
      <c r="E236" s="44">
        <v>0</v>
      </c>
      <c r="G236" s="44">
        <v>65.489999999999995</v>
      </c>
      <c r="H236" s="44">
        <v>0</v>
      </c>
      <c r="J236" s="44">
        <f>+$J$3</f>
        <v>767.98</v>
      </c>
      <c r="K236" s="44">
        <f>+$K$3</f>
        <v>569.47</v>
      </c>
      <c r="L236" s="58"/>
      <c r="M236" s="74">
        <f>+$M$3</f>
        <v>0.28000000000000003</v>
      </c>
      <c r="N236" s="74">
        <v>0</v>
      </c>
      <c r="P236" s="74">
        <f>+$P$3</f>
        <v>0.22</v>
      </c>
      <c r="Q236" s="74">
        <v>0</v>
      </c>
      <c r="R236" s="58"/>
      <c r="T236" s="45">
        <f>D236</f>
        <v>4315.62</v>
      </c>
      <c r="U236" s="45">
        <f>G236</f>
        <v>65.489999999999995</v>
      </c>
      <c r="V236" s="68">
        <f>M236</f>
        <v>0.28000000000000003</v>
      </c>
      <c r="W236" s="68">
        <f>P236</f>
        <v>0.22</v>
      </c>
    </row>
    <row r="237" spans="1:23" x14ac:dyDescent="0.15">
      <c r="A237" s="44" t="s">
        <v>421</v>
      </c>
      <c r="B237" s="43"/>
      <c r="C237" s="91" t="s">
        <v>586</v>
      </c>
      <c r="D237" s="44">
        <v>3202.14</v>
      </c>
      <c r="E237" s="44">
        <v>0</v>
      </c>
      <c r="F237" s="44"/>
      <c r="G237" s="44">
        <v>65.489999999999995</v>
      </c>
      <c r="H237" s="44">
        <v>0</v>
      </c>
      <c r="I237" s="44"/>
      <c r="J237" s="44">
        <f>+$J$3</f>
        <v>767.98</v>
      </c>
      <c r="K237" s="44">
        <f>+$K$3</f>
        <v>569.47</v>
      </c>
      <c r="M237" s="74">
        <f>+$M$3</f>
        <v>0.28000000000000003</v>
      </c>
      <c r="N237" s="74">
        <v>0</v>
      </c>
      <c r="O237" s="44"/>
      <c r="P237" s="74">
        <f>+$P$3</f>
        <v>0.22</v>
      </c>
      <c r="Q237" s="74">
        <v>0</v>
      </c>
      <c r="R237" s="58"/>
      <c r="S237" s="44"/>
      <c r="T237" s="45">
        <f>D237</f>
        <v>3202.14</v>
      </c>
      <c r="U237" s="45">
        <f>G237</f>
        <v>65.489999999999995</v>
      </c>
      <c r="V237" s="68">
        <f>M237</f>
        <v>0.28000000000000003</v>
      </c>
      <c r="W237" s="68">
        <f>P237</f>
        <v>0.22</v>
      </c>
    </row>
    <row r="238" spans="1:23" x14ac:dyDescent="0.15">
      <c r="A238" s="44"/>
      <c r="B238" s="43"/>
      <c r="C238" s="67"/>
      <c r="D238" s="44"/>
      <c r="E238" s="44"/>
      <c r="F238" s="44"/>
      <c r="G238" s="44"/>
      <c r="H238" s="44"/>
      <c r="I238" s="44"/>
      <c r="J238" s="57"/>
      <c r="K238" s="57"/>
      <c r="M238" s="71"/>
      <c r="N238" s="71"/>
      <c r="O238" s="44"/>
      <c r="P238" s="71"/>
      <c r="Q238" s="71"/>
      <c r="R238" s="58"/>
      <c r="S238" s="44"/>
    </row>
    <row r="239" spans="1:23" x14ac:dyDescent="0.15">
      <c r="A239" s="44"/>
      <c r="B239" s="43"/>
      <c r="C239" s="46"/>
      <c r="D239" s="45"/>
      <c r="E239" s="45"/>
      <c r="F239" s="44"/>
      <c r="H239" s="45"/>
      <c r="I239" s="44"/>
      <c r="J239" s="45"/>
      <c r="K239" s="45"/>
      <c r="L239" s="45"/>
      <c r="M239" s="72"/>
      <c r="N239" s="72"/>
      <c r="O239" s="44"/>
      <c r="P239" s="72"/>
      <c r="Q239" s="72"/>
      <c r="R239" s="45"/>
      <c r="S239" s="44"/>
    </row>
    <row r="240" spans="1:23" x14ac:dyDescent="0.15">
      <c r="A240" s="75" t="s">
        <v>617</v>
      </c>
      <c r="B240" s="43"/>
      <c r="C240" s="46"/>
      <c r="D240" s="45"/>
      <c r="E240" s="45"/>
      <c r="F240" s="44"/>
      <c r="H240" s="45"/>
      <c r="I240" s="44"/>
      <c r="J240" s="45"/>
      <c r="K240" s="45"/>
      <c r="L240" s="45"/>
      <c r="M240" s="72"/>
      <c r="N240" s="72"/>
      <c r="O240" s="44"/>
      <c r="P240" s="72"/>
      <c r="Q240" s="72"/>
      <c r="R240" s="45"/>
      <c r="S240" s="44"/>
    </row>
    <row r="241" spans="1:23" x14ac:dyDescent="0.15">
      <c r="A241" s="44" t="s">
        <v>618</v>
      </c>
      <c r="B241" s="43"/>
      <c r="C241" s="46"/>
      <c r="D241" s="45"/>
      <c r="E241" s="45"/>
      <c r="F241" s="45"/>
      <c r="H241" s="45"/>
      <c r="I241" s="45"/>
      <c r="J241" s="45"/>
      <c r="K241" s="45"/>
      <c r="L241" s="45"/>
      <c r="M241" s="74">
        <f>ROUND(+$M$3*0.9,2)</f>
        <v>0.25</v>
      </c>
      <c r="N241" s="74"/>
      <c r="O241" s="45"/>
      <c r="P241" s="74">
        <f>ROUND(+$P$3*0.9,2)</f>
        <v>0.2</v>
      </c>
      <c r="Q241" s="74"/>
      <c r="R241" s="45"/>
      <c r="S241" s="45"/>
      <c r="T241" s="45"/>
      <c r="U241" s="45"/>
    </row>
    <row r="242" spans="1:23" x14ac:dyDescent="0.15">
      <c r="A242" s="44" t="s">
        <v>572</v>
      </c>
      <c r="B242" s="43"/>
      <c r="C242" s="60"/>
      <c r="D242" s="45">
        <v>5498.32</v>
      </c>
      <c r="E242" s="44">
        <v>0</v>
      </c>
      <c r="F242" s="45"/>
      <c r="G242" s="45">
        <v>101.15</v>
      </c>
      <c r="H242" s="44">
        <v>0</v>
      </c>
      <c r="I242" s="45"/>
      <c r="J242" s="45">
        <f t="shared" ref="J242:J250" si="0">+$J$3</f>
        <v>767.98</v>
      </c>
      <c r="K242" s="45">
        <f t="shared" ref="K242:K250" si="1">+$K$3</f>
        <v>569.47</v>
      </c>
      <c r="L242" s="45"/>
      <c r="M242" s="74">
        <f t="shared" ref="M242:M250" si="2">+$M$3</f>
        <v>0.28000000000000003</v>
      </c>
      <c r="N242" s="74">
        <v>0</v>
      </c>
      <c r="O242" s="45"/>
      <c r="P242" s="74">
        <f t="shared" ref="P242:P250" si="3">+$P$3</f>
        <v>0.22</v>
      </c>
      <c r="Q242" s="74">
        <v>0</v>
      </c>
      <c r="R242" s="45"/>
      <c r="S242" s="45"/>
      <c r="T242" s="45">
        <f t="shared" ref="T242:T250" si="4">D242</f>
        <v>5498.32</v>
      </c>
      <c r="U242" s="45">
        <f t="shared" ref="U242:U250" si="5">G242</f>
        <v>101.15</v>
      </c>
      <c r="V242" s="68">
        <f t="shared" ref="V242:V250" si="6">M242</f>
        <v>0.28000000000000003</v>
      </c>
      <c r="W242" s="68">
        <f t="shared" ref="W242:W250" si="7">P242</f>
        <v>0.22</v>
      </c>
    </row>
    <row r="243" spans="1:23" x14ac:dyDescent="0.15">
      <c r="A243" s="44" t="s">
        <v>619</v>
      </c>
      <c r="B243" s="43"/>
      <c r="C243" s="60"/>
      <c r="D243" s="45">
        <v>4835.33</v>
      </c>
      <c r="E243" s="44">
        <v>0</v>
      </c>
      <c r="F243" s="45"/>
      <c r="G243" s="45">
        <v>86.19</v>
      </c>
      <c r="H243" s="44">
        <v>0</v>
      </c>
      <c r="I243" s="45"/>
      <c r="J243" s="45">
        <f t="shared" si="0"/>
        <v>767.98</v>
      </c>
      <c r="K243" s="45">
        <f t="shared" si="1"/>
        <v>569.47</v>
      </c>
      <c r="L243" s="45"/>
      <c r="M243" s="74">
        <f t="shared" si="2"/>
        <v>0.28000000000000003</v>
      </c>
      <c r="N243" s="74">
        <v>0</v>
      </c>
      <c r="O243" s="45"/>
      <c r="P243" s="74">
        <f t="shared" si="3"/>
        <v>0.22</v>
      </c>
      <c r="Q243" s="74">
        <v>0</v>
      </c>
      <c r="R243" s="45"/>
      <c r="S243" s="45"/>
      <c r="T243" s="45">
        <f t="shared" si="4"/>
        <v>4835.33</v>
      </c>
      <c r="U243" s="45">
        <f t="shared" si="5"/>
        <v>86.19</v>
      </c>
      <c r="V243" s="68">
        <f t="shared" si="6"/>
        <v>0.28000000000000003</v>
      </c>
      <c r="W243" s="68">
        <f t="shared" si="7"/>
        <v>0.22</v>
      </c>
    </row>
    <row r="244" spans="1:23" x14ac:dyDescent="0.15">
      <c r="A244" s="44" t="s">
        <v>598</v>
      </c>
      <c r="B244" s="43"/>
      <c r="C244" s="60"/>
      <c r="D244" s="45">
        <v>8302.69</v>
      </c>
      <c r="E244" s="44">
        <v>0</v>
      </c>
      <c r="F244" s="45"/>
      <c r="G244" s="45">
        <v>118.53</v>
      </c>
      <c r="H244" s="44">
        <v>0</v>
      </c>
      <c r="I244" s="45"/>
      <c r="J244" s="45">
        <f t="shared" si="0"/>
        <v>767.98</v>
      </c>
      <c r="K244" s="45">
        <f t="shared" si="1"/>
        <v>569.47</v>
      </c>
      <c r="L244" s="45"/>
      <c r="M244" s="74">
        <f t="shared" si="2"/>
        <v>0.28000000000000003</v>
      </c>
      <c r="N244" s="74">
        <v>0</v>
      </c>
      <c r="O244" s="45"/>
      <c r="P244" s="74">
        <f t="shared" si="3"/>
        <v>0.22</v>
      </c>
      <c r="Q244" s="74">
        <v>0</v>
      </c>
      <c r="R244" s="45"/>
      <c r="S244" s="45"/>
      <c r="T244" s="45">
        <f t="shared" si="4"/>
        <v>8302.69</v>
      </c>
      <c r="U244" s="45">
        <f t="shared" si="5"/>
        <v>118.53</v>
      </c>
      <c r="V244" s="68">
        <f t="shared" si="6"/>
        <v>0.28000000000000003</v>
      </c>
      <c r="W244" s="68">
        <f t="shared" si="7"/>
        <v>0.22</v>
      </c>
    </row>
    <row r="245" spans="1:23" x14ac:dyDescent="0.15">
      <c r="A245" s="44" t="s">
        <v>599</v>
      </c>
      <c r="B245" s="43"/>
      <c r="C245" s="60"/>
      <c r="D245" s="45">
        <v>5989.45</v>
      </c>
      <c r="E245" s="44">
        <v>0</v>
      </c>
      <c r="F245" s="45"/>
      <c r="G245" s="45">
        <v>90.07</v>
      </c>
      <c r="H245" s="44">
        <v>0</v>
      </c>
      <c r="I245" s="45"/>
      <c r="J245" s="45">
        <f t="shared" si="0"/>
        <v>767.98</v>
      </c>
      <c r="K245" s="45">
        <f t="shared" si="1"/>
        <v>569.47</v>
      </c>
      <c r="L245" s="45"/>
      <c r="M245" s="74">
        <f t="shared" si="2"/>
        <v>0.28000000000000003</v>
      </c>
      <c r="N245" s="74">
        <v>0</v>
      </c>
      <c r="O245" s="45"/>
      <c r="P245" s="74">
        <f t="shared" si="3"/>
        <v>0.22</v>
      </c>
      <c r="Q245" s="74">
        <v>0</v>
      </c>
      <c r="R245" s="45"/>
      <c r="S245" s="45"/>
      <c r="T245" s="45">
        <f t="shared" si="4"/>
        <v>5989.45</v>
      </c>
      <c r="U245" s="45">
        <f t="shared" si="5"/>
        <v>90.07</v>
      </c>
      <c r="V245" s="68">
        <f t="shared" si="6"/>
        <v>0.28000000000000003</v>
      </c>
      <c r="W245" s="68">
        <f t="shared" si="7"/>
        <v>0.22</v>
      </c>
    </row>
    <row r="246" spans="1:23" x14ac:dyDescent="0.15">
      <c r="A246" s="44" t="s">
        <v>597</v>
      </c>
      <c r="B246" s="43"/>
      <c r="C246" s="60"/>
      <c r="D246" s="45">
        <v>4534.47</v>
      </c>
      <c r="E246" s="44">
        <v>0</v>
      </c>
      <c r="F246" s="45"/>
      <c r="G246" s="45">
        <v>96.48</v>
      </c>
      <c r="H246" s="44">
        <v>0</v>
      </c>
      <c r="I246" s="45"/>
      <c r="J246" s="45">
        <f t="shared" si="0"/>
        <v>767.98</v>
      </c>
      <c r="K246" s="45">
        <f t="shared" si="1"/>
        <v>569.47</v>
      </c>
      <c r="L246" s="45"/>
      <c r="M246" s="74">
        <f t="shared" si="2"/>
        <v>0.28000000000000003</v>
      </c>
      <c r="N246" s="74">
        <v>0</v>
      </c>
      <c r="O246" s="45"/>
      <c r="P246" s="74">
        <f t="shared" si="3"/>
        <v>0.22</v>
      </c>
      <c r="Q246" s="74">
        <v>0</v>
      </c>
      <c r="R246" s="45"/>
      <c r="S246" s="45"/>
      <c r="T246" s="45">
        <f t="shared" si="4"/>
        <v>4534.47</v>
      </c>
      <c r="U246" s="45">
        <f t="shared" si="5"/>
        <v>96.48</v>
      </c>
      <c r="V246" s="68">
        <f t="shared" si="6"/>
        <v>0.28000000000000003</v>
      </c>
      <c r="W246" s="68">
        <f t="shared" si="7"/>
        <v>0.22</v>
      </c>
    </row>
    <row r="247" spans="1:23" x14ac:dyDescent="0.15">
      <c r="A247" s="44" t="s">
        <v>593</v>
      </c>
      <c r="B247" s="43"/>
      <c r="C247" s="60"/>
      <c r="D247" s="45">
        <v>4287.1000000000004</v>
      </c>
      <c r="E247" s="44">
        <v>0</v>
      </c>
      <c r="F247" s="45"/>
      <c r="G247" s="45">
        <v>84.56</v>
      </c>
      <c r="H247" s="44">
        <v>0</v>
      </c>
      <c r="I247" s="45"/>
      <c r="J247" s="45">
        <f t="shared" si="0"/>
        <v>767.98</v>
      </c>
      <c r="K247" s="45">
        <f t="shared" si="1"/>
        <v>569.47</v>
      </c>
      <c r="L247" s="45"/>
      <c r="M247" s="74">
        <f t="shared" si="2"/>
        <v>0.28000000000000003</v>
      </c>
      <c r="N247" s="74">
        <v>0</v>
      </c>
      <c r="O247" s="45"/>
      <c r="P247" s="74">
        <f t="shared" si="3"/>
        <v>0.22</v>
      </c>
      <c r="Q247" s="74">
        <v>0</v>
      </c>
      <c r="R247" s="45"/>
      <c r="S247" s="45"/>
      <c r="T247" s="45">
        <f t="shared" si="4"/>
        <v>4287.1000000000004</v>
      </c>
      <c r="U247" s="45">
        <f t="shared" si="5"/>
        <v>84.56</v>
      </c>
      <c r="V247" s="68">
        <f t="shared" si="6"/>
        <v>0.28000000000000003</v>
      </c>
      <c r="W247" s="68">
        <f t="shared" si="7"/>
        <v>0.22</v>
      </c>
    </row>
    <row r="248" spans="1:23" x14ac:dyDescent="0.15">
      <c r="A248" s="44" t="s">
        <v>595</v>
      </c>
      <c r="B248" s="43"/>
      <c r="C248" s="60"/>
      <c r="D248" s="45">
        <v>4735.03</v>
      </c>
      <c r="E248" s="44">
        <v>0</v>
      </c>
      <c r="F248" s="45"/>
      <c r="G248" s="45">
        <v>86.68</v>
      </c>
      <c r="H248" s="44">
        <v>0</v>
      </c>
      <c r="I248" s="45"/>
      <c r="J248" s="45">
        <f t="shared" si="0"/>
        <v>767.98</v>
      </c>
      <c r="K248" s="45">
        <f t="shared" si="1"/>
        <v>569.47</v>
      </c>
      <c r="L248" s="45"/>
      <c r="M248" s="74">
        <f t="shared" si="2"/>
        <v>0.28000000000000003</v>
      </c>
      <c r="N248" s="74">
        <v>0</v>
      </c>
      <c r="O248" s="45"/>
      <c r="P248" s="74">
        <f t="shared" si="3"/>
        <v>0.22</v>
      </c>
      <c r="Q248" s="74">
        <v>0</v>
      </c>
      <c r="R248" s="45"/>
      <c r="S248" s="45"/>
      <c r="T248" s="45">
        <f t="shared" si="4"/>
        <v>4735.03</v>
      </c>
      <c r="U248" s="45">
        <f t="shared" si="5"/>
        <v>86.68</v>
      </c>
      <c r="V248" s="68">
        <f t="shared" si="6"/>
        <v>0.28000000000000003</v>
      </c>
      <c r="W248" s="68">
        <f t="shared" si="7"/>
        <v>0.22</v>
      </c>
    </row>
    <row r="249" spans="1:23" x14ac:dyDescent="0.15">
      <c r="A249" s="44" t="s">
        <v>596</v>
      </c>
      <c r="B249" s="43"/>
      <c r="C249" s="60"/>
      <c r="D249" s="45">
        <v>4430.3100000000004</v>
      </c>
      <c r="E249" s="44">
        <v>0</v>
      </c>
      <c r="F249" s="45"/>
      <c r="G249" s="45">
        <v>83.2</v>
      </c>
      <c r="H249" s="44">
        <v>0</v>
      </c>
      <c r="I249" s="45"/>
      <c r="J249" s="45">
        <f t="shared" si="0"/>
        <v>767.98</v>
      </c>
      <c r="K249" s="45">
        <f t="shared" si="1"/>
        <v>569.47</v>
      </c>
      <c r="L249" s="45"/>
      <c r="M249" s="74">
        <f t="shared" si="2"/>
        <v>0.28000000000000003</v>
      </c>
      <c r="N249" s="74">
        <v>0</v>
      </c>
      <c r="O249" s="45"/>
      <c r="P249" s="74">
        <f t="shared" si="3"/>
        <v>0.22</v>
      </c>
      <c r="Q249" s="74">
        <v>0</v>
      </c>
      <c r="R249" s="45"/>
      <c r="S249" s="45"/>
      <c r="T249" s="45">
        <f t="shared" si="4"/>
        <v>4430.3100000000004</v>
      </c>
      <c r="U249" s="45">
        <f t="shared" si="5"/>
        <v>83.2</v>
      </c>
      <c r="V249" s="68">
        <f t="shared" si="6"/>
        <v>0.28000000000000003</v>
      </c>
      <c r="W249" s="68">
        <f t="shared" si="7"/>
        <v>0.22</v>
      </c>
    </row>
    <row r="250" spans="1:23" x14ac:dyDescent="0.15">
      <c r="A250" s="44" t="s">
        <v>594</v>
      </c>
      <c r="B250" s="43"/>
      <c r="C250" s="60"/>
      <c r="D250" s="45">
        <v>4831.16</v>
      </c>
      <c r="E250" s="44">
        <v>0</v>
      </c>
      <c r="F250" s="45"/>
      <c r="G250" s="45">
        <v>95</v>
      </c>
      <c r="H250" s="44">
        <v>0</v>
      </c>
      <c r="I250" s="45"/>
      <c r="J250" s="45">
        <f t="shared" si="0"/>
        <v>767.98</v>
      </c>
      <c r="K250" s="45">
        <f t="shared" si="1"/>
        <v>569.47</v>
      </c>
      <c r="L250" s="45"/>
      <c r="M250" s="74">
        <f t="shared" si="2"/>
        <v>0.28000000000000003</v>
      </c>
      <c r="N250" s="74">
        <v>0</v>
      </c>
      <c r="O250" s="45"/>
      <c r="P250" s="74">
        <f t="shared" si="3"/>
        <v>0.22</v>
      </c>
      <c r="Q250" s="74">
        <v>0</v>
      </c>
      <c r="R250" s="45"/>
      <c r="S250" s="45"/>
      <c r="T250" s="45">
        <f t="shared" si="4"/>
        <v>4831.16</v>
      </c>
      <c r="U250" s="45">
        <f t="shared" si="5"/>
        <v>95</v>
      </c>
      <c r="V250" s="68">
        <f t="shared" si="6"/>
        <v>0.28000000000000003</v>
      </c>
      <c r="W250" s="68">
        <f t="shared" si="7"/>
        <v>0.22</v>
      </c>
    </row>
    <row r="251" spans="1:23" x14ac:dyDescent="0.15">
      <c r="A251" s="44"/>
      <c r="B251" s="43"/>
      <c r="C251" s="60"/>
      <c r="D251" s="45"/>
      <c r="E251" s="45"/>
      <c r="F251" s="45"/>
      <c r="G251" s="45"/>
      <c r="H251" s="45"/>
      <c r="I251" s="45"/>
      <c r="J251" s="45"/>
      <c r="K251" s="45"/>
      <c r="L251" s="45"/>
      <c r="M251" s="45"/>
      <c r="N251" s="45"/>
      <c r="O251" s="45"/>
      <c r="P251" s="45"/>
      <c r="Q251" s="45"/>
      <c r="R251" s="45"/>
      <c r="S251" s="45"/>
    </row>
    <row r="252" spans="1:23" x14ac:dyDescent="0.15">
      <c r="A252" s="44"/>
      <c r="B252" s="43"/>
      <c r="C252" s="46"/>
      <c r="D252" s="45"/>
      <c r="E252" s="45"/>
      <c r="F252" s="45"/>
      <c r="G252" s="45"/>
      <c r="H252" s="45"/>
      <c r="I252" s="45"/>
      <c r="J252" s="45"/>
      <c r="K252" s="45"/>
      <c r="L252" s="45"/>
      <c r="M252" s="45"/>
      <c r="N252" s="45"/>
      <c r="O252" s="45"/>
      <c r="P252" s="45"/>
      <c r="Q252" s="45"/>
      <c r="R252" s="45"/>
      <c r="S252" s="45"/>
    </row>
    <row r="253" spans="1:23" x14ac:dyDescent="0.15">
      <c r="A253" s="44"/>
      <c r="B253" s="43"/>
      <c r="C253" s="46"/>
      <c r="D253" s="45"/>
      <c r="E253" s="45"/>
      <c r="F253" s="45"/>
      <c r="G253" s="45"/>
      <c r="H253" s="45"/>
      <c r="I253" s="45"/>
      <c r="J253" s="45"/>
      <c r="K253" s="45"/>
      <c r="L253" s="45"/>
      <c r="M253" s="45"/>
      <c r="N253" s="45"/>
      <c r="O253" s="45"/>
      <c r="P253" s="45"/>
      <c r="Q253" s="45"/>
      <c r="R253" s="45"/>
      <c r="S253" s="45"/>
    </row>
    <row r="254" spans="1:23" x14ac:dyDescent="0.15">
      <c r="A254" s="85" t="s">
        <v>689</v>
      </c>
      <c r="B254" s="43"/>
      <c r="C254" s="46"/>
      <c r="D254" s="45"/>
      <c r="E254" s="45"/>
      <c r="F254" s="45"/>
      <c r="G254" s="73"/>
      <c r="H254" s="73"/>
      <c r="I254" s="45"/>
      <c r="J254" s="45"/>
      <c r="K254" s="45"/>
      <c r="L254" s="45"/>
      <c r="M254" s="45"/>
      <c r="N254" s="45"/>
      <c r="O254" s="45"/>
      <c r="P254" s="45"/>
      <c r="Q254" s="45"/>
      <c r="R254" s="45"/>
      <c r="S254" s="45"/>
    </row>
    <row r="255" spans="1:23" x14ac:dyDescent="0.15">
      <c r="A255" s="44" t="s">
        <v>690</v>
      </c>
      <c r="B255" s="43"/>
      <c r="C255" s="46"/>
      <c r="D255" s="45"/>
      <c r="E255" s="45"/>
      <c r="F255" s="45"/>
      <c r="G255" s="73"/>
      <c r="H255" s="73"/>
      <c r="I255" s="45"/>
      <c r="J255" s="45"/>
      <c r="K255" s="45"/>
      <c r="L255" s="45"/>
      <c r="M255" s="45"/>
      <c r="N255" s="45"/>
      <c r="O255" s="45"/>
      <c r="P255" s="45"/>
      <c r="Q255" s="45"/>
      <c r="R255" s="45"/>
      <c r="S255" s="45"/>
    </row>
    <row r="256" spans="1:23" x14ac:dyDescent="0.15">
      <c r="A256" s="86" t="s">
        <v>691</v>
      </c>
      <c r="B256" s="43"/>
      <c r="C256" s="46"/>
      <c r="D256" s="45"/>
      <c r="E256" s="45"/>
      <c r="F256" s="45"/>
      <c r="I256" s="45"/>
      <c r="J256" s="45"/>
      <c r="K256" s="45"/>
      <c r="L256" s="45"/>
      <c r="M256" s="45"/>
      <c r="N256" s="45"/>
      <c r="O256" s="45"/>
      <c r="P256" s="45"/>
      <c r="Q256" s="45"/>
      <c r="R256" s="45"/>
      <c r="S256" s="45"/>
    </row>
    <row r="257" spans="1:19" x14ac:dyDescent="0.15">
      <c r="A257" s="44"/>
      <c r="B257" s="43"/>
      <c r="C257" s="46"/>
      <c r="D257" s="45"/>
      <c r="E257" s="45"/>
      <c r="F257" s="45"/>
      <c r="I257" s="45"/>
      <c r="J257" s="45"/>
      <c r="K257" s="45"/>
      <c r="L257" s="45"/>
      <c r="M257" s="45"/>
      <c r="N257" s="45"/>
      <c r="O257" s="45"/>
      <c r="P257" s="45"/>
      <c r="Q257" s="45"/>
      <c r="R257" s="45"/>
      <c r="S257" s="45"/>
    </row>
    <row r="258" spans="1:19" x14ac:dyDescent="0.15">
      <c r="A258" s="44"/>
      <c r="B258" s="43"/>
      <c r="C258" s="46"/>
      <c r="D258" s="45"/>
      <c r="E258" s="45"/>
      <c r="F258" s="45"/>
      <c r="I258" s="45"/>
      <c r="J258" s="45"/>
      <c r="K258" s="45"/>
      <c r="L258" s="45"/>
      <c r="M258" s="45"/>
      <c r="N258" s="45"/>
      <c r="O258" s="45"/>
      <c r="P258" s="45"/>
      <c r="Q258" s="45"/>
      <c r="R258" s="45"/>
      <c r="S258" s="45"/>
    </row>
    <row r="259" spans="1:19" x14ac:dyDescent="0.15">
      <c r="A259" s="44"/>
      <c r="B259" s="43"/>
      <c r="C259" s="46"/>
      <c r="D259" s="45"/>
      <c r="E259" s="45"/>
      <c r="F259" s="45"/>
      <c r="I259" s="45"/>
      <c r="J259" s="45"/>
      <c r="K259" s="45"/>
      <c r="L259" s="45"/>
      <c r="M259" s="45"/>
      <c r="N259" s="45"/>
      <c r="O259" s="45"/>
      <c r="P259" s="45"/>
      <c r="Q259" s="45"/>
      <c r="R259" s="45"/>
      <c r="S259" s="45"/>
    </row>
    <row r="260" spans="1:19" x14ac:dyDescent="0.15">
      <c r="A260" s="43"/>
      <c r="B260" s="43"/>
      <c r="C260" s="46"/>
      <c r="D260" s="45"/>
      <c r="E260" s="45"/>
      <c r="F260" s="45"/>
      <c r="I260" s="45"/>
      <c r="J260" s="45"/>
      <c r="K260" s="45"/>
      <c r="L260" s="45"/>
      <c r="M260" s="45"/>
      <c r="N260" s="45"/>
      <c r="O260" s="45"/>
      <c r="P260" s="45"/>
      <c r="Q260" s="45"/>
      <c r="R260" s="45"/>
      <c r="S260" s="45"/>
    </row>
    <row r="261" spans="1:19" x14ac:dyDescent="0.15">
      <c r="A261" s="43"/>
      <c r="B261" s="43"/>
      <c r="C261" s="46"/>
      <c r="D261" s="45"/>
      <c r="E261" s="45"/>
      <c r="F261" s="45"/>
      <c r="I261" s="45"/>
      <c r="J261" s="45"/>
      <c r="K261" s="45"/>
      <c r="L261" s="45"/>
      <c r="M261" s="45"/>
      <c r="N261" s="45"/>
      <c r="O261" s="45"/>
      <c r="P261" s="45"/>
      <c r="Q261" s="45"/>
      <c r="R261" s="45"/>
      <c r="S261" s="45"/>
    </row>
    <row r="262" spans="1:19" x14ac:dyDescent="0.15">
      <c r="A262" s="43"/>
      <c r="B262" s="43"/>
      <c r="C262" s="46"/>
      <c r="D262" s="45"/>
      <c r="E262" s="45"/>
      <c r="F262" s="45"/>
      <c r="I262" s="45"/>
      <c r="J262" s="45"/>
      <c r="K262" s="45"/>
      <c r="L262" s="45"/>
      <c r="M262" s="45"/>
      <c r="N262" s="45"/>
      <c r="O262" s="45"/>
      <c r="P262" s="45"/>
      <c r="Q262" s="45"/>
      <c r="R262" s="45"/>
      <c r="S262" s="45"/>
    </row>
    <row r="263" spans="1:19" x14ac:dyDescent="0.15">
      <c r="A263" s="43"/>
      <c r="B263" s="43"/>
      <c r="C263" s="46"/>
      <c r="D263" s="45"/>
      <c r="E263" s="45"/>
      <c r="F263" s="45"/>
      <c r="I263" s="45"/>
      <c r="J263" s="45"/>
      <c r="K263" s="45"/>
      <c r="L263" s="45"/>
      <c r="M263" s="45"/>
      <c r="N263" s="45"/>
      <c r="O263" s="45"/>
      <c r="P263" s="45"/>
      <c r="Q263" s="45"/>
      <c r="R263" s="45"/>
      <c r="S263" s="45"/>
    </row>
    <row r="264" spans="1:19" x14ac:dyDescent="0.15">
      <c r="A264" s="43"/>
      <c r="B264" s="43"/>
      <c r="C264" s="46"/>
      <c r="D264" s="45"/>
      <c r="E264" s="45"/>
      <c r="F264" s="45"/>
      <c r="I264" s="45"/>
      <c r="J264" s="45"/>
      <c r="K264" s="45"/>
      <c r="L264" s="45"/>
      <c r="M264" s="45"/>
      <c r="N264" s="45"/>
      <c r="O264" s="45"/>
      <c r="P264" s="45"/>
      <c r="Q264" s="45"/>
      <c r="R264" s="45"/>
      <c r="S264" s="45"/>
    </row>
    <row r="265" spans="1:19" x14ac:dyDescent="0.15">
      <c r="A265" s="43"/>
      <c r="B265" s="43"/>
      <c r="C265" s="46"/>
      <c r="D265" s="45"/>
      <c r="E265" s="45"/>
      <c r="F265" s="45"/>
      <c r="I265" s="45"/>
      <c r="J265" s="45"/>
      <c r="K265" s="45"/>
      <c r="L265" s="45"/>
      <c r="M265" s="45"/>
      <c r="N265" s="45"/>
      <c r="O265" s="45"/>
      <c r="P265" s="45"/>
      <c r="Q265" s="45"/>
      <c r="R265" s="45"/>
      <c r="S265" s="45"/>
    </row>
    <row r="266" spans="1:19" x14ac:dyDescent="0.15">
      <c r="A266" s="43"/>
      <c r="B266" s="43"/>
      <c r="C266" s="46"/>
      <c r="D266" s="45"/>
      <c r="E266" s="45"/>
      <c r="F266" s="45"/>
      <c r="I266" s="45"/>
      <c r="J266" s="45"/>
      <c r="K266" s="45"/>
      <c r="L266" s="45"/>
      <c r="M266" s="45"/>
      <c r="N266" s="45"/>
      <c r="O266" s="45"/>
      <c r="P266" s="45"/>
      <c r="Q266" s="45"/>
      <c r="R266" s="45"/>
      <c r="S266" s="45"/>
    </row>
    <row r="267" spans="1:19" x14ac:dyDescent="0.15">
      <c r="A267" s="43"/>
      <c r="B267" s="43"/>
      <c r="C267" s="46"/>
      <c r="D267" s="45"/>
      <c r="E267" s="45"/>
      <c r="F267" s="45"/>
      <c r="I267" s="45"/>
      <c r="J267" s="45"/>
      <c r="K267" s="45"/>
      <c r="L267" s="45"/>
      <c r="M267" s="45"/>
      <c r="N267" s="45"/>
      <c r="O267" s="45"/>
      <c r="P267" s="45"/>
      <c r="Q267" s="45"/>
      <c r="R267" s="45"/>
      <c r="S267" s="45"/>
    </row>
    <row r="268" spans="1:19" x14ac:dyDescent="0.15">
      <c r="A268" s="43"/>
      <c r="B268" s="43"/>
      <c r="C268" s="46"/>
      <c r="D268" s="45"/>
      <c r="E268" s="45"/>
      <c r="F268" s="45"/>
      <c r="I268" s="45"/>
      <c r="J268" s="45"/>
      <c r="K268" s="45"/>
      <c r="L268" s="45"/>
      <c r="M268" s="45"/>
      <c r="N268" s="45"/>
      <c r="O268" s="45"/>
      <c r="P268" s="45"/>
      <c r="Q268" s="45"/>
      <c r="R268" s="45"/>
      <c r="S268" s="45"/>
    </row>
    <row r="269" spans="1:19" x14ac:dyDescent="0.15">
      <c r="A269" s="43"/>
      <c r="B269" s="43"/>
      <c r="C269" s="46"/>
      <c r="D269" s="45"/>
      <c r="E269" s="45"/>
      <c r="F269" s="45"/>
      <c r="I269" s="45"/>
      <c r="J269" s="45"/>
      <c r="K269" s="45"/>
      <c r="L269" s="45"/>
      <c r="M269" s="45"/>
      <c r="N269" s="45"/>
      <c r="O269" s="45"/>
      <c r="P269" s="45"/>
      <c r="Q269" s="45"/>
      <c r="R269" s="45"/>
      <c r="S269" s="45"/>
    </row>
    <row r="270" spans="1:19" x14ac:dyDescent="0.15">
      <c r="A270" s="44"/>
      <c r="B270" s="43"/>
      <c r="C270" s="46"/>
      <c r="D270" s="45"/>
      <c r="E270" s="45"/>
      <c r="F270" s="45"/>
      <c r="I270" s="45"/>
      <c r="J270" s="45"/>
      <c r="K270" s="45"/>
      <c r="L270" s="45"/>
      <c r="M270" s="45"/>
      <c r="N270" s="45"/>
      <c r="O270" s="45"/>
      <c r="P270" s="45"/>
      <c r="Q270" s="45"/>
      <c r="R270" s="45"/>
      <c r="S270" s="45"/>
    </row>
    <row r="271" spans="1:19" x14ac:dyDescent="0.15">
      <c r="A271" s="44"/>
      <c r="B271" s="43"/>
      <c r="C271" s="46"/>
      <c r="D271" s="45"/>
      <c r="E271" s="45"/>
      <c r="F271" s="45"/>
      <c r="I271" s="45"/>
      <c r="J271" s="45"/>
      <c r="K271" s="45"/>
      <c r="L271" s="45"/>
      <c r="M271" s="45"/>
      <c r="N271" s="45"/>
      <c r="O271" s="45"/>
      <c r="P271" s="45"/>
      <c r="Q271" s="45"/>
      <c r="R271" s="45"/>
      <c r="S271" s="45"/>
    </row>
    <row r="272" spans="1:19" x14ac:dyDescent="0.15">
      <c r="A272" s="43"/>
      <c r="B272" s="43"/>
      <c r="C272" s="46"/>
      <c r="D272" s="45"/>
      <c r="E272" s="45"/>
      <c r="F272" s="45"/>
      <c r="I272" s="45"/>
      <c r="J272" s="45"/>
      <c r="K272" s="45"/>
      <c r="L272" s="45"/>
      <c r="M272" s="45"/>
      <c r="N272" s="45"/>
      <c r="O272" s="45"/>
      <c r="P272" s="45"/>
      <c r="Q272" s="45"/>
      <c r="R272" s="45"/>
      <c r="S272" s="45"/>
    </row>
    <row r="273" spans="1:19" x14ac:dyDescent="0.15">
      <c r="A273" s="43"/>
      <c r="B273" s="43"/>
      <c r="C273" s="46"/>
      <c r="D273" s="45"/>
      <c r="E273" s="45"/>
      <c r="F273" s="45"/>
      <c r="I273" s="45"/>
      <c r="J273" s="45"/>
      <c r="K273" s="45"/>
      <c r="L273" s="45"/>
      <c r="M273" s="45"/>
      <c r="N273" s="45"/>
      <c r="O273" s="45"/>
      <c r="P273" s="45"/>
      <c r="Q273" s="45"/>
      <c r="R273" s="45"/>
      <c r="S273" s="45"/>
    </row>
    <row r="274" spans="1:19" x14ac:dyDescent="0.15">
      <c r="A274" s="43"/>
      <c r="B274" s="43"/>
      <c r="C274" s="46"/>
      <c r="D274" s="45"/>
      <c r="E274" s="45"/>
      <c r="F274" s="45"/>
      <c r="I274" s="45"/>
      <c r="J274" s="45"/>
      <c r="K274" s="45"/>
      <c r="L274" s="45"/>
      <c r="M274" s="45"/>
      <c r="N274" s="45"/>
      <c r="O274" s="45"/>
      <c r="P274" s="45"/>
      <c r="Q274" s="45"/>
      <c r="R274" s="45"/>
      <c r="S274" s="45"/>
    </row>
    <row r="275" spans="1:19" x14ac:dyDescent="0.15">
      <c r="A275" s="43"/>
      <c r="B275" s="43"/>
      <c r="C275" s="46"/>
      <c r="D275" s="45"/>
      <c r="E275" s="45"/>
      <c r="F275" s="45"/>
      <c r="I275" s="45"/>
      <c r="J275" s="45"/>
      <c r="K275" s="45"/>
      <c r="L275" s="45"/>
      <c r="M275" s="45"/>
      <c r="N275" s="45"/>
      <c r="O275" s="45"/>
      <c r="P275" s="45"/>
      <c r="Q275" s="45"/>
      <c r="R275" s="45"/>
      <c r="S275" s="45"/>
    </row>
    <row r="276" spans="1:19" x14ac:dyDescent="0.15">
      <c r="A276" s="43"/>
      <c r="B276" s="43"/>
      <c r="C276" s="46"/>
      <c r="D276" s="45"/>
      <c r="E276" s="45"/>
      <c r="F276" s="45"/>
      <c r="I276" s="45"/>
      <c r="J276" s="45"/>
      <c r="K276" s="45"/>
      <c r="L276" s="45"/>
      <c r="M276" s="45"/>
      <c r="N276" s="45"/>
      <c r="O276" s="45"/>
      <c r="P276" s="45"/>
      <c r="Q276" s="45"/>
      <c r="R276" s="45"/>
      <c r="S276" s="45"/>
    </row>
    <row r="277" spans="1:19" x14ac:dyDescent="0.15">
      <c r="A277" s="43"/>
      <c r="B277" s="43"/>
      <c r="C277" s="46"/>
      <c r="D277" s="45"/>
      <c r="E277" s="45"/>
      <c r="F277" s="45"/>
      <c r="I277" s="45"/>
      <c r="J277" s="45"/>
      <c r="K277" s="45"/>
      <c r="L277" s="45"/>
      <c r="M277" s="45"/>
      <c r="N277" s="45"/>
      <c r="O277" s="45"/>
      <c r="P277" s="45"/>
      <c r="Q277" s="45"/>
      <c r="R277" s="45"/>
      <c r="S277" s="45"/>
    </row>
    <row r="278" spans="1:19" x14ac:dyDescent="0.15">
      <c r="A278" s="43"/>
      <c r="B278" s="43"/>
      <c r="C278" s="46"/>
      <c r="D278" s="45"/>
      <c r="E278" s="45"/>
      <c r="F278" s="45"/>
      <c r="I278" s="45"/>
      <c r="J278" s="45"/>
      <c r="K278" s="45"/>
      <c r="L278" s="45"/>
      <c r="M278" s="45"/>
      <c r="N278" s="45"/>
      <c r="O278" s="45"/>
      <c r="P278" s="45"/>
      <c r="Q278" s="45"/>
      <c r="R278" s="45"/>
      <c r="S278" s="45"/>
    </row>
    <row r="279" spans="1:19" x14ac:dyDescent="0.15">
      <c r="A279" s="44"/>
      <c r="B279" s="43"/>
      <c r="C279" s="46"/>
      <c r="D279" s="45"/>
      <c r="E279" s="45"/>
      <c r="F279" s="45"/>
      <c r="I279" s="45"/>
      <c r="J279" s="45"/>
      <c r="K279" s="45"/>
      <c r="L279" s="45"/>
      <c r="M279" s="45"/>
      <c r="N279" s="45"/>
      <c r="O279" s="45"/>
      <c r="P279" s="45"/>
      <c r="Q279" s="45"/>
      <c r="R279" s="45"/>
      <c r="S279" s="45"/>
    </row>
    <row r="280" spans="1:19" x14ac:dyDescent="0.15">
      <c r="A280" s="43"/>
      <c r="B280" s="43"/>
      <c r="C280" s="46"/>
      <c r="D280" s="45"/>
      <c r="E280" s="45"/>
      <c r="F280" s="45"/>
      <c r="I280" s="45"/>
      <c r="J280" s="45"/>
      <c r="K280" s="45"/>
      <c r="L280" s="45"/>
      <c r="M280" s="45"/>
      <c r="N280" s="45"/>
      <c r="O280" s="45"/>
      <c r="P280" s="45"/>
      <c r="Q280" s="45"/>
      <c r="R280" s="45"/>
      <c r="S280" s="45"/>
    </row>
    <row r="281" spans="1:19" x14ac:dyDescent="0.15">
      <c r="A281" s="44"/>
      <c r="B281" s="43"/>
      <c r="C281" s="46"/>
      <c r="D281" s="45"/>
      <c r="E281" s="45"/>
      <c r="F281" s="45"/>
      <c r="I281" s="45"/>
      <c r="J281" s="45"/>
      <c r="K281" s="45"/>
      <c r="L281" s="45"/>
      <c r="M281" s="45"/>
      <c r="N281" s="45"/>
      <c r="O281" s="45"/>
      <c r="P281" s="45"/>
      <c r="Q281" s="45"/>
      <c r="R281" s="45"/>
      <c r="S281" s="45"/>
    </row>
    <row r="282" spans="1:19" x14ac:dyDescent="0.15">
      <c r="A282" s="44"/>
      <c r="B282" s="43"/>
      <c r="C282" s="46"/>
      <c r="D282" s="45"/>
      <c r="E282" s="45"/>
      <c r="F282" s="45"/>
      <c r="I282" s="45"/>
      <c r="J282" s="45"/>
      <c r="K282" s="45"/>
      <c r="L282" s="45"/>
      <c r="M282" s="45"/>
      <c r="N282" s="45"/>
      <c r="O282" s="45"/>
      <c r="P282" s="45"/>
      <c r="Q282" s="45"/>
      <c r="R282" s="45"/>
      <c r="S282" s="45"/>
    </row>
    <row r="283" spans="1:19" x14ac:dyDescent="0.15">
      <c r="A283" s="44"/>
      <c r="B283" s="43"/>
      <c r="C283" s="46"/>
      <c r="D283" s="45"/>
      <c r="E283" s="45"/>
      <c r="F283" s="45"/>
      <c r="I283" s="45"/>
      <c r="J283" s="45"/>
      <c r="K283" s="45"/>
      <c r="L283" s="45"/>
      <c r="M283" s="45"/>
      <c r="N283" s="45"/>
      <c r="O283" s="45"/>
      <c r="P283" s="45"/>
      <c r="Q283" s="45"/>
      <c r="R283" s="45"/>
      <c r="S283" s="45"/>
    </row>
    <row r="284" spans="1:19" x14ac:dyDescent="0.15">
      <c r="A284" s="44"/>
      <c r="B284" s="43"/>
      <c r="C284" s="46"/>
      <c r="D284" s="45"/>
      <c r="E284" s="45"/>
      <c r="F284" s="45"/>
      <c r="I284" s="45"/>
      <c r="J284" s="45"/>
      <c r="K284" s="45"/>
      <c r="L284" s="45"/>
      <c r="M284" s="45"/>
      <c r="N284" s="45"/>
      <c r="O284" s="45"/>
      <c r="P284" s="45"/>
      <c r="Q284" s="45"/>
      <c r="R284" s="45"/>
      <c r="S284" s="45"/>
    </row>
    <row r="285" spans="1:19" x14ac:dyDescent="0.15">
      <c r="A285" s="44"/>
      <c r="B285" s="43"/>
      <c r="F285" s="45"/>
      <c r="I285" s="45"/>
      <c r="O285" s="45"/>
      <c r="S285" s="45"/>
    </row>
    <row r="286" spans="1:19" x14ac:dyDescent="0.15">
      <c r="A286" s="44"/>
      <c r="B286" s="43"/>
      <c r="F286" s="45"/>
      <c r="I286" s="45"/>
      <c r="O286" s="45"/>
      <c r="S286" s="45"/>
    </row>
    <row r="287" spans="1:19" x14ac:dyDescent="0.15">
      <c r="A287" s="44"/>
      <c r="B287" s="43"/>
    </row>
    <row r="288" spans="1:19" x14ac:dyDescent="0.15">
      <c r="A288" s="44"/>
      <c r="B288" s="43"/>
    </row>
    <row r="289" spans="1:2" x14ac:dyDescent="0.15">
      <c r="A289" s="44"/>
      <c r="B289" s="43"/>
    </row>
    <row r="290" spans="1:2" x14ac:dyDescent="0.15">
      <c r="A290" s="44"/>
      <c r="B290" s="43"/>
    </row>
    <row r="291" spans="1:2" x14ac:dyDescent="0.15">
      <c r="A291" s="44"/>
      <c r="B291" s="43"/>
    </row>
    <row r="292" spans="1:2" x14ac:dyDescent="0.15">
      <c r="A292" s="44"/>
      <c r="B292" s="43"/>
    </row>
    <row r="293" spans="1:2" x14ac:dyDescent="0.15">
      <c r="A293" s="44"/>
      <c r="B293" s="43"/>
    </row>
    <row r="294" spans="1:2" x14ac:dyDescent="0.15">
      <c r="A294" s="44"/>
      <c r="B294" s="43"/>
    </row>
    <row r="295" spans="1:2" x14ac:dyDescent="0.15">
      <c r="A295" s="44"/>
      <c r="B295" s="43"/>
    </row>
    <row r="296" spans="1:2" x14ac:dyDescent="0.15">
      <c r="A296" s="43"/>
      <c r="B296" s="43"/>
    </row>
    <row r="297" spans="1:2" x14ac:dyDescent="0.15">
      <c r="A297" s="44"/>
      <c r="B297" s="43"/>
    </row>
    <row r="298" spans="1:2" x14ac:dyDescent="0.15">
      <c r="A298" s="44"/>
      <c r="B298" s="43"/>
    </row>
    <row r="299" spans="1:2" x14ac:dyDescent="0.15">
      <c r="A299" s="44"/>
      <c r="B299" s="43"/>
    </row>
    <row r="300" spans="1:2" x14ac:dyDescent="0.15">
      <c r="A300" s="44"/>
      <c r="B300" s="43"/>
    </row>
    <row r="301" spans="1:2" x14ac:dyDescent="0.15">
      <c r="A301" s="44"/>
      <c r="B301" s="43"/>
    </row>
    <row r="302" spans="1:2" x14ac:dyDescent="0.15">
      <c r="A302" s="44"/>
      <c r="B302" s="43"/>
    </row>
    <row r="303" spans="1:2" x14ac:dyDescent="0.15">
      <c r="A303" s="44"/>
      <c r="B303" s="43"/>
    </row>
    <row r="304" spans="1:2"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row r="316" spans="1:2" x14ac:dyDescent="0.15">
      <c r="A316" s="44"/>
      <c r="B316" s="43"/>
    </row>
    <row r="317" spans="1:2" x14ac:dyDescent="0.15">
      <c r="A317" s="44"/>
      <c r="B317" s="43"/>
    </row>
  </sheetData>
  <sheetProtection algorithmName="SHA-512" hashValue="FWpVCfRvqsrY+CMfegK3d5FHp9Lj5FHZtY7Upc4yza17poFVB+rN26KgoEjnJac1/NeJHypzpprDvt+pYCE16w==" saltValue="l7BshyM3UZyR+jautlFHJA==" spinCount="100000" sheet="1" objects="1" scenarios="1"/>
  <mergeCells count="1">
    <mergeCell ref="A1:W1"/>
  </mergeCells>
  <pageMargins left="0.7" right="0.7" top="0.36458333333333331" bottom="0.75" header="0.3" footer="0.3"/>
  <pageSetup scale="50" orientation="portrait" r:id="rId1"/>
  <pictur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3A7B4-062B-4BFB-9026-C12870DAD397}">
  <sheetPr>
    <tabColor rgb="FF0070C0"/>
  </sheetPr>
  <dimension ref="A1:X319"/>
  <sheetViews>
    <sheetView zoomScaleNormal="100" workbookViewId="0">
      <pane ySplit="3" topLeftCell="A4" activePane="bottomLeft" state="frozen"/>
      <selection pane="bottomLeft" sqref="A1:X1"/>
    </sheetView>
  </sheetViews>
  <sheetFormatPr defaultColWidth="9" defaultRowHeight="12" x14ac:dyDescent="0.15"/>
  <cols>
    <col min="1" max="1" width="30.375" style="42" bestFit="1" customWidth="1"/>
    <col min="2" max="2" width="20.375" style="42" bestFit="1" customWidth="1"/>
    <col min="3" max="3" width="10.875" style="42" customWidth="1"/>
    <col min="4" max="5" width="10.125" style="42" customWidth="1"/>
    <col min="6" max="6" width="1.5" style="82" customWidth="1"/>
    <col min="7" max="7" width="9" style="42"/>
    <col min="8" max="8" width="10.75" style="42" customWidth="1"/>
    <col min="9" max="9" width="1.5" style="82" customWidth="1"/>
    <col min="10" max="12" width="9" style="42"/>
    <col min="13" max="13" width="7.875" style="42" customWidth="1"/>
    <col min="14" max="14" width="8.25" style="42" customWidth="1"/>
    <col min="15" max="15" width="1.5" style="82" customWidth="1"/>
    <col min="16" max="17" width="7.875" style="42" customWidth="1"/>
    <col min="18" max="18" width="1.5" style="82" customWidth="1"/>
    <col min="19" max="19" width="10" style="42" customWidth="1"/>
    <col min="20" max="20" width="1.5" style="82" customWidth="1"/>
    <col min="21" max="21" width="11" style="42" bestFit="1" customWidth="1"/>
    <col min="22" max="22" width="10.75" style="42" customWidth="1"/>
    <col min="23" max="16384" width="9" style="42"/>
  </cols>
  <sheetData>
    <row r="1" spans="1:24" ht="46.5" customHeight="1" x14ac:dyDescent="0.15">
      <c r="A1" s="143" t="s">
        <v>634</v>
      </c>
      <c r="B1" s="143"/>
      <c r="C1" s="143"/>
      <c r="D1" s="143"/>
      <c r="E1" s="143"/>
      <c r="F1" s="143"/>
      <c r="G1" s="143"/>
      <c r="H1" s="143"/>
      <c r="I1" s="143"/>
      <c r="J1" s="143"/>
      <c r="K1" s="143"/>
      <c r="L1" s="143"/>
      <c r="M1" s="143"/>
      <c r="N1" s="143"/>
      <c r="O1" s="143"/>
      <c r="P1" s="143"/>
      <c r="Q1" s="143"/>
      <c r="R1" s="143"/>
      <c r="S1" s="143"/>
      <c r="T1" s="143"/>
      <c r="U1" s="143"/>
      <c r="V1" s="143"/>
      <c r="W1" s="143"/>
      <c r="X1" s="143"/>
    </row>
    <row r="2" spans="1:24" ht="33" customHeight="1" x14ac:dyDescent="0.15">
      <c r="A2" s="43" t="s">
        <v>366</v>
      </c>
      <c r="B2" s="43" t="s">
        <v>1</v>
      </c>
      <c r="C2" s="56" t="s">
        <v>635</v>
      </c>
      <c r="D2" s="56" t="s">
        <v>678</v>
      </c>
      <c r="E2" s="56" t="s">
        <v>679</v>
      </c>
      <c r="F2" s="76"/>
      <c r="G2" s="56" t="s">
        <v>680</v>
      </c>
      <c r="H2" s="56" t="s">
        <v>681</v>
      </c>
      <c r="I2" s="76"/>
      <c r="J2" s="56" t="s">
        <v>636</v>
      </c>
      <c r="K2" s="56" t="s">
        <v>637</v>
      </c>
      <c r="L2" s="56" t="s">
        <v>638</v>
      </c>
      <c r="M2" s="56" t="s">
        <v>682</v>
      </c>
      <c r="N2" s="56" t="s">
        <v>683</v>
      </c>
      <c r="O2" s="76"/>
      <c r="P2" s="56" t="s">
        <v>684</v>
      </c>
      <c r="Q2" s="56" t="s">
        <v>683</v>
      </c>
      <c r="R2" s="76"/>
      <c r="S2" s="56" t="s">
        <v>639</v>
      </c>
      <c r="T2" s="76"/>
      <c r="U2" s="56" t="s">
        <v>685</v>
      </c>
      <c r="V2" s="56" t="s">
        <v>686</v>
      </c>
      <c r="W2" s="56" t="s">
        <v>687</v>
      </c>
      <c r="X2" s="56" t="s">
        <v>688</v>
      </c>
    </row>
    <row r="3" spans="1:24" ht="12.75" thickBot="1" x14ac:dyDescent="0.2">
      <c r="A3" s="54" t="s">
        <v>0</v>
      </c>
      <c r="B3" s="54"/>
      <c r="C3" s="54"/>
      <c r="D3" s="65"/>
      <c r="E3" s="65"/>
      <c r="F3" s="77"/>
      <c r="G3" s="65"/>
      <c r="H3" s="65"/>
      <c r="I3" s="77"/>
      <c r="J3" s="53">
        <v>767.98</v>
      </c>
      <c r="K3" s="53">
        <v>569.47</v>
      </c>
      <c r="L3" s="55">
        <v>6</v>
      </c>
      <c r="M3" s="53">
        <v>0.28000000000000003</v>
      </c>
      <c r="N3" s="53"/>
      <c r="O3" s="77"/>
      <c r="P3" s="53">
        <v>0.22</v>
      </c>
      <c r="Q3" s="53"/>
      <c r="R3" s="77"/>
      <c r="S3" s="54"/>
      <c r="T3" s="77"/>
      <c r="U3" s="54"/>
      <c r="V3" s="54"/>
      <c r="W3" s="54"/>
      <c r="X3" s="54"/>
    </row>
    <row r="4" spans="1:24" ht="12.75" thickTop="1" x14ac:dyDescent="0.15">
      <c r="A4" s="44" t="s">
        <v>465</v>
      </c>
      <c r="B4" s="43" t="s">
        <v>253</v>
      </c>
      <c r="C4" s="60" t="s">
        <v>594</v>
      </c>
      <c r="D4" s="51">
        <v>4831.16</v>
      </c>
      <c r="E4" s="51">
        <v>2642.14</v>
      </c>
      <c r="F4" s="78"/>
      <c r="G4" s="51" t="s">
        <v>399</v>
      </c>
      <c r="H4" s="51" t="s">
        <v>399</v>
      </c>
      <c r="I4" s="78"/>
      <c r="J4" s="45">
        <v>767.98</v>
      </c>
      <c r="K4" s="45">
        <v>607.36</v>
      </c>
      <c r="L4" s="45" t="s">
        <v>399</v>
      </c>
      <c r="M4" s="79">
        <v>0.28000000000000003</v>
      </c>
      <c r="N4" s="79">
        <v>0</v>
      </c>
      <c r="O4" s="78"/>
      <c r="P4" s="79">
        <v>0.22</v>
      </c>
      <c r="Q4" s="79">
        <v>0</v>
      </c>
      <c r="R4" s="78"/>
      <c r="S4" s="51" t="s">
        <v>399</v>
      </c>
      <c r="T4" s="78"/>
      <c r="U4" s="45">
        <v>4831.16</v>
      </c>
      <c r="V4" s="45" t="s">
        <v>399</v>
      </c>
      <c r="W4" s="68">
        <v>0.28000000000000003</v>
      </c>
      <c r="X4" s="68">
        <v>0.22</v>
      </c>
    </row>
    <row r="5" spans="1:24" x14ac:dyDescent="0.15">
      <c r="A5" s="44" t="s">
        <v>185</v>
      </c>
      <c r="B5" s="43" t="s">
        <v>342</v>
      </c>
      <c r="C5" s="60" t="s">
        <v>399</v>
      </c>
      <c r="D5" s="51" t="s">
        <v>399</v>
      </c>
      <c r="E5" s="51" t="s">
        <v>399</v>
      </c>
      <c r="F5" s="78"/>
      <c r="G5" s="51" t="s">
        <v>399</v>
      </c>
      <c r="H5" s="51" t="s">
        <v>399</v>
      </c>
      <c r="I5" s="78"/>
      <c r="J5" s="45" t="s">
        <v>399</v>
      </c>
      <c r="K5" s="45" t="s">
        <v>399</v>
      </c>
      <c r="L5" s="45" t="s">
        <v>399</v>
      </c>
      <c r="M5" s="79">
        <v>0.2</v>
      </c>
      <c r="N5" s="79">
        <v>2.5999999999999999E-3</v>
      </c>
      <c r="O5" s="78"/>
      <c r="P5" s="79">
        <v>0.2</v>
      </c>
      <c r="Q5" s="79">
        <v>0</v>
      </c>
      <c r="R5" s="78"/>
      <c r="S5" s="51" t="s">
        <v>399</v>
      </c>
      <c r="T5" s="78"/>
      <c r="U5" s="45" t="s">
        <v>399</v>
      </c>
      <c r="V5" s="45" t="s">
        <v>399</v>
      </c>
      <c r="W5" s="68">
        <v>0.2</v>
      </c>
      <c r="X5" s="68">
        <v>0.2</v>
      </c>
    </row>
    <row r="6" spans="1:24" x14ac:dyDescent="0.15">
      <c r="A6" s="47" t="s">
        <v>9</v>
      </c>
      <c r="B6" s="43" t="s">
        <v>230</v>
      </c>
      <c r="C6" s="60" t="s">
        <v>572</v>
      </c>
      <c r="D6" s="51">
        <v>5544.67</v>
      </c>
      <c r="E6" s="51">
        <v>4880.7</v>
      </c>
      <c r="F6" s="78"/>
      <c r="G6" s="51">
        <v>89.02</v>
      </c>
      <c r="H6" s="51">
        <v>47.1</v>
      </c>
      <c r="I6" s="78"/>
      <c r="J6" s="45">
        <v>412.32</v>
      </c>
      <c r="K6" s="45">
        <v>445.46</v>
      </c>
      <c r="L6" s="45" t="s">
        <v>399</v>
      </c>
      <c r="M6" s="79">
        <v>0.48</v>
      </c>
      <c r="N6" s="79">
        <v>0</v>
      </c>
      <c r="O6" s="78"/>
      <c r="P6" s="79">
        <v>0.28999999999999998</v>
      </c>
      <c r="Q6" s="79">
        <v>0</v>
      </c>
      <c r="R6" s="78"/>
      <c r="S6" s="51" t="s">
        <v>399</v>
      </c>
      <c r="T6" s="78"/>
      <c r="U6" s="45">
        <v>5544.67</v>
      </c>
      <c r="V6" s="45">
        <v>89.02</v>
      </c>
      <c r="W6" s="68">
        <v>0.48</v>
      </c>
      <c r="X6" s="68">
        <v>0.28999999999999998</v>
      </c>
    </row>
    <row r="7" spans="1:24" x14ac:dyDescent="0.15">
      <c r="A7" s="44" t="s">
        <v>562</v>
      </c>
      <c r="B7" s="43" t="s">
        <v>231</v>
      </c>
      <c r="C7" s="60" t="s">
        <v>592</v>
      </c>
      <c r="D7" s="51">
        <v>4397.2</v>
      </c>
      <c r="E7" s="51">
        <v>934.14</v>
      </c>
      <c r="F7" s="78"/>
      <c r="G7" s="51">
        <v>88.85</v>
      </c>
      <c r="H7" s="51">
        <v>32.5</v>
      </c>
      <c r="I7" s="78"/>
      <c r="J7" s="45">
        <v>575.39</v>
      </c>
      <c r="K7" s="45">
        <v>458.01</v>
      </c>
      <c r="L7" s="45">
        <v>191.09</v>
      </c>
      <c r="M7" s="79">
        <v>0.23</v>
      </c>
      <c r="N7" s="79">
        <v>0</v>
      </c>
      <c r="O7" s="78"/>
      <c r="P7" s="79">
        <v>0.23</v>
      </c>
      <c r="Q7" s="79">
        <v>0</v>
      </c>
      <c r="R7" s="78"/>
      <c r="S7" s="51" t="s">
        <v>399</v>
      </c>
      <c r="T7" s="78"/>
      <c r="U7" s="45">
        <v>4397.2</v>
      </c>
      <c r="V7" s="45">
        <v>88.85</v>
      </c>
      <c r="W7" s="68">
        <v>0.23</v>
      </c>
      <c r="X7" s="68">
        <v>0.23</v>
      </c>
    </row>
    <row r="8" spans="1:24" x14ac:dyDescent="0.15">
      <c r="A8" s="44" t="s">
        <v>187</v>
      </c>
      <c r="B8" s="43" t="s">
        <v>333</v>
      </c>
      <c r="C8" s="60" t="s">
        <v>399</v>
      </c>
      <c r="D8" s="51" t="s">
        <v>399</v>
      </c>
      <c r="E8" s="51" t="s">
        <v>399</v>
      </c>
      <c r="F8" s="78"/>
      <c r="G8" s="51" t="s">
        <v>399</v>
      </c>
      <c r="H8" s="51" t="s">
        <v>399</v>
      </c>
      <c r="I8" s="78"/>
      <c r="J8" s="45" t="s">
        <v>399</v>
      </c>
      <c r="K8" s="45" t="s">
        <v>399</v>
      </c>
      <c r="L8" s="45" t="s">
        <v>399</v>
      </c>
      <c r="M8" s="79">
        <v>0.32</v>
      </c>
      <c r="N8" s="79">
        <v>3.5999999999999999E-3</v>
      </c>
      <c r="O8" s="78"/>
      <c r="P8" s="79">
        <v>0.2</v>
      </c>
      <c r="Q8" s="79">
        <v>0</v>
      </c>
      <c r="R8" s="78"/>
      <c r="S8" s="51" t="s">
        <v>399</v>
      </c>
      <c r="T8" s="78"/>
      <c r="U8" s="45" t="s">
        <v>399</v>
      </c>
      <c r="V8" s="45" t="s">
        <v>399</v>
      </c>
      <c r="W8" s="68">
        <v>0.32</v>
      </c>
      <c r="X8" s="68">
        <v>0.2</v>
      </c>
    </row>
    <row r="9" spans="1:24" x14ac:dyDescent="0.15">
      <c r="A9" s="44" t="s">
        <v>12</v>
      </c>
      <c r="B9" s="43" t="s">
        <v>233</v>
      </c>
      <c r="C9" s="60" t="s">
        <v>593</v>
      </c>
      <c r="D9" s="51">
        <v>4367.71</v>
      </c>
      <c r="E9" s="51">
        <v>1384.64</v>
      </c>
      <c r="F9" s="78"/>
      <c r="G9" s="51">
        <v>93.09</v>
      </c>
      <c r="H9" s="51">
        <v>39.68</v>
      </c>
      <c r="I9" s="78"/>
      <c r="J9" s="45">
        <v>742.72</v>
      </c>
      <c r="K9" s="45">
        <v>572.71</v>
      </c>
      <c r="L9" s="45">
        <v>799.44</v>
      </c>
      <c r="M9" s="79">
        <v>0.25</v>
      </c>
      <c r="N9" s="79">
        <v>0</v>
      </c>
      <c r="O9" s="78"/>
      <c r="P9" s="79">
        <v>0.2</v>
      </c>
      <c r="Q9" s="79">
        <v>0</v>
      </c>
      <c r="R9" s="78"/>
      <c r="S9" s="51" t="s">
        <v>399</v>
      </c>
      <c r="T9" s="78"/>
      <c r="U9" s="45">
        <v>4367.71</v>
      </c>
      <c r="V9" s="45">
        <v>93.09</v>
      </c>
      <c r="W9" s="68">
        <v>0.25</v>
      </c>
      <c r="X9" s="68">
        <v>0.2</v>
      </c>
    </row>
    <row r="10" spans="1:24" x14ac:dyDescent="0.15">
      <c r="A10" s="44" t="s">
        <v>561</v>
      </c>
      <c r="B10" s="43" t="s">
        <v>234</v>
      </c>
      <c r="C10" s="60" t="s">
        <v>572</v>
      </c>
      <c r="D10" s="51">
        <v>8131.94</v>
      </c>
      <c r="E10" s="51">
        <v>1984.2</v>
      </c>
      <c r="F10" s="78"/>
      <c r="G10" s="51">
        <v>87.08</v>
      </c>
      <c r="H10" s="51">
        <v>51.92</v>
      </c>
      <c r="I10" s="78"/>
      <c r="J10" s="45">
        <v>279.20999999999998</v>
      </c>
      <c r="K10" s="45">
        <v>276.07</v>
      </c>
      <c r="L10" s="45" t="s">
        <v>399</v>
      </c>
      <c r="M10" s="79">
        <v>0.32</v>
      </c>
      <c r="N10" s="79">
        <v>0</v>
      </c>
      <c r="O10" s="78"/>
      <c r="P10" s="79">
        <v>0.21</v>
      </c>
      <c r="Q10" s="79">
        <v>0</v>
      </c>
      <c r="R10" s="78"/>
      <c r="S10" s="51" t="s">
        <v>399</v>
      </c>
      <c r="T10" s="78"/>
      <c r="U10" s="45">
        <v>8131.94</v>
      </c>
      <c r="V10" s="45">
        <v>87.08</v>
      </c>
      <c r="W10" s="68">
        <v>0.32</v>
      </c>
      <c r="X10" s="68">
        <v>0.21</v>
      </c>
    </row>
    <row r="11" spans="1:24" x14ac:dyDescent="0.15">
      <c r="A11" s="44" t="s">
        <v>14</v>
      </c>
      <c r="B11" s="43" t="s">
        <v>235</v>
      </c>
      <c r="C11" s="60" t="s">
        <v>593</v>
      </c>
      <c r="D11" s="51">
        <v>3545.34</v>
      </c>
      <c r="E11" s="51">
        <v>1047.02</v>
      </c>
      <c r="F11" s="78"/>
      <c r="G11" s="51">
        <v>88.76</v>
      </c>
      <c r="H11" s="51">
        <v>40.24</v>
      </c>
      <c r="I11" s="78"/>
      <c r="J11" s="45">
        <v>446.37</v>
      </c>
      <c r="K11" s="45">
        <v>552.85</v>
      </c>
      <c r="L11" s="45">
        <v>154.22999999999999</v>
      </c>
      <c r="M11" s="79">
        <v>0.65</v>
      </c>
      <c r="N11" s="79">
        <v>0</v>
      </c>
      <c r="O11" s="78"/>
      <c r="P11" s="79">
        <v>0.31</v>
      </c>
      <c r="Q11" s="79">
        <v>0</v>
      </c>
      <c r="R11" s="78"/>
      <c r="S11" s="51" t="s">
        <v>399</v>
      </c>
      <c r="T11" s="78"/>
      <c r="U11" s="45">
        <v>3545.34</v>
      </c>
      <c r="V11" s="45">
        <v>88.76</v>
      </c>
      <c r="W11" s="68">
        <v>0.65</v>
      </c>
      <c r="X11" s="68">
        <v>0.31</v>
      </c>
    </row>
    <row r="12" spans="1:24" x14ac:dyDescent="0.15">
      <c r="A12" s="44" t="s">
        <v>464</v>
      </c>
      <c r="B12" s="43" t="s">
        <v>333</v>
      </c>
      <c r="C12" s="60" t="s">
        <v>595</v>
      </c>
      <c r="D12" s="51">
        <v>5156.5</v>
      </c>
      <c r="E12" s="51">
        <v>1940.36</v>
      </c>
      <c r="F12" s="78"/>
      <c r="G12" s="51" t="s">
        <v>399</v>
      </c>
      <c r="H12" s="51" t="s">
        <v>399</v>
      </c>
      <c r="I12" s="78"/>
      <c r="J12" s="45">
        <v>461.23</v>
      </c>
      <c r="K12" s="45">
        <v>275.99</v>
      </c>
      <c r="L12" s="45" t="s">
        <v>399</v>
      </c>
      <c r="M12" s="79">
        <v>0.45</v>
      </c>
      <c r="N12" s="79">
        <v>0</v>
      </c>
      <c r="O12" s="78"/>
      <c r="P12" s="79">
        <v>0.33</v>
      </c>
      <c r="Q12" s="79">
        <v>0</v>
      </c>
      <c r="R12" s="78"/>
      <c r="S12" s="51" t="s">
        <v>399</v>
      </c>
      <c r="T12" s="78"/>
      <c r="U12" s="45">
        <v>5156.5</v>
      </c>
      <c r="V12" s="45" t="s">
        <v>399</v>
      </c>
      <c r="W12" s="68">
        <v>0.45</v>
      </c>
      <c r="X12" s="68">
        <v>0.33</v>
      </c>
    </row>
    <row r="13" spans="1:24" x14ac:dyDescent="0.15">
      <c r="A13" s="44" t="s">
        <v>490</v>
      </c>
      <c r="B13" s="43" t="s">
        <v>251</v>
      </c>
      <c r="C13" s="60" t="s">
        <v>399</v>
      </c>
      <c r="D13" s="51" t="s">
        <v>399</v>
      </c>
      <c r="E13" s="51" t="s">
        <v>399</v>
      </c>
      <c r="F13" s="78"/>
      <c r="G13" s="51" t="s">
        <v>399</v>
      </c>
      <c r="H13" s="51" t="s">
        <v>399</v>
      </c>
      <c r="I13" s="78"/>
      <c r="J13" s="45" t="s">
        <v>399</v>
      </c>
      <c r="K13" s="45" t="s">
        <v>399</v>
      </c>
      <c r="L13" s="45" t="s">
        <v>399</v>
      </c>
      <c r="M13" s="79">
        <v>0.27</v>
      </c>
      <c r="N13" s="79">
        <v>3.5999999999999999E-3</v>
      </c>
      <c r="O13" s="78"/>
      <c r="P13" s="79">
        <v>0.24</v>
      </c>
      <c r="Q13" s="79">
        <v>3.2800000000000003E-2</v>
      </c>
      <c r="R13" s="78"/>
      <c r="S13" s="51" t="s">
        <v>399</v>
      </c>
      <c r="T13" s="78"/>
      <c r="U13" s="45" t="s">
        <v>399</v>
      </c>
      <c r="V13" s="45" t="s">
        <v>399</v>
      </c>
      <c r="W13" s="68">
        <v>0.27</v>
      </c>
      <c r="X13" s="68">
        <v>0.24</v>
      </c>
    </row>
    <row r="14" spans="1:24" x14ac:dyDescent="0.15">
      <c r="A14" s="47" t="s">
        <v>16</v>
      </c>
      <c r="B14" s="43" t="s">
        <v>237</v>
      </c>
      <c r="C14" s="60" t="s">
        <v>592</v>
      </c>
      <c r="D14" s="51">
        <v>4495.84</v>
      </c>
      <c r="E14" s="51">
        <v>1234.28</v>
      </c>
      <c r="F14" s="78"/>
      <c r="G14" s="51">
        <v>87.05</v>
      </c>
      <c r="H14" s="51">
        <v>55.74</v>
      </c>
      <c r="I14" s="78"/>
      <c r="J14" s="45">
        <v>212.27</v>
      </c>
      <c r="K14" s="45">
        <v>145.4</v>
      </c>
      <c r="L14" s="45" t="s">
        <v>399</v>
      </c>
      <c r="M14" s="79">
        <v>0.35</v>
      </c>
      <c r="N14" s="79">
        <v>0</v>
      </c>
      <c r="O14" s="78"/>
      <c r="P14" s="79">
        <v>0.25</v>
      </c>
      <c r="Q14" s="79">
        <v>0</v>
      </c>
      <c r="R14" s="78"/>
      <c r="S14" s="51" t="s">
        <v>399</v>
      </c>
      <c r="T14" s="78"/>
      <c r="U14" s="45">
        <v>4495.84</v>
      </c>
      <c r="V14" s="45">
        <v>87.05</v>
      </c>
      <c r="W14" s="68">
        <v>0.35</v>
      </c>
      <c r="X14" s="68">
        <v>0.25</v>
      </c>
    </row>
    <row r="15" spans="1:24" x14ac:dyDescent="0.15">
      <c r="A15" s="44" t="s">
        <v>577</v>
      </c>
      <c r="B15" s="43" t="s">
        <v>578</v>
      </c>
      <c r="C15" s="60" t="s">
        <v>594</v>
      </c>
      <c r="D15" s="51">
        <v>4831.16</v>
      </c>
      <c r="E15" s="51" t="s">
        <v>399</v>
      </c>
      <c r="F15" s="78"/>
      <c r="G15" s="51" t="s">
        <v>399</v>
      </c>
      <c r="H15" s="51" t="s">
        <v>399</v>
      </c>
      <c r="I15" s="78"/>
      <c r="J15" s="45">
        <v>1294.76</v>
      </c>
      <c r="K15" s="45">
        <v>824.99</v>
      </c>
      <c r="L15" s="45" t="s">
        <v>399</v>
      </c>
      <c r="M15" s="79">
        <v>0.59</v>
      </c>
      <c r="N15" s="79">
        <v>0</v>
      </c>
      <c r="O15" s="78"/>
      <c r="P15" s="79">
        <v>0.22</v>
      </c>
      <c r="Q15" s="79">
        <v>0</v>
      </c>
      <c r="R15" s="78"/>
      <c r="S15" s="51" t="s">
        <v>399</v>
      </c>
      <c r="T15" s="78"/>
      <c r="U15" s="45">
        <v>4831.16</v>
      </c>
      <c r="V15" s="45" t="s">
        <v>399</v>
      </c>
      <c r="W15" s="68">
        <v>0.59</v>
      </c>
      <c r="X15" s="68">
        <v>0.22</v>
      </c>
    </row>
    <row r="16" spans="1:24" x14ac:dyDescent="0.15">
      <c r="A16" s="44" t="s">
        <v>644</v>
      </c>
      <c r="B16" s="43" t="s">
        <v>658</v>
      </c>
      <c r="C16" s="60" t="s">
        <v>593</v>
      </c>
      <c r="D16" s="51">
        <v>4287.1000000000004</v>
      </c>
      <c r="E16" s="51" t="s">
        <v>399</v>
      </c>
      <c r="F16" s="78"/>
      <c r="G16" s="51" t="s">
        <v>399</v>
      </c>
      <c r="H16" s="51" t="s">
        <v>399</v>
      </c>
      <c r="I16" s="78"/>
      <c r="J16" s="45">
        <v>767.98</v>
      </c>
      <c r="K16" s="45">
        <v>569.47</v>
      </c>
      <c r="L16" s="45" t="s">
        <v>399</v>
      </c>
      <c r="M16" s="79">
        <v>0.28000000000000003</v>
      </c>
      <c r="N16" s="79">
        <v>0</v>
      </c>
      <c r="O16" s="78"/>
      <c r="P16" s="79">
        <v>0.22</v>
      </c>
      <c r="Q16" s="79">
        <v>0</v>
      </c>
      <c r="R16" s="78"/>
      <c r="S16" s="51" t="s">
        <v>399</v>
      </c>
      <c r="T16" s="78"/>
      <c r="U16" s="45">
        <v>4287.1000000000004</v>
      </c>
      <c r="V16" s="45" t="s">
        <v>399</v>
      </c>
      <c r="W16" s="68">
        <v>0.28000000000000003</v>
      </c>
      <c r="X16" s="68">
        <v>0.22</v>
      </c>
    </row>
    <row r="17" spans="1:24" x14ac:dyDescent="0.15">
      <c r="A17" s="44" t="s">
        <v>17</v>
      </c>
      <c r="B17" s="43" t="s">
        <v>238</v>
      </c>
      <c r="C17" s="60" t="s">
        <v>594</v>
      </c>
      <c r="D17" s="51">
        <v>5740.87</v>
      </c>
      <c r="E17" s="51">
        <v>907.7</v>
      </c>
      <c r="F17" s="78"/>
      <c r="G17" s="51">
        <v>95.98</v>
      </c>
      <c r="H17" s="51">
        <v>52.42</v>
      </c>
      <c r="I17" s="78"/>
      <c r="J17" s="45">
        <v>788.42</v>
      </c>
      <c r="K17" s="45">
        <v>679.65</v>
      </c>
      <c r="L17" s="45" t="s">
        <v>399</v>
      </c>
      <c r="M17" s="79">
        <v>0.28000000000000003</v>
      </c>
      <c r="N17" s="79">
        <v>0</v>
      </c>
      <c r="O17" s="78"/>
      <c r="P17" s="79">
        <v>0.19</v>
      </c>
      <c r="Q17" s="79">
        <v>0</v>
      </c>
      <c r="R17" s="78"/>
      <c r="S17" s="51" t="s">
        <v>399</v>
      </c>
      <c r="T17" s="78"/>
      <c r="U17" s="45">
        <v>5740.87</v>
      </c>
      <c r="V17" s="45">
        <v>95.98</v>
      </c>
      <c r="W17" s="68">
        <v>0.28000000000000003</v>
      </c>
      <c r="X17" s="68">
        <v>0.19</v>
      </c>
    </row>
    <row r="18" spans="1:24" x14ac:dyDescent="0.15">
      <c r="A18" s="44" t="s">
        <v>567</v>
      </c>
      <c r="B18" s="43" t="s">
        <v>266</v>
      </c>
      <c r="C18" s="60" t="s">
        <v>572</v>
      </c>
      <c r="D18" s="51">
        <v>6189.99</v>
      </c>
      <c r="E18" s="51">
        <v>1344.74</v>
      </c>
      <c r="F18" s="78"/>
      <c r="G18" s="51">
        <v>86.19</v>
      </c>
      <c r="H18" s="51">
        <v>45.78</v>
      </c>
      <c r="I18" s="78"/>
      <c r="J18" s="45">
        <v>289.64</v>
      </c>
      <c r="K18" s="45">
        <v>202.74</v>
      </c>
      <c r="L18" s="45" t="s">
        <v>399</v>
      </c>
      <c r="M18" s="79">
        <v>0.46</v>
      </c>
      <c r="N18" s="79">
        <v>0</v>
      </c>
      <c r="O18" s="78"/>
      <c r="P18" s="79">
        <v>0.3</v>
      </c>
      <c r="Q18" s="79">
        <v>0</v>
      </c>
      <c r="R18" s="78"/>
      <c r="S18" s="51" t="s">
        <v>399</v>
      </c>
      <c r="T18" s="78"/>
      <c r="U18" s="45">
        <v>6189.99</v>
      </c>
      <c r="V18" s="45">
        <v>86.19</v>
      </c>
      <c r="W18" s="68">
        <v>0.46</v>
      </c>
      <c r="X18" s="68">
        <v>0.3</v>
      </c>
    </row>
    <row r="19" spans="1:24" x14ac:dyDescent="0.15">
      <c r="A19" s="44" t="s">
        <v>18</v>
      </c>
      <c r="B19" s="43" t="s">
        <v>239</v>
      </c>
      <c r="C19" s="60" t="s">
        <v>593</v>
      </c>
      <c r="D19" s="51">
        <v>3621.03</v>
      </c>
      <c r="E19" s="51">
        <v>1038.6400000000001</v>
      </c>
      <c r="F19" s="78"/>
      <c r="G19" s="51">
        <v>85.8</v>
      </c>
      <c r="H19" s="51">
        <v>34.619999999999997</v>
      </c>
      <c r="I19" s="78"/>
      <c r="J19" s="45">
        <v>510.92</v>
      </c>
      <c r="K19" s="45">
        <v>366.27</v>
      </c>
      <c r="L19" s="45">
        <v>578.25</v>
      </c>
      <c r="M19" s="79">
        <v>0.36</v>
      </c>
      <c r="N19" s="79">
        <v>0</v>
      </c>
      <c r="O19" s="78"/>
      <c r="P19" s="79">
        <v>0.22</v>
      </c>
      <c r="Q19" s="79">
        <v>0</v>
      </c>
      <c r="R19" s="78"/>
      <c r="S19" s="51" t="s">
        <v>399</v>
      </c>
      <c r="T19" s="78"/>
      <c r="U19" s="45">
        <v>3621.03</v>
      </c>
      <c r="V19" s="45">
        <v>85.8</v>
      </c>
      <c r="W19" s="68">
        <v>0.36</v>
      </c>
      <c r="X19" s="68">
        <v>0.22</v>
      </c>
    </row>
    <row r="20" spans="1:24" x14ac:dyDescent="0.15">
      <c r="A20" s="44" t="s">
        <v>631</v>
      </c>
      <c r="B20" s="43" t="s">
        <v>239</v>
      </c>
      <c r="C20" s="60" t="s">
        <v>399</v>
      </c>
      <c r="D20" s="51" t="s">
        <v>399</v>
      </c>
      <c r="E20" s="51" t="s">
        <v>399</v>
      </c>
      <c r="F20" s="78"/>
      <c r="G20" s="51" t="s">
        <v>399</v>
      </c>
      <c r="H20" s="51" t="s">
        <v>399</v>
      </c>
      <c r="I20" s="78"/>
      <c r="J20" s="45" t="s">
        <v>399</v>
      </c>
      <c r="K20" s="45" t="s">
        <v>399</v>
      </c>
      <c r="L20" s="45" t="s">
        <v>399</v>
      </c>
      <c r="M20" s="79">
        <v>0.4</v>
      </c>
      <c r="N20" s="79">
        <v>0</v>
      </c>
      <c r="O20" s="78"/>
      <c r="P20" s="79">
        <v>0.2</v>
      </c>
      <c r="Q20" s="79">
        <v>0</v>
      </c>
      <c r="R20" s="78"/>
      <c r="S20" s="51" t="s">
        <v>399</v>
      </c>
      <c r="T20" s="78"/>
      <c r="U20" s="45" t="s">
        <v>399</v>
      </c>
      <c r="V20" s="45" t="s">
        <v>399</v>
      </c>
      <c r="W20" s="68">
        <v>0.4</v>
      </c>
      <c r="X20" s="68">
        <v>0.2</v>
      </c>
    </row>
    <row r="21" spans="1:24" x14ac:dyDescent="0.15">
      <c r="A21" s="47" t="s">
        <v>602</v>
      </c>
      <c r="B21" s="43" t="s">
        <v>603</v>
      </c>
      <c r="C21" s="60" t="s">
        <v>593</v>
      </c>
      <c r="D21" s="51">
        <v>4287.1000000000004</v>
      </c>
      <c r="E21" s="51">
        <v>151.24</v>
      </c>
      <c r="F21" s="78"/>
      <c r="G21" s="51">
        <v>86.58</v>
      </c>
      <c r="H21" s="51">
        <v>41.48</v>
      </c>
      <c r="I21" s="78"/>
      <c r="J21" s="45">
        <v>789.17</v>
      </c>
      <c r="K21" s="45">
        <v>1266.1099999999999</v>
      </c>
      <c r="L21" s="45" t="s">
        <v>399</v>
      </c>
      <c r="M21" s="79">
        <v>0.44</v>
      </c>
      <c r="N21" s="79">
        <v>0</v>
      </c>
      <c r="O21" s="78"/>
      <c r="P21" s="79">
        <v>0.28000000000000003</v>
      </c>
      <c r="Q21" s="79">
        <v>0</v>
      </c>
      <c r="R21" s="78"/>
      <c r="S21" s="51" t="s">
        <v>399</v>
      </c>
      <c r="T21" s="78"/>
      <c r="U21" s="45">
        <v>4287.1000000000004</v>
      </c>
      <c r="V21" s="45">
        <v>86.58</v>
      </c>
      <c r="W21" s="68">
        <v>0.44</v>
      </c>
      <c r="X21" s="68">
        <v>0.28000000000000003</v>
      </c>
    </row>
    <row r="22" spans="1:24" x14ac:dyDescent="0.15">
      <c r="A22" s="44" t="s">
        <v>19</v>
      </c>
      <c r="B22" s="43" t="s">
        <v>240</v>
      </c>
      <c r="C22" s="60" t="s">
        <v>572</v>
      </c>
      <c r="D22" s="51">
        <v>5784.27</v>
      </c>
      <c r="E22" s="51">
        <v>1721.66</v>
      </c>
      <c r="F22" s="78"/>
      <c r="G22" s="51">
        <v>82</v>
      </c>
      <c r="H22" s="51">
        <v>52.16</v>
      </c>
      <c r="I22" s="78"/>
      <c r="J22" s="45">
        <v>64.099999999999994</v>
      </c>
      <c r="K22" s="45">
        <v>68.39</v>
      </c>
      <c r="L22" s="45" t="s">
        <v>399</v>
      </c>
      <c r="M22" s="79">
        <v>0.62</v>
      </c>
      <c r="N22" s="79">
        <v>0</v>
      </c>
      <c r="O22" s="78"/>
      <c r="P22" s="79">
        <v>0.46</v>
      </c>
      <c r="Q22" s="79">
        <v>0</v>
      </c>
      <c r="R22" s="78"/>
      <c r="S22" s="51" t="s">
        <v>399</v>
      </c>
      <c r="T22" s="78"/>
      <c r="U22" s="45">
        <v>5784.27</v>
      </c>
      <c r="V22" s="45">
        <v>82</v>
      </c>
      <c r="W22" s="68">
        <v>0.62</v>
      </c>
      <c r="X22" s="68">
        <v>0.46</v>
      </c>
    </row>
    <row r="23" spans="1:24" x14ac:dyDescent="0.15">
      <c r="A23" s="44" t="s">
        <v>20</v>
      </c>
      <c r="B23" s="43" t="s">
        <v>241</v>
      </c>
      <c r="C23" s="60" t="s">
        <v>595</v>
      </c>
      <c r="D23" s="51">
        <v>5192.1000000000004</v>
      </c>
      <c r="E23" s="51">
        <v>694.28</v>
      </c>
      <c r="F23" s="78"/>
      <c r="G23" s="51">
        <v>90.39</v>
      </c>
      <c r="H23" s="51">
        <v>36.799999999999997</v>
      </c>
      <c r="I23" s="78"/>
      <c r="J23" s="45">
        <v>445.29</v>
      </c>
      <c r="K23" s="45">
        <v>367.67</v>
      </c>
      <c r="L23" s="45" t="s">
        <v>399</v>
      </c>
      <c r="M23" s="79">
        <v>0.22</v>
      </c>
      <c r="N23" s="79">
        <v>0</v>
      </c>
      <c r="O23" s="78"/>
      <c r="P23" s="79">
        <v>0.14000000000000001</v>
      </c>
      <c r="Q23" s="79">
        <v>0</v>
      </c>
      <c r="R23" s="78"/>
      <c r="S23" s="51">
        <v>0.23</v>
      </c>
      <c r="T23" s="78"/>
      <c r="U23" s="45">
        <v>5192.1000000000004</v>
      </c>
      <c r="V23" s="45">
        <v>90.39</v>
      </c>
      <c r="W23" s="68">
        <v>0.22</v>
      </c>
      <c r="X23" s="68">
        <v>0.14000000000000001</v>
      </c>
    </row>
    <row r="24" spans="1:24" x14ac:dyDescent="0.15">
      <c r="A24" s="44" t="s">
        <v>463</v>
      </c>
      <c r="B24" s="43" t="s">
        <v>351</v>
      </c>
      <c r="C24" s="60" t="s">
        <v>594</v>
      </c>
      <c r="D24" s="51">
        <v>4516.87</v>
      </c>
      <c r="E24" s="51">
        <v>8665.9</v>
      </c>
      <c r="F24" s="78"/>
      <c r="G24" s="51" t="s">
        <v>399</v>
      </c>
      <c r="H24" s="51" t="s">
        <v>399</v>
      </c>
      <c r="I24" s="78"/>
      <c r="J24" s="45">
        <v>387.03</v>
      </c>
      <c r="K24" s="45">
        <v>384.12</v>
      </c>
      <c r="L24" s="45" t="s">
        <v>399</v>
      </c>
      <c r="M24" s="79">
        <v>0.39</v>
      </c>
      <c r="N24" s="79">
        <v>0</v>
      </c>
      <c r="O24" s="78"/>
      <c r="P24" s="79">
        <v>0.27</v>
      </c>
      <c r="Q24" s="79">
        <v>0</v>
      </c>
      <c r="R24" s="78"/>
      <c r="S24" s="51" t="s">
        <v>399</v>
      </c>
      <c r="T24" s="78"/>
      <c r="U24" s="45">
        <v>4516.87</v>
      </c>
      <c r="V24" s="45" t="s">
        <v>399</v>
      </c>
      <c r="W24" s="68">
        <v>0.39</v>
      </c>
      <c r="X24" s="68">
        <v>0.27</v>
      </c>
    </row>
    <row r="25" spans="1:24" x14ac:dyDescent="0.15">
      <c r="A25" s="47" t="s">
        <v>21</v>
      </c>
      <c r="B25" s="43" t="s">
        <v>242</v>
      </c>
      <c r="C25" s="60" t="s">
        <v>592</v>
      </c>
      <c r="D25" s="51">
        <v>6886.94</v>
      </c>
      <c r="E25" s="51">
        <v>1444.9</v>
      </c>
      <c r="F25" s="78"/>
      <c r="G25" s="51">
        <v>82.76</v>
      </c>
      <c r="H25" s="51">
        <v>51.32</v>
      </c>
      <c r="I25" s="78"/>
      <c r="J25" s="45">
        <v>378.51</v>
      </c>
      <c r="K25" s="45">
        <v>418.32</v>
      </c>
      <c r="L25" s="45" t="s">
        <v>399</v>
      </c>
      <c r="M25" s="79">
        <v>0.45</v>
      </c>
      <c r="N25" s="79">
        <v>0</v>
      </c>
      <c r="O25" s="78"/>
      <c r="P25" s="79">
        <v>0.28000000000000003</v>
      </c>
      <c r="Q25" s="79">
        <v>0</v>
      </c>
      <c r="R25" s="78"/>
      <c r="S25" s="51" t="s">
        <v>399</v>
      </c>
      <c r="T25" s="78"/>
      <c r="U25" s="45">
        <v>6886.94</v>
      </c>
      <c r="V25" s="45">
        <v>82.76</v>
      </c>
      <c r="W25" s="68">
        <v>0.45</v>
      </c>
      <c r="X25" s="68">
        <v>0.28000000000000003</v>
      </c>
    </row>
    <row r="26" spans="1:24" x14ac:dyDescent="0.15">
      <c r="A26" s="47" t="s">
        <v>462</v>
      </c>
      <c r="B26" s="43" t="s">
        <v>362</v>
      </c>
      <c r="C26" s="60" t="s">
        <v>593</v>
      </c>
      <c r="D26" s="51">
        <v>4403.97</v>
      </c>
      <c r="E26" s="51">
        <v>4033.44</v>
      </c>
      <c r="F26" s="78"/>
      <c r="G26" s="51" t="s">
        <v>399</v>
      </c>
      <c r="H26" s="51" t="s">
        <v>399</v>
      </c>
      <c r="I26" s="78"/>
      <c r="J26" s="45">
        <v>176.56</v>
      </c>
      <c r="K26" s="45">
        <v>213.94</v>
      </c>
      <c r="L26" s="45" t="s">
        <v>399</v>
      </c>
      <c r="M26" s="79">
        <v>0.28999999999999998</v>
      </c>
      <c r="N26" s="79">
        <v>0</v>
      </c>
      <c r="O26" s="78"/>
      <c r="P26" s="79">
        <v>0.28000000000000003</v>
      </c>
      <c r="Q26" s="79">
        <v>0</v>
      </c>
      <c r="R26" s="78"/>
      <c r="S26" s="51" t="s">
        <v>399</v>
      </c>
      <c r="T26" s="78"/>
      <c r="U26" s="45">
        <v>4403.97</v>
      </c>
      <c r="V26" s="45" t="s">
        <v>399</v>
      </c>
      <c r="W26" s="68">
        <v>0.28999999999999998</v>
      </c>
      <c r="X26" s="68">
        <v>0.28000000000000003</v>
      </c>
    </row>
    <row r="27" spans="1:24" x14ac:dyDescent="0.15">
      <c r="A27" s="44" t="s">
        <v>560</v>
      </c>
      <c r="B27" s="43" t="s">
        <v>245</v>
      </c>
      <c r="C27" s="60" t="s">
        <v>594</v>
      </c>
      <c r="D27" s="51">
        <v>4791.3999999999996</v>
      </c>
      <c r="E27" s="51">
        <v>1518.7</v>
      </c>
      <c r="F27" s="78"/>
      <c r="G27" s="51">
        <v>90.96</v>
      </c>
      <c r="H27" s="51">
        <v>45.16</v>
      </c>
      <c r="I27" s="78"/>
      <c r="J27" s="45">
        <v>410.08</v>
      </c>
      <c r="K27" s="45">
        <v>347.37</v>
      </c>
      <c r="L27" s="45">
        <v>204.17</v>
      </c>
      <c r="M27" s="79">
        <v>0.3</v>
      </c>
      <c r="N27" s="79">
        <v>0</v>
      </c>
      <c r="O27" s="78"/>
      <c r="P27" s="79">
        <v>0.18</v>
      </c>
      <c r="Q27" s="79">
        <v>0</v>
      </c>
      <c r="R27" s="78"/>
      <c r="S27" s="51" t="s">
        <v>399</v>
      </c>
      <c r="T27" s="78"/>
      <c r="U27" s="45">
        <v>4791.3999999999996</v>
      </c>
      <c r="V27" s="45">
        <v>90.96</v>
      </c>
      <c r="W27" s="68">
        <v>0.3</v>
      </c>
      <c r="X27" s="68">
        <v>0.18</v>
      </c>
    </row>
    <row r="28" spans="1:24" x14ac:dyDescent="0.15">
      <c r="A28" s="44" t="s">
        <v>559</v>
      </c>
      <c r="B28" s="43" t="s">
        <v>247</v>
      </c>
      <c r="C28" s="60" t="s">
        <v>572</v>
      </c>
      <c r="D28" s="51">
        <v>8416.9</v>
      </c>
      <c r="E28" s="51">
        <v>2462.2399999999998</v>
      </c>
      <c r="F28" s="78"/>
      <c r="G28" s="51">
        <v>92.6</v>
      </c>
      <c r="H28" s="51">
        <v>34.74</v>
      </c>
      <c r="I28" s="78"/>
      <c r="J28" s="45">
        <v>277.8</v>
      </c>
      <c r="K28" s="45">
        <v>350.92</v>
      </c>
      <c r="L28" s="45" t="s">
        <v>399</v>
      </c>
      <c r="M28" s="79">
        <v>1</v>
      </c>
      <c r="N28" s="79">
        <v>0</v>
      </c>
      <c r="O28" s="78"/>
      <c r="P28" s="79">
        <v>0.39</v>
      </c>
      <c r="Q28" s="79">
        <v>0</v>
      </c>
      <c r="R28" s="78"/>
      <c r="S28" s="51" t="s">
        <v>399</v>
      </c>
      <c r="T28" s="78"/>
      <c r="U28" s="45">
        <v>8416.9</v>
      </c>
      <c r="V28" s="45">
        <v>92.6</v>
      </c>
      <c r="W28" s="68">
        <v>1</v>
      </c>
      <c r="X28" s="68">
        <v>0.39</v>
      </c>
    </row>
    <row r="29" spans="1:24" x14ac:dyDescent="0.15">
      <c r="A29" s="44" t="s">
        <v>558</v>
      </c>
      <c r="B29" s="43" t="s">
        <v>246</v>
      </c>
      <c r="C29" s="60" t="s">
        <v>592</v>
      </c>
      <c r="D29" s="51">
        <v>6649.8</v>
      </c>
      <c r="E29" s="51">
        <v>1238.54</v>
      </c>
      <c r="F29" s="78"/>
      <c r="G29" s="51">
        <v>87.18</v>
      </c>
      <c r="H29" s="51">
        <v>46</v>
      </c>
      <c r="I29" s="78"/>
      <c r="J29" s="45">
        <v>684.85</v>
      </c>
      <c r="K29" s="45">
        <v>538.75</v>
      </c>
      <c r="L29" s="45" t="s">
        <v>399</v>
      </c>
      <c r="M29" s="79">
        <v>0.51</v>
      </c>
      <c r="N29" s="79">
        <v>0</v>
      </c>
      <c r="O29" s="78"/>
      <c r="P29" s="79">
        <v>0.32</v>
      </c>
      <c r="Q29" s="79">
        <v>0</v>
      </c>
      <c r="R29" s="78"/>
      <c r="S29" s="51" t="s">
        <v>399</v>
      </c>
      <c r="T29" s="78"/>
      <c r="U29" s="45">
        <v>6649.8</v>
      </c>
      <c r="V29" s="45">
        <v>87.18</v>
      </c>
      <c r="W29" s="68">
        <v>0.51</v>
      </c>
      <c r="X29" s="68">
        <v>0.32</v>
      </c>
    </row>
    <row r="30" spans="1:24" x14ac:dyDescent="0.15">
      <c r="A30" s="44" t="s">
        <v>645</v>
      </c>
      <c r="B30" s="43" t="s">
        <v>245</v>
      </c>
      <c r="C30" s="60" t="s">
        <v>594</v>
      </c>
      <c r="D30" s="51">
        <v>4831.16</v>
      </c>
      <c r="E30" s="51">
        <v>3353.06</v>
      </c>
      <c r="F30" s="78"/>
      <c r="G30" s="51" t="s">
        <v>399</v>
      </c>
      <c r="H30" s="51" t="s">
        <v>399</v>
      </c>
      <c r="I30" s="78"/>
      <c r="J30" s="45">
        <v>875.01</v>
      </c>
      <c r="K30" s="45">
        <v>715.79</v>
      </c>
      <c r="L30" s="45" t="s">
        <v>399</v>
      </c>
      <c r="M30" s="79">
        <v>0.8</v>
      </c>
      <c r="N30" s="79">
        <v>0</v>
      </c>
      <c r="O30" s="78"/>
      <c r="P30" s="79">
        <v>0.22</v>
      </c>
      <c r="Q30" s="79">
        <v>0</v>
      </c>
      <c r="R30" s="78"/>
      <c r="S30" s="51" t="s">
        <v>399</v>
      </c>
      <c r="T30" s="78"/>
      <c r="U30" s="45">
        <v>4831.16</v>
      </c>
      <c r="V30" s="45" t="s">
        <v>399</v>
      </c>
      <c r="W30" s="68">
        <v>0.8</v>
      </c>
      <c r="X30" s="68">
        <v>0.22</v>
      </c>
    </row>
    <row r="31" spans="1:24" x14ac:dyDescent="0.15">
      <c r="A31" s="44" t="s">
        <v>28</v>
      </c>
      <c r="B31" s="43" t="s">
        <v>249</v>
      </c>
      <c r="C31" s="60" t="s">
        <v>572</v>
      </c>
      <c r="D31" s="51">
        <v>7187.27</v>
      </c>
      <c r="E31" s="51">
        <v>1384.1</v>
      </c>
      <c r="F31" s="78"/>
      <c r="G31" s="51">
        <v>85.53</v>
      </c>
      <c r="H31" s="51">
        <v>51.28</v>
      </c>
      <c r="I31" s="78"/>
      <c r="J31" s="45">
        <v>495.82</v>
      </c>
      <c r="K31" s="45">
        <v>680.4</v>
      </c>
      <c r="L31" s="45" t="s">
        <v>399</v>
      </c>
      <c r="M31" s="79">
        <v>0.53</v>
      </c>
      <c r="N31" s="79">
        <v>0</v>
      </c>
      <c r="O31" s="78"/>
      <c r="P31" s="79">
        <v>0.33</v>
      </c>
      <c r="Q31" s="79">
        <v>0</v>
      </c>
      <c r="R31" s="78"/>
      <c r="S31" s="51" t="s">
        <v>399</v>
      </c>
      <c r="T31" s="78"/>
      <c r="U31" s="45">
        <v>7187.27</v>
      </c>
      <c r="V31" s="45">
        <v>85.53</v>
      </c>
      <c r="W31" s="68">
        <v>0.53</v>
      </c>
      <c r="X31" s="68">
        <v>0.33</v>
      </c>
    </row>
    <row r="32" spans="1:24" x14ac:dyDescent="0.15">
      <c r="A32" s="44" t="s">
        <v>217</v>
      </c>
      <c r="B32" s="43" t="s">
        <v>329</v>
      </c>
      <c r="C32" s="60" t="s">
        <v>592</v>
      </c>
      <c r="D32" s="51">
        <v>4540.04</v>
      </c>
      <c r="E32" s="51" t="s">
        <v>399</v>
      </c>
      <c r="F32" s="78"/>
      <c r="G32" s="51" t="s">
        <v>399</v>
      </c>
      <c r="H32" s="51" t="s">
        <v>399</v>
      </c>
      <c r="I32" s="78"/>
      <c r="J32" s="45">
        <v>767.98</v>
      </c>
      <c r="K32" s="45">
        <v>569.47</v>
      </c>
      <c r="L32" s="45" t="s">
        <v>399</v>
      </c>
      <c r="M32" s="79">
        <v>0.28000000000000003</v>
      </c>
      <c r="N32" s="79">
        <v>0</v>
      </c>
      <c r="O32" s="78"/>
      <c r="P32" s="79">
        <v>0.22</v>
      </c>
      <c r="Q32" s="79">
        <v>0</v>
      </c>
      <c r="R32" s="78"/>
      <c r="S32" s="51" t="s">
        <v>399</v>
      </c>
      <c r="T32" s="78"/>
      <c r="U32" s="45">
        <v>4540.04</v>
      </c>
      <c r="V32" s="45" t="s">
        <v>399</v>
      </c>
      <c r="W32" s="68">
        <v>0.28000000000000003</v>
      </c>
      <c r="X32" s="68">
        <v>0.22</v>
      </c>
    </row>
    <row r="33" spans="1:24" x14ac:dyDescent="0.15">
      <c r="A33" s="44" t="s">
        <v>461</v>
      </c>
      <c r="B33" s="43" t="s">
        <v>251</v>
      </c>
      <c r="C33" s="60" t="s">
        <v>597</v>
      </c>
      <c r="D33" s="51">
        <v>5097.5</v>
      </c>
      <c r="E33" s="51">
        <v>392.6</v>
      </c>
      <c r="F33" s="78"/>
      <c r="G33" s="51" t="s">
        <v>399</v>
      </c>
      <c r="H33" s="51" t="s">
        <v>399</v>
      </c>
      <c r="I33" s="78"/>
      <c r="J33" s="45">
        <v>125.63</v>
      </c>
      <c r="K33" s="45">
        <v>569.47</v>
      </c>
      <c r="L33" s="45" t="s">
        <v>399</v>
      </c>
      <c r="M33" s="79">
        <v>0.28000000000000003</v>
      </c>
      <c r="N33" s="79">
        <v>0</v>
      </c>
      <c r="O33" s="78"/>
      <c r="P33" s="79">
        <v>0.22</v>
      </c>
      <c r="Q33" s="79">
        <v>0</v>
      </c>
      <c r="R33" s="78"/>
      <c r="S33" s="51" t="s">
        <v>399</v>
      </c>
      <c r="T33" s="78"/>
      <c r="U33" s="45">
        <v>5097.5</v>
      </c>
      <c r="V33" s="45" t="s">
        <v>399</v>
      </c>
      <c r="W33" s="68">
        <v>0.28000000000000003</v>
      </c>
      <c r="X33" s="68">
        <v>0.22</v>
      </c>
    </row>
    <row r="34" spans="1:24" x14ac:dyDescent="0.15">
      <c r="A34" s="44" t="s">
        <v>557</v>
      </c>
      <c r="B34" s="43" t="s">
        <v>252</v>
      </c>
      <c r="C34" s="60" t="s">
        <v>598</v>
      </c>
      <c r="D34" s="51">
        <v>8174.97</v>
      </c>
      <c r="E34" s="51">
        <v>809.26</v>
      </c>
      <c r="F34" s="78"/>
      <c r="G34" s="51">
        <v>104.91</v>
      </c>
      <c r="H34" s="51">
        <v>69.02</v>
      </c>
      <c r="I34" s="78"/>
      <c r="J34" s="45">
        <v>4383.29</v>
      </c>
      <c r="K34" s="45">
        <v>2080.06</v>
      </c>
      <c r="L34" s="45">
        <v>1225.47</v>
      </c>
      <c r="M34" s="79">
        <v>0.34</v>
      </c>
      <c r="N34" s="79">
        <v>0</v>
      </c>
      <c r="O34" s="78"/>
      <c r="P34" s="79">
        <v>0.52</v>
      </c>
      <c r="Q34" s="79">
        <v>0</v>
      </c>
      <c r="R34" s="78"/>
      <c r="S34" s="51">
        <v>0.36</v>
      </c>
      <c r="T34" s="78"/>
      <c r="U34" s="45">
        <v>8174.97</v>
      </c>
      <c r="V34" s="45">
        <v>104.91</v>
      </c>
      <c r="W34" s="68">
        <v>0.34</v>
      </c>
      <c r="X34" s="68">
        <v>0.52</v>
      </c>
    </row>
    <row r="35" spans="1:24" x14ac:dyDescent="0.15">
      <c r="A35" s="47" t="s">
        <v>556</v>
      </c>
      <c r="B35" s="43" t="s">
        <v>245</v>
      </c>
      <c r="C35" s="60" t="s">
        <v>598</v>
      </c>
      <c r="D35" s="51">
        <v>8906.19</v>
      </c>
      <c r="E35" s="51">
        <v>1072.52</v>
      </c>
      <c r="F35" s="78"/>
      <c r="G35" s="51">
        <v>97.05</v>
      </c>
      <c r="H35" s="51">
        <v>48.06</v>
      </c>
      <c r="I35" s="78"/>
      <c r="J35" s="45">
        <v>2492.12</v>
      </c>
      <c r="K35" s="45">
        <v>1377.17</v>
      </c>
      <c r="L35" s="45">
        <v>1481.82</v>
      </c>
      <c r="M35" s="79">
        <v>0.35</v>
      </c>
      <c r="N35" s="79">
        <v>0</v>
      </c>
      <c r="O35" s="78"/>
      <c r="P35" s="79">
        <v>0.6</v>
      </c>
      <c r="Q35" s="79">
        <v>0</v>
      </c>
      <c r="R35" s="78"/>
      <c r="S35" s="51">
        <v>0.47</v>
      </c>
      <c r="T35" s="78"/>
      <c r="U35" s="45">
        <v>8906.19</v>
      </c>
      <c r="V35" s="45">
        <v>97.05</v>
      </c>
      <c r="W35" s="68">
        <v>0.35</v>
      </c>
      <c r="X35" s="68">
        <v>0.6</v>
      </c>
    </row>
    <row r="36" spans="1:24" x14ac:dyDescent="0.15">
      <c r="A36" s="44" t="s">
        <v>33</v>
      </c>
      <c r="B36" s="43" t="s">
        <v>253</v>
      </c>
      <c r="C36" s="60" t="s">
        <v>598</v>
      </c>
      <c r="D36" s="51">
        <v>7080.14</v>
      </c>
      <c r="E36" s="51">
        <v>868</v>
      </c>
      <c r="F36" s="78"/>
      <c r="G36" s="51">
        <v>116.41</v>
      </c>
      <c r="H36" s="51">
        <v>51.46</v>
      </c>
      <c r="I36" s="78"/>
      <c r="J36" s="45">
        <v>3312.58</v>
      </c>
      <c r="K36" s="45">
        <v>2037.96</v>
      </c>
      <c r="L36" s="45">
        <v>493.09</v>
      </c>
      <c r="M36" s="79">
        <v>0.47</v>
      </c>
      <c r="N36" s="79">
        <v>0</v>
      </c>
      <c r="O36" s="78"/>
      <c r="P36" s="79">
        <v>0.54</v>
      </c>
      <c r="Q36" s="79">
        <v>0</v>
      </c>
      <c r="R36" s="78"/>
      <c r="S36" s="51">
        <v>0.53</v>
      </c>
      <c r="T36" s="78"/>
      <c r="U36" s="45">
        <v>7080.14</v>
      </c>
      <c r="V36" s="45">
        <v>116.41</v>
      </c>
      <c r="W36" s="68">
        <v>0.47</v>
      </c>
      <c r="X36" s="68">
        <v>0.54</v>
      </c>
    </row>
    <row r="37" spans="1:24" x14ac:dyDescent="0.15">
      <c r="A37" s="44" t="s">
        <v>555</v>
      </c>
      <c r="B37" s="43" t="s">
        <v>245</v>
      </c>
      <c r="C37" s="60" t="s">
        <v>594</v>
      </c>
      <c r="D37" s="51">
        <v>4831.16</v>
      </c>
      <c r="E37" s="51">
        <v>933.28</v>
      </c>
      <c r="F37" s="78"/>
      <c r="G37" s="51">
        <v>93.01</v>
      </c>
      <c r="H37" s="51">
        <v>33.68</v>
      </c>
      <c r="I37" s="78"/>
      <c r="J37" s="45">
        <v>747.82</v>
      </c>
      <c r="K37" s="45">
        <v>593.82000000000005</v>
      </c>
      <c r="L37" s="45">
        <v>481.65</v>
      </c>
      <c r="M37" s="79">
        <v>0.31</v>
      </c>
      <c r="N37" s="79">
        <v>0</v>
      </c>
      <c r="O37" s="78"/>
      <c r="P37" s="79">
        <v>0.17</v>
      </c>
      <c r="Q37" s="79">
        <v>0</v>
      </c>
      <c r="R37" s="78"/>
      <c r="S37" s="51" t="s">
        <v>399</v>
      </c>
      <c r="T37" s="78"/>
      <c r="U37" s="45">
        <v>4831.16</v>
      </c>
      <c r="V37" s="45">
        <v>93.01</v>
      </c>
      <c r="W37" s="68">
        <v>0.31</v>
      </c>
      <c r="X37" s="68">
        <v>0.17</v>
      </c>
    </row>
    <row r="38" spans="1:24" x14ac:dyDescent="0.15">
      <c r="A38" s="47" t="s">
        <v>35</v>
      </c>
      <c r="B38" s="43" t="s">
        <v>254</v>
      </c>
      <c r="C38" s="60" t="s">
        <v>572</v>
      </c>
      <c r="D38" s="51">
        <v>6811.28</v>
      </c>
      <c r="E38" s="51" t="s">
        <v>399</v>
      </c>
      <c r="F38" s="78"/>
      <c r="G38" s="51">
        <v>90.33</v>
      </c>
      <c r="H38" s="51">
        <v>52.24</v>
      </c>
      <c r="I38" s="78"/>
      <c r="J38" s="45">
        <v>767.98</v>
      </c>
      <c r="K38" s="45">
        <v>230.34</v>
      </c>
      <c r="L38" s="45" t="s">
        <v>399</v>
      </c>
      <c r="M38" s="79">
        <v>0.28000000000000003</v>
      </c>
      <c r="N38" s="79">
        <v>0</v>
      </c>
      <c r="O38" s="78"/>
      <c r="P38" s="79">
        <v>0.56000000000000005</v>
      </c>
      <c r="Q38" s="79">
        <v>0</v>
      </c>
      <c r="R38" s="78"/>
      <c r="S38" s="51" t="s">
        <v>399</v>
      </c>
      <c r="T38" s="78"/>
      <c r="U38" s="45">
        <v>6811.28</v>
      </c>
      <c r="V38" s="45">
        <v>90.33</v>
      </c>
      <c r="W38" s="68">
        <v>0.28000000000000003</v>
      </c>
      <c r="X38" s="68">
        <v>0.56000000000000005</v>
      </c>
    </row>
    <row r="39" spans="1:24" x14ac:dyDescent="0.15">
      <c r="A39" s="44" t="s">
        <v>607</v>
      </c>
      <c r="B39" s="43" t="s">
        <v>258</v>
      </c>
      <c r="C39" s="60" t="s">
        <v>593</v>
      </c>
      <c r="D39" s="51">
        <v>4287.1000000000004</v>
      </c>
      <c r="E39" s="51">
        <v>1010.02</v>
      </c>
      <c r="F39" s="78"/>
      <c r="G39" s="51" t="s">
        <v>399</v>
      </c>
      <c r="H39" s="51" t="s">
        <v>399</v>
      </c>
      <c r="I39" s="78"/>
      <c r="J39" s="45">
        <v>910.75</v>
      </c>
      <c r="K39" s="45">
        <v>666.5</v>
      </c>
      <c r="L39" s="45" t="s">
        <v>399</v>
      </c>
      <c r="M39" s="79">
        <v>0.62</v>
      </c>
      <c r="N39" s="79">
        <v>0</v>
      </c>
      <c r="O39" s="78"/>
      <c r="P39" s="79">
        <v>0.22</v>
      </c>
      <c r="Q39" s="79">
        <v>0</v>
      </c>
      <c r="R39" s="78"/>
      <c r="S39" s="51" t="s">
        <v>399</v>
      </c>
      <c r="T39" s="78"/>
      <c r="U39" s="45">
        <v>4287.1000000000004</v>
      </c>
      <c r="V39" s="45" t="s">
        <v>399</v>
      </c>
      <c r="W39" s="68">
        <v>0.62</v>
      </c>
      <c r="X39" s="68">
        <v>0.22</v>
      </c>
    </row>
    <row r="40" spans="1:24" x14ac:dyDescent="0.15">
      <c r="A40" s="44" t="s">
        <v>36</v>
      </c>
      <c r="B40" s="43" t="s">
        <v>255</v>
      </c>
      <c r="C40" s="60" t="s">
        <v>594</v>
      </c>
      <c r="D40" s="51">
        <v>4831.16</v>
      </c>
      <c r="E40" s="51">
        <v>792.16</v>
      </c>
      <c r="F40" s="78"/>
      <c r="G40" s="51">
        <v>100.69</v>
      </c>
      <c r="H40" s="51">
        <v>43.34</v>
      </c>
      <c r="I40" s="78"/>
      <c r="J40" s="45">
        <v>434.37</v>
      </c>
      <c r="K40" s="45">
        <v>341.28</v>
      </c>
      <c r="L40" s="45" t="s">
        <v>399</v>
      </c>
      <c r="M40" s="79">
        <v>0.23</v>
      </c>
      <c r="N40" s="79">
        <v>0</v>
      </c>
      <c r="O40" s="78"/>
      <c r="P40" s="79">
        <v>0.13</v>
      </c>
      <c r="Q40" s="79">
        <v>0</v>
      </c>
      <c r="R40" s="78"/>
      <c r="S40" s="51" t="s">
        <v>399</v>
      </c>
      <c r="T40" s="78"/>
      <c r="U40" s="45">
        <v>4831.16</v>
      </c>
      <c r="V40" s="45">
        <v>100.69</v>
      </c>
      <c r="W40" s="68">
        <v>0.23</v>
      </c>
      <c r="X40" s="68">
        <v>0.13</v>
      </c>
    </row>
    <row r="41" spans="1:24" x14ac:dyDescent="0.15">
      <c r="A41" s="44" t="s">
        <v>604</v>
      </c>
      <c r="B41" s="43" t="s">
        <v>486</v>
      </c>
      <c r="C41" s="60" t="s">
        <v>593</v>
      </c>
      <c r="D41" s="51">
        <v>4287.1000000000004</v>
      </c>
      <c r="E41" s="51">
        <v>128.46</v>
      </c>
      <c r="F41" s="78"/>
      <c r="G41" s="51">
        <v>86.71</v>
      </c>
      <c r="H41" s="51">
        <v>19.18</v>
      </c>
      <c r="I41" s="78"/>
      <c r="J41" s="45">
        <v>936.2</v>
      </c>
      <c r="K41" s="45">
        <v>804.7</v>
      </c>
      <c r="L41" s="45" t="s">
        <v>399</v>
      </c>
      <c r="M41" s="79">
        <v>0.4</v>
      </c>
      <c r="N41" s="79">
        <v>0</v>
      </c>
      <c r="O41" s="78"/>
      <c r="P41" s="79">
        <v>0.16</v>
      </c>
      <c r="Q41" s="79">
        <v>0</v>
      </c>
      <c r="R41" s="78"/>
      <c r="S41" s="51" t="s">
        <v>399</v>
      </c>
      <c r="T41" s="78"/>
      <c r="U41" s="45">
        <v>4287.1000000000004</v>
      </c>
      <c r="V41" s="45">
        <v>86.71</v>
      </c>
      <c r="W41" s="68">
        <v>0.4</v>
      </c>
      <c r="X41" s="68">
        <v>0.16</v>
      </c>
    </row>
    <row r="42" spans="1:24" x14ac:dyDescent="0.15">
      <c r="A42" s="47" t="s">
        <v>488</v>
      </c>
      <c r="B42" s="43" t="s">
        <v>256</v>
      </c>
      <c r="C42" s="60" t="s">
        <v>399</v>
      </c>
      <c r="D42" s="51" t="s">
        <v>399</v>
      </c>
      <c r="E42" s="51" t="s">
        <v>399</v>
      </c>
      <c r="F42" s="78"/>
      <c r="G42" s="51" t="s">
        <v>399</v>
      </c>
      <c r="H42" s="51" t="s">
        <v>399</v>
      </c>
      <c r="I42" s="78"/>
      <c r="J42" s="45" t="s">
        <v>399</v>
      </c>
      <c r="K42" s="45" t="s">
        <v>399</v>
      </c>
      <c r="L42" s="45" t="s">
        <v>399</v>
      </c>
      <c r="M42" s="79">
        <v>0.74</v>
      </c>
      <c r="N42" s="79">
        <v>1.8E-3</v>
      </c>
      <c r="O42" s="78"/>
      <c r="P42" s="79">
        <v>0.62</v>
      </c>
      <c r="Q42" s="79">
        <v>0.1096</v>
      </c>
      <c r="R42" s="78"/>
      <c r="S42" s="51" t="s">
        <v>399</v>
      </c>
      <c r="T42" s="78"/>
      <c r="U42" s="45" t="s">
        <v>399</v>
      </c>
      <c r="V42" s="45" t="s">
        <v>399</v>
      </c>
      <c r="W42" s="68">
        <v>0.74</v>
      </c>
      <c r="X42" s="68">
        <v>0.62</v>
      </c>
    </row>
    <row r="43" spans="1:24" x14ac:dyDescent="0.15">
      <c r="A43" s="44" t="s">
        <v>554</v>
      </c>
      <c r="B43" s="43" t="s">
        <v>256</v>
      </c>
      <c r="C43" s="60" t="s">
        <v>599</v>
      </c>
      <c r="D43" s="51">
        <v>6144.07</v>
      </c>
      <c r="E43" s="51">
        <v>1003.78</v>
      </c>
      <c r="F43" s="78"/>
      <c r="G43" s="51">
        <v>103</v>
      </c>
      <c r="H43" s="51">
        <v>48.92</v>
      </c>
      <c r="I43" s="78"/>
      <c r="J43" s="45">
        <v>1260.4100000000001</v>
      </c>
      <c r="K43" s="45">
        <v>982.56</v>
      </c>
      <c r="L43" s="45">
        <v>979.14</v>
      </c>
      <c r="M43" s="79">
        <v>0.27</v>
      </c>
      <c r="N43" s="79">
        <v>0</v>
      </c>
      <c r="O43" s="78"/>
      <c r="P43" s="79">
        <v>0.23</v>
      </c>
      <c r="Q43" s="79">
        <v>0</v>
      </c>
      <c r="R43" s="78"/>
      <c r="S43" s="51">
        <v>0.23</v>
      </c>
      <c r="T43" s="78"/>
      <c r="U43" s="45">
        <v>6144.07</v>
      </c>
      <c r="V43" s="45">
        <v>103</v>
      </c>
      <c r="W43" s="68">
        <v>0.27</v>
      </c>
      <c r="X43" s="68">
        <v>0.23</v>
      </c>
    </row>
    <row r="44" spans="1:24" x14ac:dyDescent="0.15">
      <c r="A44" s="44" t="s">
        <v>487</v>
      </c>
      <c r="B44" s="43" t="s">
        <v>486</v>
      </c>
      <c r="C44" s="60" t="s">
        <v>399</v>
      </c>
      <c r="D44" s="51" t="s">
        <v>399</v>
      </c>
      <c r="E44" s="51" t="s">
        <v>399</v>
      </c>
      <c r="F44" s="78"/>
      <c r="G44" s="51" t="s">
        <v>399</v>
      </c>
      <c r="H44" s="51" t="s">
        <v>399</v>
      </c>
      <c r="I44" s="78"/>
      <c r="J44" s="45" t="s">
        <v>399</v>
      </c>
      <c r="K44" s="45" t="s">
        <v>399</v>
      </c>
      <c r="L44" s="45" t="s">
        <v>399</v>
      </c>
      <c r="M44" s="79">
        <v>0.48</v>
      </c>
      <c r="N44" s="79">
        <v>1.7600000000000001E-2</v>
      </c>
      <c r="O44" s="78"/>
      <c r="P44" s="79">
        <v>0.2</v>
      </c>
      <c r="Q44" s="79">
        <v>0</v>
      </c>
      <c r="R44" s="78"/>
      <c r="S44" s="51" t="s">
        <v>399</v>
      </c>
      <c r="T44" s="78"/>
      <c r="U44" s="45" t="s">
        <v>399</v>
      </c>
      <c r="V44" s="45" t="s">
        <v>399</v>
      </c>
      <c r="W44" s="68">
        <v>0.48</v>
      </c>
      <c r="X44" s="68">
        <v>0.2</v>
      </c>
    </row>
    <row r="45" spans="1:24" x14ac:dyDescent="0.15">
      <c r="A45" s="44" t="s">
        <v>553</v>
      </c>
      <c r="B45" s="43" t="s">
        <v>257</v>
      </c>
      <c r="C45" s="60" t="s">
        <v>592</v>
      </c>
      <c r="D45" s="51">
        <v>5552.99</v>
      </c>
      <c r="E45" s="51">
        <v>1284.74</v>
      </c>
      <c r="F45" s="78"/>
      <c r="G45" s="51">
        <v>84.94</v>
      </c>
      <c r="H45" s="51">
        <v>12.94</v>
      </c>
      <c r="I45" s="78"/>
      <c r="J45" s="45">
        <v>673.59</v>
      </c>
      <c r="K45" s="45">
        <v>435.3</v>
      </c>
      <c r="L45" s="45" t="s">
        <v>399</v>
      </c>
      <c r="M45" s="79">
        <v>0.52</v>
      </c>
      <c r="N45" s="79">
        <v>0</v>
      </c>
      <c r="O45" s="78"/>
      <c r="P45" s="79">
        <v>0.28999999999999998</v>
      </c>
      <c r="Q45" s="79">
        <v>0</v>
      </c>
      <c r="R45" s="78"/>
      <c r="S45" s="51" t="s">
        <v>399</v>
      </c>
      <c r="T45" s="78"/>
      <c r="U45" s="45">
        <v>5552.99</v>
      </c>
      <c r="V45" s="45">
        <v>84.94</v>
      </c>
      <c r="W45" s="68">
        <v>0.52</v>
      </c>
      <c r="X45" s="68">
        <v>0.28999999999999998</v>
      </c>
    </row>
    <row r="46" spans="1:24" x14ac:dyDescent="0.15">
      <c r="A46" s="47" t="s">
        <v>646</v>
      </c>
      <c r="B46" s="43" t="s">
        <v>251</v>
      </c>
      <c r="C46" s="60" t="s">
        <v>597</v>
      </c>
      <c r="D46" s="51">
        <v>4534.47</v>
      </c>
      <c r="E46" s="51">
        <v>219.24</v>
      </c>
      <c r="F46" s="78"/>
      <c r="G46" s="51" t="s">
        <v>399</v>
      </c>
      <c r="H46" s="51" t="s">
        <v>399</v>
      </c>
      <c r="I46" s="78"/>
      <c r="J46" s="45">
        <v>767.98</v>
      </c>
      <c r="K46" s="45">
        <v>2932.42</v>
      </c>
      <c r="L46" s="45" t="s">
        <v>399</v>
      </c>
      <c r="M46" s="79">
        <v>0.28000000000000003</v>
      </c>
      <c r="N46" s="79">
        <v>0</v>
      </c>
      <c r="O46" s="78"/>
      <c r="P46" s="79">
        <v>0.22</v>
      </c>
      <c r="Q46" s="79">
        <v>0</v>
      </c>
      <c r="R46" s="78"/>
      <c r="S46" s="51" t="s">
        <v>399</v>
      </c>
      <c r="T46" s="78"/>
      <c r="U46" s="45">
        <v>4534.47</v>
      </c>
      <c r="V46" s="45" t="s">
        <v>399</v>
      </c>
      <c r="W46" s="68">
        <v>0.28000000000000003</v>
      </c>
      <c r="X46" s="68">
        <v>0.22</v>
      </c>
    </row>
    <row r="47" spans="1:24" x14ac:dyDescent="0.15">
      <c r="A47" s="47" t="s">
        <v>552</v>
      </c>
      <c r="B47" s="43" t="s">
        <v>259</v>
      </c>
      <c r="C47" s="60" t="s">
        <v>592</v>
      </c>
      <c r="D47" s="51">
        <v>8073.12</v>
      </c>
      <c r="E47" s="51">
        <v>1416.06</v>
      </c>
      <c r="F47" s="78"/>
      <c r="G47" s="51">
        <v>92.7</v>
      </c>
      <c r="H47" s="51">
        <v>38.08</v>
      </c>
      <c r="I47" s="78"/>
      <c r="J47" s="45">
        <v>250.96</v>
      </c>
      <c r="K47" s="45">
        <v>241.31</v>
      </c>
      <c r="L47" s="45" t="s">
        <v>399</v>
      </c>
      <c r="M47" s="79">
        <v>0.8</v>
      </c>
      <c r="N47" s="79">
        <v>0</v>
      </c>
      <c r="O47" s="78"/>
      <c r="P47" s="79">
        <v>0.33</v>
      </c>
      <c r="Q47" s="79">
        <v>0</v>
      </c>
      <c r="R47" s="78"/>
      <c r="S47" s="51" t="s">
        <v>399</v>
      </c>
      <c r="T47" s="78"/>
      <c r="U47" s="45">
        <v>8073.12</v>
      </c>
      <c r="V47" s="45">
        <v>92.7</v>
      </c>
      <c r="W47" s="68">
        <v>0.8</v>
      </c>
      <c r="X47" s="68">
        <v>0.33</v>
      </c>
    </row>
    <row r="48" spans="1:24" x14ac:dyDescent="0.15">
      <c r="A48" s="44" t="s">
        <v>551</v>
      </c>
      <c r="B48" s="43" t="s">
        <v>260</v>
      </c>
      <c r="C48" s="60" t="s">
        <v>572</v>
      </c>
      <c r="D48" s="51">
        <v>8451.86</v>
      </c>
      <c r="E48" s="51">
        <v>2972.78</v>
      </c>
      <c r="F48" s="78"/>
      <c r="G48" s="51">
        <v>81.09</v>
      </c>
      <c r="H48" s="51">
        <v>94.66</v>
      </c>
      <c r="I48" s="78"/>
      <c r="J48" s="45">
        <v>186.23</v>
      </c>
      <c r="K48" s="45">
        <v>141.36000000000001</v>
      </c>
      <c r="L48" s="45" t="s">
        <v>399</v>
      </c>
      <c r="M48" s="79">
        <v>1</v>
      </c>
      <c r="N48" s="79">
        <v>0</v>
      </c>
      <c r="O48" s="78"/>
      <c r="P48" s="79">
        <v>0.67</v>
      </c>
      <c r="Q48" s="79">
        <v>0</v>
      </c>
      <c r="R48" s="78"/>
      <c r="S48" s="51" t="s">
        <v>399</v>
      </c>
      <c r="T48" s="78"/>
      <c r="U48" s="45">
        <v>8451.86</v>
      </c>
      <c r="V48" s="45">
        <v>81.09</v>
      </c>
      <c r="W48" s="68">
        <v>1</v>
      </c>
      <c r="X48" s="68">
        <v>0.67</v>
      </c>
    </row>
    <row r="49" spans="1:24" x14ac:dyDescent="0.15">
      <c r="A49" s="47" t="s">
        <v>608</v>
      </c>
      <c r="B49" s="43" t="s">
        <v>261</v>
      </c>
      <c r="C49" s="60" t="s">
        <v>592</v>
      </c>
      <c r="D49" s="51">
        <v>6800.29</v>
      </c>
      <c r="E49" s="51">
        <v>967.38</v>
      </c>
      <c r="F49" s="78"/>
      <c r="G49" s="51">
        <v>80.7</v>
      </c>
      <c r="H49" s="51">
        <v>57.02</v>
      </c>
      <c r="I49" s="78"/>
      <c r="J49" s="45">
        <v>340.11</v>
      </c>
      <c r="K49" s="45">
        <v>301.31</v>
      </c>
      <c r="L49" s="45" t="s">
        <v>399</v>
      </c>
      <c r="M49" s="79">
        <v>0.33</v>
      </c>
      <c r="N49" s="79">
        <v>0</v>
      </c>
      <c r="O49" s="78"/>
      <c r="P49" s="79">
        <v>0.14000000000000001</v>
      </c>
      <c r="Q49" s="79">
        <v>0</v>
      </c>
      <c r="R49" s="78"/>
      <c r="S49" s="51" t="s">
        <v>399</v>
      </c>
      <c r="T49" s="78"/>
      <c r="U49" s="45">
        <v>6800.29</v>
      </c>
      <c r="V49" s="45">
        <v>80.7</v>
      </c>
      <c r="W49" s="68">
        <v>0.33</v>
      </c>
      <c r="X49" s="68">
        <v>0.14000000000000001</v>
      </c>
    </row>
    <row r="50" spans="1:24" x14ac:dyDescent="0.15">
      <c r="A50" s="47" t="s">
        <v>550</v>
      </c>
      <c r="B50" s="43" t="s">
        <v>233</v>
      </c>
      <c r="C50" s="60" t="s">
        <v>593</v>
      </c>
      <c r="D50" s="51">
        <v>4398.1400000000003</v>
      </c>
      <c r="E50" s="51">
        <v>166.5</v>
      </c>
      <c r="F50" s="78"/>
      <c r="G50" s="51">
        <v>97.43</v>
      </c>
      <c r="H50" s="51">
        <v>36.1</v>
      </c>
      <c r="I50" s="78"/>
      <c r="J50" s="45">
        <v>757.87</v>
      </c>
      <c r="K50" s="45">
        <v>692.8</v>
      </c>
      <c r="L50" s="45" t="s">
        <v>399</v>
      </c>
      <c r="M50" s="79">
        <v>0.28999999999999998</v>
      </c>
      <c r="N50" s="79">
        <v>0</v>
      </c>
      <c r="O50" s="78"/>
      <c r="P50" s="79">
        <v>0.26</v>
      </c>
      <c r="Q50" s="79">
        <v>0</v>
      </c>
      <c r="R50" s="78"/>
      <c r="S50" s="51" t="s">
        <v>399</v>
      </c>
      <c r="T50" s="78"/>
      <c r="U50" s="45">
        <v>4398.1400000000003</v>
      </c>
      <c r="V50" s="45">
        <v>97.43</v>
      </c>
      <c r="W50" s="68">
        <v>0.28999999999999998</v>
      </c>
      <c r="X50" s="68">
        <v>0.26</v>
      </c>
    </row>
    <row r="51" spans="1:24" x14ac:dyDescent="0.15">
      <c r="A51" s="44" t="s">
        <v>647</v>
      </c>
      <c r="B51" s="43" t="s">
        <v>245</v>
      </c>
      <c r="C51" s="60" t="s">
        <v>399</v>
      </c>
      <c r="D51" s="51" t="s">
        <v>399</v>
      </c>
      <c r="E51" s="51" t="s">
        <v>399</v>
      </c>
      <c r="F51" s="78"/>
      <c r="G51" s="51" t="s">
        <v>399</v>
      </c>
      <c r="H51" s="51" t="s">
        <v>399</v>
      </c>
      <c r="I51" s="78"/>
      <c r="J51" s="45" t="s">
        <v>399</v>
      </c>
      <c r="K51" s="45" t="s">
        <v>399</v>
      </c>
      <c r="L51" s="45" t="s">
        <v>399</v>
      </c>
      <c r="M51" s="79">
        <v>0.34</v>
      </c>
      <c r="N51" s="79">
        <v>2E-3</v>
      </c>
      <c r="O51" s="78"/>
      <c r="P51" s="79">
        <v>0.28999999999999998</v>
      </c>
      <c r="Q51" s="79">
        <v>0.14680000000000001</v>
      </c>
      <c r="R51" s="78"/>
      <c r="S51" s="51" t="s">
        <v>399</v>
      </c>
      <c r="T51" s="78"/>
      <c r="U51" s="45" t="s">
        <v>399</v>
      </c>
      <c r="V51" s="45" t="s">
        <v>399</v>
      </c>
      <c r="W51" s="68">
        <v>0.34</v>
      </c>
      <c r="X51" s="68">
        <v>0.28999999999999998</v>
      </c>
    </row>
    <row r="52" spans="1:24" x14ac:dyDescent="0.15">
      <c r="A52" s="44" t="s">
        <v>46</v>
      </c>
      <c r="B52" s="43" t="s">
        <v>262</v>
      </c>
      <c r="C52" s="60" t="s">
        <v>572</v>
      </c>
      <c r="D52" s="51">
        <v>5819.08</v>
      </c>
      <c r="E52" s="51">
        <v>1594.18</v>
      </c>
      <c r="F52" s="78"/>
      <c r="G52" s="51">
        <v>91.16</v>
      </c>
      <c r="H52" s="51">
        <v>44.02</v>
      </c>
      <c r="I52" s="78"/>
      <c r="J52" s="45">
        <v>401.63</v>
      </c>
      <c r="K52" s="45">
        <v>456.17</v>
      </c>
      <c r="L52" s="45" t="s">
        <v>399</v>
      </c>
      <c r="M52" s="79">
        <v>0.44</v>
      </c>
      <c r="N52" s="79">
        <v>0</v>
      </c>
      <c r="O52" s="78"/>
      <c r="P52" s="79">
        <v>0.24</v>
      </c>
      <c r="Q52" s="79">
        <v>0</v>
      </c>
      <c r="R52" s="78"/>
      <c r="S52" s="51">
        <v>0.23</v>
      </c>
      <c r="T52" s="78"/>
      <c r="U52" s="45">
        <v>5819.08</v>
      </c>
      <c r="V52" s="45">
        <v>91.16</v>
      </c>
      <c r="W52" s="68">
        <v>0.44</v>
      </c>
      <c r="X52" s="68">
        <v>0.24</v>
      </c>
    </row>
    <row r="53" spans="1:24" x14ac:dyDescent="0.15">
      <c r="A53" s="44" t="s">
        <v>47</v>
      </c>
      <c r="B53" s="43" t="s">
        <v>263</v>
      </c>
      <c r="C53" s="60" t="s">
        <v>597</v>
      </c>
      <c r="D53" s="51">
        <v>4534.47</v>
      </c>
      <c r="E53" s="51">
        <v>84.82</v>
      </c>
      <c r="F53" s="78"/>
      <c r="G53" s="51">
        <v>86.08</v>
      </c>
      <c r="H53" s="51">
        <v>58.88</v>
      </c>
      <c r="I53" s="78"/>
      <c r="J53" s="45">
        <v>128.94999999999999</v>
      </c>
      <c r="K53" s="45">
        <v>190.74</v>
      </c>
      <c r="L53" s="45" t="s">
        <v>399</v>
      </c>
      <c r="M53" s="79">
        <v>0.56000000000000005</v>
      </c>
      <c r="N53" s="79">
        <v>0</v>
      </c>
      <c r="O53" s="78"/>
      <c r="P53" s="79">
        <v>0.11</v>
      </c>
      <c r="Q53" s="79">
        <v>0</v>
      </c>
      <c r="R53" s="78"/>
      <c r="S53" s="51" t="s">
        <v>399</v>
      </c>
      <c r="T53" s="78"/>
      <c r="U53" s="45">
        <v>4534.47</v>
      </c>
      <c r="V53" s="45">
        <v>86.08</v>
      </c>
      <c r="W53" s="68">
        <v>0.56000000000000005</v>
      </c>
      <c r="X53" s="68">
        <v>0.11</v>
      </c>
    </row>
    <row r="54" spans="1:24" x14ac:dyDescent="0.15">
      <c r="A54" s="44" t="s">
        <v>549</v>
      </c>
      <c r="B54" s="43" t="s">
        <v>251</v>
      </c>
      <c r="C54" s="60" t="s">
        <v>597</v>
      </c>
      <c r="D54" s="51">
        <v>4534.47</v>
      </c>
      <c r="E54" s="51">
        <v>1272.58</v>
      </c>
      <c r="F54" s="78"/>
      <c r="G54" s="51">
        <v>101.23</v>
      </c>
      <c r="H54" s="51">
        <v>38.72</v>
      </c>
      <c r="I54" s="78"/>
      <c r="J54" s="45">
        <v>516.38</v>
      </c>
      <c r="K54" s="45">
        <v>526.02</v>
      </c>
      <c r="L54" s="45">
        <v>484.84</v>
      </c>
      <c r="M54" s="79">
        <v>0.27</v>
      </c>
      <c r="N54" s="79">
        <v>0</v>
      </c>
      <c r="O54" s="78"/>
      <c r="P54" s="79">
        <v>0.18</v>
      </c>
      <c r="Q54" s="79">
        <v>0</v>
      </c>
      <c r="R54" s="78"/>
      <c r="S54" s="51" t="s">
        <v>399</v>
      </c>
      <c r="T54" s="78"/>
      <c r="U54" s="45">
        <v>4534.47</v>
      </c>
      <c r="V54" s="45">
        <v>101.23</v>
      </c>
      <c r="W54" s="68">
        <v>0.27</v>
      </c>
      <c r="X54" s="68">
        <v>0.18</v>
      </c>
    </row>
    <row r="55" spans="1:24" x14ac:dyDescent="0.15">
      <c r="A55" s="44" t="s">
        <v>50</v>
      </c>
      <c r="B55" s="43" t="s">
        <v>265</v>
      </c>
      <c r="C55" s="60" t="s">
        <v>597</v>
      </c>
      <c r="D55" s="51">
        <v>4333.78</v>
      </c>
      <c r="E55" s="51">
        <v>1270.9000000000001</v>
      </c>
      <c r="F55" s="78"/>
      <c r="G55" s="51">
        <v>101.69</v>
      </c>
      <c r="H55" s="51">
        <v>46.7</v>
      </c>
      <c r="I55" s="78"/>
      <c r="J55" s="45">
        <v>519.23</v>
      </c>
      <c r="K55" s="45">
        <v>372.88</v>
      </c>
      <c r="L55" s="45">
        <v>153.83000000000001</v>
      </c>
      <c r="M55" s="79">
        <v>0.33</v>
      </c>
      <c r="N55" s="79">
        <v>0</v>
      </c>
      <c r="O55" s="78"/>
      <c r="P55" s="79">
        <v>0.17</v>
      </c>
      <c r="Q55" s="79">
        <v>0</v>
      </c>
      <c r="R55" s="78"/>
      <c r="S55" s="51" t="s">
        <v>399</v>
      </c>
      <c r="T55" s="78"/>
      <c r="U55" s="45">
        <v>4333.78</v>
      </c>
      <c r="V55" s="45">
        <v>101.69</v>
      </c>
      <c r="W55" s="68">
        <v>0.33</v>
      </c>
      <c r="X55" s="68">
        <v>0.17</v>
      </c>
    </row>
    <row r="56" spans="1:24" x14ac:dyDescent="0.15">
      <c r="A56" s="44" t="s">
        <v>459</v>
      </c>
      <c r="B56" s="43" t="s">
        <v>265</v>
      </c>
      <c r="C56" s="60" t="s">
        <v>597</v>
      </c>
      <c r="D56" s="51">
        <v>4534.47</v>
      </c>
      <c r="E56" s="51">
        <v>4432.3</v>
      </c>
      <c r="F56" s="78"/>
      <c r="G56" s="51" t="s">
        <v>399</v>
      </c>
      <c r="H56" s="51" t="s">
        <v>399</v>
      </c>
      <c r="I56" s="78"/>
      <c r="J56" s="45">
        <v>495.6</v>
      </c>
      <c r="K56" s="45">
        <v>569.13</v>
      </c>
      <c r="L56" s="45" t="s">
        <v>399</v>
      </c>
      <c r="M56" s="79">
        <v>0.35</v>
      </c>
      <c r="N56" s="79">
        <v>0</v>
      </c>
      <c r="O56" s="78"/>
      <c r="P56" s="79">
        <v>0.25</v>
      </c>
      <c r="Q56" s="79">
        <v>0</v>
      </c>
      <c r="R56" s="78"/>
      <c r="S56" s="51" t="s">
        <v>399</v>
      </c>
      <c r="T56" s="78"/>
      <c r="U56" s="45">
        <v>4534.47</v>
      </c>
      <c r="V56" s="45" t="s">
        <v>399</v>
      </c>
      <c r="W56" s="68">
        <v>0.35</v>
      </c>
      <c r="X56" s="68">
        <v>0.25</v>
      </c>
    </row>
    <row r="57" spans="1:24" x14ac:dyDescent="0.15">
      <c r="A57" s="44" t="s">
        <v>52</v>
      </c>
      <c r="B57" s="43" t="s">
        <v>267</v>
      </c>
      <c r="C57" s="60" t="s">
        <v>592</v>
      </c>
      <c r="D57" s="51">
        <v>5432.22</v>
      </c>
      <c r="E57" s="51">
        <v>877.74</v>
      </c>
      <c r="F57" s="78"/>
      <c r="G57" s="51">
        <v>91.81</v>
      </c>
      <c r="H57" s="51">
        <v>48.92</v>
      </c>
      <c r="I57" s="78"/>
      <c r="J57" s="45">
        <v>146.44999999999999</v>
      </c>
      <c r="K57" s="45">
        <v>124.7</v>
      </c>
      <c r="L57" s="45">
        <v>288</v>
      </c>
      <c r="M57" s="79">
        <v>0.27</v>
      </c>
      <c r="N57" s="79">
        <v>0</v>
      </c>
      <c r="O57" s="78"/>
      <c r="P57" s="79">
        <v>0.11</v>
      </c>
      <c r="Q57" s="79">
        <v>0</v>
      </c>
      <c r="R57" s="78"/>
      <c r="S57" s="51" t="s">
        <v>399</v>
      </c>
      <c r="T57" s="78"/>
      <c r="U57" s="45">
        <v>5432.22</v>
      </c>
      <c r="V57" s="45">
        <v>91.81</v>
      </c>
      <c r="W57" s="68">
        <v>0.27</v>
      </c>
      <c r="X57" s="68">
        <v>0.11</v>
      </c>
    </row>
    <row r="58" spans="1:24" x14ac:dyDescent="0.15">
      <c r="A58" s="47" t="s">
        <v>548</v>
      </c>
      <c r="B58" s="43" t="s">
        <v>268</v>
      </c>
      <c r="C58" s="60" t="s">
        <v>593</v>
      </c>
      <c r="D58" s="51">
        <v>4287.1000000000004</v>
      </c>
      <c r="E58" s="51">
        <v>771.58</v>
      </c>
      <c r="F58" s="78"/>
      <c r="G58" s="51">
        <v>95.48</v>
      </c>
      <c r="H58" s="51">
        <v>45.18</v>
      </c>
      <c r="I58" s="78"/>
      <c r="J58" s="45">
        <v>662.69</v>
      </c>
      <c r="K58" s="45">
        <v>497.58</v>
      </c>
      <c r="L58" s="45" t="s">
        <v>399</v>
      </c>
      <c r="M58" s="79">
        <v>0.33</v>
      </c>
      <c r="N58" s="79">
        <v>0</v>
      </c>
      <c r="O58" s="78"/>
      <c r="P58" s="79">
        <v>0.2</v>
      </c>
      <c r="Q58" s="79">
        <v>0</v>
      </c>
      <c r="R58" s="78"/>
      <c r="S58" s="51" t="s">
        <v>399</v>
      </c>
      <c r="T58" s="78"/>
      <c r="U58" s="45">
        <v>4287.1000000000004</v>
      </c>
      <c r="V58" s="45">
        <v>95.48</v>
      </c>
      <c r="W58" s="68">
        <v>0.33</v>
      </c>
      <c r="X58" s="68">
        <v>0.2</v>
      </c>
    </row>
    <row r="59" spans="1:24" x14ac:dyDescent="0.15">
      <c r="A59" s="44" t="s">
        <v>55</v>
      </c>
      <c r="B59" s="43" t="s">
        <v>269</v>
      </c>
      <c r="C59" s="60" t="s">
        <v>593</v>
      </c>
      <c r="D59" s="51">
        <v>4446</v>
      </c>
      <c r="E59" s="51">
        <v>934.22</v>
      </c>
      <c r="F59" s="78"/>
      <c r="G59" s="51">
        <v>96.03</v>
      </c>
      <c r="H59" s="51">
        <v>40.9</v>
      </c>
      <c r="I59" s="78"/>
      <c r="J59" s="45">
        <v>284.73</v>
      </c>
      <c r="K59" s="45">
        <v>301.20999999999998</v>
      </c>
      <c r="L59" s="45">
        <v>4.88</v>
      </c>
      <c r="M59" s="79">
        <v>0.32</v>
      </c>
      <c r="N59" s="79">
        <v>0</v>
      </c>
      <c r="O59" s="78"/>
      <c r="P59" s="79">
        <v>0.16</v>
      </c>
      <c r="Q59" s="79">
        <v>0</v>
      </c>
      <c r="R59" s="78"/>
      <c r="S59" s="51" t="s">
        <v>399</v>
      </c>
      <c r="T59" s="78"/>
      <c r="U59" s="45">
        <v>4446</v>
      </c>
      <c r="V59" s="45">
        <v>96.03</v>
      </c>
      <c r="W59" s="68">
        <v>0.32</v>
      </c>
      <c r="X59" s="68">
        <v>0.16</v>
      </c>
    </row>
    <row r="60" spans="1:24" x14ac:dyDescent="0.15">
      <c r="A60" s="44" t="s">
        <v>57</v>
      </c>
      <c r="B60" s="43" t="s">
        <v>270</v>
      </c>
      <c r="C60" s="60" t="s">
        <v>597</v>
      </c>
      <c r="D60" s="51">
        <v>4436.68</v>
      </c>
      <c r="E60" s="51">
        <v>795.6</v>
      </c>
      <c r="F60" s="78"/>
      <c r="G60" s="51">
        <v>98.63</v>
      </c>
      <c r="H60" s="51">
        <v>43.74</v>
      </c>
      <c r="I60" s="78"/>
      <c r="J60" s="45">
        <v>354.3</v>
      </c>
      <c r="K60" s="45">
        <v>167.15</v>
      </c>
      <c r="L60" s="45">
        <v>212.23</v>
      </c>
      <c r="M60" s="79">
        <v>0.51</v>
      </c>
      <c r="N60" s="79">
        <v>0</v>
      </c>
      <c r="O60" s="78"/>
      <c r="P60" s="79">
        <v>0.22</v>
      </c>
      <c r="Q60" s="79">
        <v>0</v>
      </c>
      <c r="R60" s="78"/>
      <c r="S60" s="51" t="s">
        <v>399</v>
      </c>
      <c r="T60" s="78"/>
      <c r="U60" s="45">
        <v>4436.68</v>
      </c>
      <c r="V60" s="45">
        <v>98.63</v>
      </c>
      <c r="W60" s="68">
        <v>0.51</v>
      </c>
      <c r="X60" s="68">
        <v>0.22</v>
      </c>
    </row>
    <row r="61" spans="1:24" x14ac:dyDescent="0.15">
      <c r="A61" s="44" t="s">
        <v>547</v>
      </c>
      <c r="B61" s="43" t="s">
        <v>256</v>
      </c>
      <c r="C61" s="60" t="s">
        <v>593</v>
      </c>
      <c r="D61" s="51">
        <v>4287.1000000000004</v>
      </c>
      <c r="E61" s="51">
        <v>683.86</v>
      </c>
      <c r="F61" s="78"/>
      <c r="G61" s="51">
        <v>90.95</v>
      </c>
      <c r="H61" s="51">
        <v>33.86</v>
      </c>
      <c r="I61" s="78"/>
      <c r="J61" s="45">
        <v>340.37</v>
      </c>
      <c r="K61" s="45">
        <v>236.66</v>
      </c>
      <c r="L61" s="45">
        <v>267.45999999999998</v>
      </c>
      <c r="M61" s="79">
        <v>0.3</v>
      </c>
      <c r="N61" s="79">
        <v>0</v>
      </c>
      <c r="O61" s="78"/>
      <c r="P61" s="79">
        <v>0.17</v>
      </c>
      <c r="Q61" s="79">
        <v>0</v>
      </c>
      <c r="R61" s="78"/>
      <c r="S61" s="51" t="s">
        <v>399</v>
      </c>
      <c r="T61" s="78"/>
      <c r="U61" s="45">
        <v>4287.1000000000004</v>
      </c>
      <c r="V61" s="45">
        <v>90.95</v>
      </c>
      <c r="W61" s="68">
        <v>0.3</v>
      </c>
      <c r="X61" s="68">
        <v>0.17</v>
      </c>
    </row>
    <row r="62" spans="1:24" x14ac:dyDescent="0.15">
      <c r="A62" s="44" t="s">
        <v>59</v>
      </c>
      <c r="B62" s="43" t="s">
        <v>271</v>
      </c>
      <c r="C62" s="60" t="s">
        <v>572</v>
      </c>
      <c r="D62" s="51">
        <v>8231.94</v>
      </c>
      <c r="E62" s="51">
        <v>4473.58</v>
      </c>
      <c r="F62" s="78"/>
      <c r="G62" s="51">
        <v>86.09</v>
      </c>
      <c r="H62" s="51">
        <v>54.78</v>
      </c>
      <c r="I62" s="78"/>
      <c r="J62" s="45">
        <v>199.32</v>
      </c>
      <c r="K62" s="45">
        <v>189.81</v>
      </c>
      <c r="L62" s="45" t="s">
        <v>399</v>
      </c>
      <c r="M62" s="79">
        <v>0.41</v>
      </c>
      <c r="N62" s="79">
        <v>0</v>
      </c>
      <c r="O62" s="78"/>
      <c r="P62" s="79">
        <v>0.34</v>
      </c>
      <c r="Q62" s="79">
        <v>0</v>
      </c>
      <c r="R62" s="78"/>
      <c r="S62" s="51" t="s">
        <v>399</v>
      </c>
      <c r="T62" s="78"/>
      <c r="U62" s="45">
        <v>8231.94</v>
      </c>
      <c r="V62" s="45">
        <v>86.09</v>
      </c>
      <c r="W62" s="68">
        <v>0.41</v>
      </c>
      <c r="X62" s="68">
        <v>0.34</v>
      </c>
    </row>
    <row r="63" spans="1:24" x14ac:dyDescent="0.15">
      <c r="A63" s="44" t="s">
        <v>546</v>
      </c>
      <c r="B63" s="43" t="s">
        <v>272</v>
      </c>
      <c r="C63" s="60" t="s">
        <v>592</v>
      </c>
      <c r="D63" s="51">
        <v>5230.72</v>
      </c>
      <c r="E63" s="51">
        <v>1426.96</v>
      </c>
      <c r="F63" s="78"/>
      <c r="G63" s="51">
        <v>91.03</v>
      </c>
      <c r="H63" s="51">
        <v>38.119999999999997</v>
      </c>
      <c r="I63" s="78"/>
      <c r="J63" s="45">
        <v>328.24</v>
      </c>
      <c r="K63" s="45">
        <v>248.01</v>
      </c>
      <c r="L63" s="45">
        <v>252.87</v>
      </c>
      <c r="M63" s="79">
        <v>0.42</v>
      </c>
      <c r="N63" s="79">
        <v>0</v>
      </c>
      <c r="O63" s="78"/>
      <c r="P63" s="79">
        <v>0.28000000000000003</v>
      </c>
      <c r="Q63" s="79">
        <v>0</v>
      </c>
      <c r="R63" s="78"/>
      <c r="S63" s="51" t="s">
        <v>399</v>
      </c>
      <c r="T63" s="78"/>
      <c r="U63" s="45">
        <v>5230.72</v>
      </c>
      <c r="V63" s="45">
        <v>91.03</v>
      </c>
      <c r="W63" s="68">
        <v>0.42</v>
      </c>
      <c r="X63" s="68">
        <v>0.28000000000000003</v>
      </c>
    </row>
    <row r="64" spans="1:24" x14ac:dyDescent="0.15">
      <c r="A64" s="44" t="s">
        <v>61</v>
      </c>
      <c r="B64" s="43" t="s">
        <v>273</v>
      </c>
      <c r="C64" s="60" t="s">
        <v>592</v>
      </c>
      <c r="D64" s="51">
        <v>6485.64</v>
      </c>
      <c r="E64" s="51">
        <v>1572.96</v>
      </c>
      <c r="F64" s="78"/>
      <c r="G64" s="51">
        <v>89.79</v>
      </c>
      <c r="H64" s="51">
        <v>37.96</v>
      </c>
      <c r="I64" s="78"/>
      <c r="J64" s="45">
        <v>432.19</v>
      </c>
      <c r="K64" s="45">
        <v>305.18</v>
      </c>
      <c r="L64" s="45" t="s">
        <v>399</v>
      </c>
      <c r="M64" s="79">
        <v>0.51</v>
      </c>
      <c r="N64" s="79">
        <v>0</v>
      </c>
      <c r="O64" s="78"/>
      <c r="P64" s="79">
        <v>0.32</v>
      </c>
      <c r="Q64" s="79">
        <v>0</v>
      </c>
      <c r="R64" s="78"/>
      <c r="S64" s="51" t="s">
        <v>399</v>
      </c>
      <c r="T64" s="78"/>
      <c r="U64" s="45">
        <v>6485.64</v>
      </c>
      <c r="V64" s="45">
        <v>89.79</v>
      </c>
      <c r="W64" s="68">
        <v>0.51</v>
      </c>
      <c r="X64" s="68">
        <v>0.32</v>
      </c>
    </row>
    <row r="65" spans="1:24" x14ac:dyDescent="0.15">
      <c r="A65" s="44" t="s">
        <v>544</v>
      </c>
      <c r="B65" s="43" t="s">
        <v>250</v>
      </c>
      <c r="C65" s="60" t="s">
        <v>594</v>
      </c>
      <c r="D65" s="51">
        <v>4831.16</v>
      </c>
      <c r="E65" s="51">
        <v>915.86</v>
      </c>
      <c r="F65" s="78"/>
      <c r="G65" s="51">
        <v>96.9</v>
      </c>
      <c r="H65" s="51">
        <v>34.42</v>
      </c>
      <c r="I65" s="78"/>
      <c r="J65" s="45">
        <v>317.98</v>
      </c>
      <c r="K65" s="45">
        <v>284.77999999999997</v>
      </c>
      <c r="L65" s="45" t="s">
        <v>399</v>
      </c>
      <c r="M65" s="79">
        <v>0.24</v>
      </c>
      <c r="N65" s="79">
        <v>0</v>
      </c>
      <c r="O65" s="78"/>
      <c r="P65" s="79">
        <v>0.12</v>
      </c>
      <c r="Q65" s="79">
        <v>0</v>
      </c>
      <c r="R65" s="78"/>
      <c r="S65" s="51" t="s">
        <v>399</v>
      </c>
      <c r="T65" s="78"/>
      <c r="U65" s="45">
        <v>4831.16</v>
      </c>
      <c r="V65" s="45">
        <v>96.9</v>
      </c>
      <c r="W65" s="68">
        <v>0.24</v>
      </c>
      <c r="X65" s="68">
        <v>0.12</v>
      </c>
    </row>
    <row r="66" spans="1:24" x14ac:dyDescent="0.15">
      <c r="A66" s="44" t="s">
        <v>64</v>
      </c>
      <c r="B66" s="43" t="s">
        <v>275</v>
      </c>
      <c r="C66" s="60" t="s">
        <v>572</v>
      </c>
      <c r="D66" s="51">
        <v>5250.83</v>
      </c>
      <c r="E66" s="51">
        <v>2089.94</v>
      </c>
      <c r="F66" s="78"/>
      <c r="G66" s="51">
        <v>92.85</v>
      </c>
      <c r="H66" s="51">
        <v>42.06</v>
      </c>
      <c r="I66" s="78"/>
      <c r="J66" s="45">
        <v>451.42</v>
      </c>
      <c r="K66" s="45">
        <v>676.54</v>
      </c>
      <c r="L66" s="45" t="s">
        <v>399</v>
      </c>
      <c r="M66" s="79">
        <v>0.68</v>
      </c>
      <c r="N66" s="79">
        <v>0</v>
      </c>
      <c r="O66" s="78"/>
      <c r="P66" s="79">
        <v>0.26</v>
      </c>
      <c r="Q66" s="79">
        <v>0</v>
      </c>
      <c r="R66" s="78"/>
      <c r="S66" s="51">
        <v>0.25</v>
      </c>
      <c r="T66" s="78"/>
      <c r="U66" s="45">
        <v>5250.83</v>
      </c>
      <c r="V66" s="45">
        <v>92.85</v>
      </c>
      <c r="W66" s="68">
        <v>0.68</v>
      </c>
      <c r="X66" s="68">
        <v>0.26</v>
      </c>
    </row>
    <row r="67" spans="1:24" x14ac:dyDescent="0.15">
      <c r="A67" s="44" t="s">
        <v>65</v>
      </c>
      <c r="B67" s="43" t="s">
        <v>276</v>
      </c>
      <c r="C67" s="60" t="s">
        <v>572</v>
      </c>
      <c r="D67" s="51">
        <v>9034.89</v>
      </c>
      <c r="E67" s="51">
        <v>1591.78</v>
      </c>
      <c r="F67" s="78"/>
      <c r="G67" s="51">
        <v>87.6</v>
      </c>
      <c r="H67" s="51">
        <v>52.88</v>
      </c>
      <c r="I67" s="78"/>
      <c r="J67" s="45">
        <v>168.71</v>
      </c>
      <c r="K67" s="45">
        <v>215.48</v>
      </c>
      <c r="L67" s="45" t="s">
        <v>399</v>
      </c>
      <c r="M67" s="79">
        <v>1</v>
      </c>
      <c r="N67" s="79">
        <v>0</v>
      </c>
      <c r="O67" s="78"/>
      <c r="P67" s="79">
        <v>0.4</v>
      </c>
      <c r="Q67" s="79">
        <v>0</v>
      </c>
      <c r="R67" s="78"/>
      <c r="S67" s="51" t="s">
        <v>399</v>
      </c>
      <c r="T67" s="78"/>
      <c r="U67" s="45">
        <v>9034.89</v>
      </c>
      <c r="V67" s="45">
        <v>87.6</v>
      </c>
      <c r="W67" s="68">
        <v>1</v>
      </c>
      <c r="X67" s="68">
        <v>0.4</v>
      </c>
    </row>
    <row r="68" spans="1:24" x14ac:dyDescent="0.15">
      <c r="A68" s="44" t="s">
        <v>66</v>
      </c>
      <c r="B68" s="43" t="s">
        <v>277</v>
      </c>
      <c r="C68" s="60" t="s">
        <v>572</v>
      </c>
      <c r="D68" s="51">
        <v>6437.18</v>
      </c>
      <c r="E68" s="51">
        <v>1149.96</v>
      </c>
      <c r="F68" s="78"/>
      <c r="G68" s="51">
        <v>82.96</v>
      </c>
      <c r="H68" s="51">
        <v>51.36</v>
      </c>
      <c r="I68" s="78"/>
      <c r="J68" s="45">
        <v>466.34</v>
      </c>
      <c r="K68" s="45">
        <v>291.47000000000003</v>
      </c>
      <c r="L68" s="45" t="s">
        <v>399</v>
      </c>
      <c r="M68" s="79">
        <v>0.49</v>
      </c>
      <c r="N68" s="79">
        <v>0</v>
      </c>
      <c r="O68" s="78"/>
      <c r="P68" s="79">
        <v>0.37</v>
      </c>
      <c r="Q68" s="79">
        <v>0</v>
      </c>
      <c r="R68" s="78"/>
      <c r="S68" s="51" t="s">
        <v>399</v>
      </c>
      <c r="T68" s="78"/>
      <c r="U68" s="45">
        <v>6437.18</v>
      </c>
      <c r="V68" s="45">
        <v>82.96</v>
      </c>
      <c r="W68" s="68">
        <v>0.49</v>
      </c>
      <c r="X68" s="68">
        <v>0.37</v>
      </c>
    </row>
    <row r="69" spans="1:24" x14ac:dyDescent="0.15">
      <c r="A69" s="47" t="s">
        <v>648</v>
      </c>
      <c r="B69" s="43" t="s">
        <v>348</v>
      </c>
      <c r="C69" s="60" t="s">
        <v>592</v>
      </c>
      <c r="D69" s="51">
        <v>4287.1000000000004</v>
      </c>
      <c r="E69" s="51">
        <v>5232.82</v>
      </c>
      <c r="F69" s="78"/>
      <c r="G69" s="51" t="s">
        <v>399</v>
      </c>
      <c r="H69" s="51" t="s">
        <v>399</v>
      </c>
      <c r="I69" s="78"/>
      <c r="J69" s="45">
        <v>808.94</v>
      </c>
      <c r="K69" s="45">
        <v>569.47</v>
      </c>
      <c r="L69" s="45" t="s">
        <v>399</v>
      </c>
      <c r="M69" s="79">
        <v>0.52</v>
      </c>
      <c r="N69" s="79">
        <v>0</v>
      </c>
      <c r="O69" s="78"/>
      <c r="P69" s="79">
        <v>0.22</v>
      </c>
      <c r="Q69" s="79">
        <v>0</v>
      </c>
      <c r="R69" s="78"/>
      <c r="S69" s="51" t="s">
        <v>399</v>
      </c>
      <c r="T69" s="78"/>
      <c r="U69" s="45">
        <v>4287.1000000000004</v>
      </c>
      <c r="V69" s="45" t="s">
        <v>399</v>
      </c>
      <c r="W69" s="68">
        <v>0.52</v>
      </c>
      <c r="X69" s="68">
        <v>0.22</v>
      </c>
    </row>
    <row r="70" spans="1:24" x14ac:dyDescent="0.15">
      <c r="A70" s="44" t="s">
        <v>632</v>
      </c>
      <c r="B70" s="43" t="s">
        <v>362</v>
      </c>
      <c r="C70" s="60" t="s">
        <v>593</v>
      </c>
      <c r="D70" s="51">
        <v>4287.1000000000004</v>
      </c>
      <c r="E70" s="51" t="s">
        <v>399</v>
      </c>
      <c r="F70" s="78"/>
      <c r="G70" s="51" t="s">
        <v>399</v>
      </c>
      <c r="H70" s="51" t="s">
        <v>399</v>
      </c>
      <c r="I70" s="78"/>
      <c r="J70" s="45">
        <v>767.98</v>
      </c>
      <c r="K70" s="45">
        <v>569.47</v>
      </c>
      <c r="L70" s="45" t="s">
        <v>399</v>
      </c>
      <c r="M70" s="79">
        <v>0.28000000000000003</v>
      </c>
      <c r="N70" s="79">
        <v>0</v>
      </c>
      <c r="O70" s="78"/>
      <c r="P70" s="79">
        <v>0.22</v>
      </c>
      <c r="Q70" s="79">
        <v>0</v>
      </c>
      <c r="R70" s="78"/>
      <c r="S70" s="51" t="s">
        <v>399</v>
      </c>
      <c r="T70" s="78"/>
      <c r="U70" s="45">
        <v>4287.1000000000004</v>
      </c>
      <c r="V70" s="45" t="s">
        <v>399</v>
      </c>
      <c r="W70" s="68">
        <v>0.28000000000000003</v>
      </c>
      <c r="X70" s="68">
        <v>0.22</v>
      </c>
    </row>
    <row r="71" spans="1:24" x14ac:dyDescent="0.15">
      <c r="A71" s="44" t="s">
        <v>543</v>
      </c>
      <c r="B71" s="43" t="s">
        <v>278</v>
      </c>
      <c r="C71" s="60" t="s">
        <v>592</v>
      </c>
      <c r="D71" s="51">
        <v>5095.51</v>
      </c>
      <c r="E71" s="51">
        <v>1017.54</v>
      </c>
      <c r="F71" s="78"/>
      <c r="G71" s="51">
        <v>83.38</v>
      </c>
      <c r="H71" s="51">
        <v>70.2</v>
      </c>
      <c r="I71" s="78"/>
      <c r="J71" s="45">
        <v>733.8</v>
      </c>
      <c r="K71" s="45">
        <v>473.69</v>
      </c>
      <c r="L71" s="45" t="s">
        <v>399</v>
      </c>
      <c r="M71" s="79">
        <v>0.34</v>
      </c>
      <c r="N71" s="79">
        <v>0</v>
      </c>
      <c r="O71" s="78"/>
      <c r="P71" s="79">
        <v>0.27</v>
      </c>
      <c r="Q71" s="79">
        <v>0</v>
      </c>
      <c r="R71" s="78"/>
      <c r="S71" s="51" t="s">
        <v>399</v>
      </c>
      <c r="T71" s="78"/>
      <c r="U71" s="45">
        <v>5095.51</v>
      </c>
      <c r="V71" s="45">
        <v>83.38</v>
      </c>
      <c r="W71" s="68">
        <v>0.34</v>
      </c>
      <c r="X71" s="68">
        <v>0.27</v>
      </c>
    </row>
    <row r="72" spans="1:24" x14ac:dyDescent="0.15">
      <c r="A72" s="44" t="s">
        <v>542</v>
      </c>
      <c r="B72" s="43" t="s">
        <v>245</v>
      </c>
      <c r="C72" s="60" t="s">
        <v>594</v>
      </c>
      <c r="D72" s="51">
        <v>4831.16</v>
      </c>
      <c r="E72" s="51">
        <v>1602.44</v>
      </c>
      <c r="F72" s="78"/>
      <c r="G72" s="51">
        <v>93.82</v>
      </c>
      <c r="H72" s="51">
        <v>41.66</v>
      </c>
      <c r="I72" s="78"/>
      <c r="J72" s="45">
        <v>802.79</v>
      </c>
      <c r="K72" s="45">
        <v>391.14</v>
      </c>
      <c r="L72" s="45">
        <v>801.38</v>
      </c>
      <c r="M72" s="79">
        <v>0.28000000000000003</v>
      </c>
      <c r="N72" s="79">
        <v>0</v>
      </c>
      <c r="O72" s="78"/>
      <c r="P72" s="79">
        <v>0.2</v>
      </c>
      <c r="Q72" s="79">
        <v>0</v>
      </c>
      <c r="R72" s="78"/>
      <c r="S72" s="51" t="s">
        <v>399</v>
      </c>
      <c r="T72" s="78"/>
      <c r="U72" s="45">
        <v>4831.16</v>
      </c>
      <c r="V72" s="45">
        <v>93.82</v>
      </c>
      <c r="W72" s="68">
        <v>0.28000000000000003</v>
      </c>
      <c r="X72" s="68">
        <v>0.2</v>
      </c>
    </row>
    <row r="73" spans="1:24" x14ac:dyDescent="0.15">
      <c r="A73" s="44" t="s">
        <v>194</v>
      </c>
      <c r="B73" s="43" t="s">
        <v>256</v>
      </c>
      <c r="C73" s="60" t="s">
        <v>399</v>
      </c>
      <c r="D73" s="51" t="s">
        <v>399</v>
      </c>
      <c r="E73" s="51" t="s">
        <v>399</v>
      </c>
      <c r="F73" s="78"/>
      <c r="G73" s="51" t="s">
        <v>399</v>
      </c>
      <c r="H73" s="51" t="s">
        <v>399</v>
      </c>
      <c r="I73" s="78"/>
      <c r="J73" s="45" t="s">
        <v>399</v>
      </c>
      <c r="K73" s="45" t="s">
        <v>399</v>
      </c>
      <c r="L73" s="45" t="s">
        <v>399</v>
      </c>
      <c r="M73" s="79">
        <v>0.36</v>
      </c>
      <c r="N73" s="79">
        <v>5.9999999999999995E-4</v>
      </c>
      <c r="O73" s="78"/>
      <c r="P73" s="79">
        <v>0.2</v>
      </c>
      <c r="Q73" s="79">
        <v>0</v>
      </c>
      <c r="R73" s="78"/>
      <c r="S73" s="51" t="s">
        <v>399</v>
      </c>
      <c r="T73" s="78"/>
      <c r="U73" s="45" t="s">
        <v>399</v>
      </c>
      <c r="V73" s="45" t="s">
        <v>399</v>
      </c>
      <c r="W73" s="68">
        <v>0.36</v>
      </c>
      <c r="X73" s="68">
        <v>0.2</v>
      </c>
    </row>
    <row r="74" spans="1:24" x14ac:dyDescent="0.15">
      <c r="A74" s="44" t="s">
        <v>540</v>
      </c>
      <c r="B74" s="43" t="s">
        <v>279</v>
      </c>
      <c r="C74" s="60" t="s">
        <v>597</v>
      </c>
      <c r="D74" s="51">
        <v>4060.28</v>
      </c>
      <c r="E74" s="51">
        <v>1100.4000000000001</v>
      </c>
      <c r="F74" s="78"/>
      <c r="G74" s="51">
        <v>101.74</v>
      </c>
      <c r="H74" s="51">
        <v>55.32</v>
      </c>
      <c r="I74" s="78"/>
      <c r="J74" s="45">
        <v>679.14</v>
      </c>
      <c r="K74" s="45">
        <v>532.91</v>
      </c>
      <c r="L74" s="45" t="s">
        <v>399</v>
      </c>
      <c r="M74" s="79">
        <v>0.55000000000000004</v>
      </c>
      <c r="N74" s="79">
        <v>0</v>
      </c>
      <c r="O74" s="78"/>
      <c r="P74" s="79">
        <v>0.31</v>
      </c>
      <c r="Q74" s="79">
        <v>0</v>
      </c>
      <c r="R74" s="78"/>
      <c r="S74" s="51" t="s">
        <v>399</v>
      </c>
      <c r="T74" s="78"/>
      <c r="U74" s="45">
        <v>4060.28</v>
      </c>
      <c r="V74" s="45">
        <v>101.74</v>
      </c>
      <c r="W74" s="68">
        <v>0.55000000000000004</v>
      </c>
      <c r="X74" s="68">
        <v>0.31</v>
      </c>
    </row>
    <row r="75" spans="1:24" x14ac:dyDescent="0.15">
      <c r="A75" s="44" t="s">
        <v>71</v>
      </c>
      <c r="B75" s="43" t="s">
        <v>253</v>
      </c>
      <c r="C75" s="60" t="s">
        <v>594</v>
      </c>
      <c r="D75" s="51">
        <v>5054.49</v>
      </c>
      <c r="E75" s="51">
        <v>1091.52</v>
      </c>
      <c r="F75" s="78"/>
      <c r="G75" s="51">
        <v>98.06</v>
      </c>
      <c r="H75" s="51">
        <v>39.26</v>
      </c>
      <c r="I75" s="78"/>
      <c r="J75" s="45">
        <v>342.07</v>
      </c>
      <c r="K75" s="45">
        <v>290.82</v>
      </c>
      <c r="L75" s="45">
        <v>737.49</v>
      </c>
      <c r="M75" s="79">
        <v>0.21</v>
      </c>
      <c r="N75" s="79">
        <v>0</v>
      </c>
      <c r="O75" s="78"/>
      <c r="P75" s="79">
        <v>0.12</v>
      </c>
      <c r="Q75" s="79">
        <v>0</v>
      </c>
      <c r="R75" s="78"/>
      <c r="S75" s="51" t="s">
        <v>399</v>
      </c>
      <c r="T75" s="78"/>
      <c r="U75" s="45">
        <v>5054.49</v>
      </c>
      <c r="V75" s="45">
        <v>98.06</v>
      </c>
      <c r="W75" s="68">
        <v>0.21</v>
      </c>
      <c r="X75" s="68">
        <v>0.12</v>
      </c>
    </row>
    <row r="76" spans="1:24" x14ac:dyDescent="0.15">
      <c r="A76" s="44" t="s">
        <v>72</v>
      </c>
      <c r="B76" s="43" t="s">
        <v>251</v>
      </c>
      <c r="C76" s="60" t="s">
        <v>597</v>
      </c>
      <c r="D76" s="51">
        <v>4534.47</v>
      </c>
      <c r="E76" s="51">
        <v>679.82</v>
      </c>
      <c r="F76" s="78"/>
      <c r="G76" s="51">
        <v>104.78</v>
      </c>
      <c r="H76" s="51">
        <v>40.22</v>
      </c>
      <c r="I76" s="78"/>
      <c r="J76" s="45">
        <v>783.86</v>
      </c>
      <c r="K76" s="45">
        <v>714.26</v>
      </c>
      <c r="L76" s="45">
        <v>466.46</v>
      </c>
      <c r="M76" s="79">
        <v>0.23</v>
      </c>
      <c r="N76" s="79">
        <v>0</v>
      </c>
      <c r="O76" s="78"/>
      <c r="P76" s="79">
        <v>0.17</v>
      </c>
      <c r="Q76" s="79">
        <v>0</v>
      </c>
      <c r="R76" s="78"/>
      <c r="S76" s="51" t="s">
        <v>399</v>
      </c>
      <c r="T76" s="78"/>
      <c r="U76" s="45">
        <v>4534.47</v>
      </c>
      <c r="V76" s="45">
        <v>104.78</v>
      </c>
      <c r="W76" s="68">
        <v>0.23</v>
      </c>
      <c r="X76" s="68">
        <v>0.17</v>
      </c>
    </row>
    <row r="77" spans="1:24" x14ac:dyDescent="0.15">
      <c r="A77" s="44" t="s">
        <v>539</v>
      </c>
      <c r="B77" s="43" t="s">
        <v>280</v>
      </c>
      <c r="C77" s="60" t="s">
        <v>594</v>
      </c>
      <c r="D77" s="51">
        <v>4831.16</v>
      </c>
      <c r="E77" s="51">
        <v>900.54</v>
      </c>
      <c r="F77" s="78"/>
      <c r="G77" s="51">
        <v>91.6</v>
      </c>
      <c r="H77" s="51">
        <v>45.06</v>
      </c>
      <c r="I77" s="78"/>
      <c r="J77" s="45">
        <v>364.39</v>
      </c>
      <c r="K77" s="45">
        <v>364.53</v>
      </c>
      <c r="L77" s="45" t="s">
        <v>399</v>
      </c>
      <c r="M77" s="79">
        <v>0.24</v>
      </c>
      <c r="N77" s="79">
        <v>0</v>
      </c>
      <c r="O77" s="78"/>
      <c r="P77" s="79">
        <v>0.15</v>
      </c>
      <c r="Q77" s="79">
        <v>0</v>
      </c>
      <c r="R77" s="78"/>
      <c r="S77" s="51" t="s">
        <v>399</v>
      </c>
      <c r="T77" s="78"/>
      <c r="U77" s="45">
        <v>4831.16</v>
      </c>
      <c r="V77" s="45">
        <v>91.6</v>
      </c>
      <c r="W77" s="68">
        <v>0.24</v>
      </c>
      <c r="X77" s="68">
        <v>0.15</v>
      </c>
    </row>
    <row r="78" spans="1:24" x14ac:dyDescent="0.15">
      <c r="A78" s="47" t="s">
        <v>74</v>
      </c>
      <c r="B78" s="43" t="s">
        <v>281</v>
      </c>
      <c r="C78" s="60" t="s">
        <v>572</v>
      </c>
      <c r="D78" s="51">
        <v>7821.05</v>
      </c>
      <c r="E78" s="51">
        <v>3328.84</v>
      </c>
      <c r="F78" s="78"/>
      <c r="G78" s="51">
        <v>91.12</v>
      </c>
      <c r="H78" s="51">
        <v>51.28</v>
      </c>
      <c r="I78" s="78"/>
      <c r="J78" s="45">
        <v>155.87</v>
      </c>
      <c r="K78" s="45">
        <v>309.17</v>
      </c>
      <c r="L78" s="45" t="s">
        <v>399</v>
      </c>
      <c r="M78" s="79">
        <v>0.32</v>
      </c>
      <c r="N78" s="79">
        <v>0</v>
      </c>
      <c r="O78" s="78"/>
      <c r="P78" s="79">
        <v>0.23</v>
      </c>
      <c r="Q78" s="79">
        <v>0</v>
      </c>
      <c r="R78" s="78"/>
      <c r="S78" s="51" t="s">
        <v>399</v>
      </c>
      <c r="T78" s="78"/>
      <c r="U78" s="45">
        <v>7821.05</v>
      </c>
      <c r="V78" s="45">
        <v>91.12</v>
      </c>
      <c r="W78" s="68">
        <v>0.32</v>
      </c>
      <c r="X78" s="68">
        <v>0.23</v>
      </c>
    </row>
    <row r="79" spans="1:24" x14ac:dyDescent="0.15">
      <c r="A79" s="44" t="s">
        <v>538</v>
      </c>
      <c r="B79" s="43" t="s">
        <v>610</v>
      </c>
      <c r="C79" s="60" t="s">
        <v>572</v>
      </c>
      <c r="D79" s="51">
        <v>9958.8799999999992</v>
      </c>
      <c r="E79" s="51">
        <v>1991.68</v>
      </c>
      <c r="F79" s="78"/>
      <c r="G79" s="51">
        <v>91.92</v>
      </c>
      <c r="H79" s="51">
        <v>61.52</v>
      </c>
      <c r="I79" s="78"/>
      <c r="J79" s="45">
        <v>299.51</v>
      </c>
      <c r="K79" s="45">
        <v>313.05</v>
      </c>
      <c r="L79" s="45" t="s">
        <v>399</v>
      </c>
      <c r="M79" s="79">
        <v>0.75</v>
      </c>
      <c r="N79" s="79">
        <v>0</v>
      </c>
      <c r="O79" s="78"/>
      <c r="P79" s="79">
        <v>0.44</v>
      </c>
      <c r="Q79" s="79">
        <v>0</v>
      </c>
      <c r="R79" s="78"/>
      <c r="S79" s="51" t="s">
        <v>399</v>
      </c>
      <c r="T79" s="78"/>
      <c r="U79" s="45">
        <v>9958.8799999999992</v>
      </c>
      <c r="V79" s="45">
        <v>91.92</v>
      </c>
      <c r="W79" s="68">
        <v>0.75</v>
      </c>
      <c r="X79" s="68">
        <v>0.44</v>
      </c>
    </row>
    <row r="80" spans="1:24" x14ac:dyDescent="0.15">
      <c r="A80" s="44" t="s">
        <v>76</v>
      </c>
      <c r="B80" s="43" t="s">
        <v>283</v>
      </c>
      <c r="C80" s="60" t="s">
        <v>572</v>
      </c>
      <c r="D80" s="51">
        <v>11106.29</v>
      </c>
      <c r="E80" s="51">
        <v>2720.28</v>
      </c>
      <c r="F80" s="78"/>
      <c r="G80" s="51">
        <v>87.28</v>
      </c>
      <c r="H80" s="51">
        <v>52.32</v>
      </c>
      <c r="I80" s="78"/>
      <c r="J80" s="45">
        <v>503.18</v>
      </c>
      <c r="K80" s="45">
        <v>602.89</v>
      </c>
      <c r="L80" s="45" t="s">
        <v>399</v>
      </c>
      <c r="M80" s="79">
        <v>0.6</v>
      </c>
      <c r="N80" s="79">
        <v>0</v>
      </c>
      <c r="O80" s="78"/>
      <c r="P80" s="79">
        <v>0.32</v>
      </c>
      <c r="Q80" s="79">
        <v>0</v>
      </c>
      <c r="R80" s="78"/>
      <c r="S80" s="51" t="s">
        <v>399</v>
      </c>
      <c r="T80" s="78"/>
      <c r="U80" s="45">
        <v>11106.29</v>
      </c>
      <c r="V80" s="45">
        <v>87.28</v>
      </c>
      <c r="W80" s="68">
        <v>0.6</v>
      </c>
      <c r="X80" s="68">
        <v>0.32</v>
      </c>
    </row>
    <row r="81" spans="1:24" x14ac:dyDescent="0.15">
      <c r="A81" s="44" t="s">
        <v>77</v>
      </c>
      <c r="B81" s="43" t="s">
        <v>284</v>
      </c>
      <c r="C81" s="60" t="s">
        <v>572</v>
      </c>
      <c r="D81" s="51">
        <v>6788.45</v>
      </c>
      <c r="E81" s="51">
        <v>1607.46</v>
      </c>
      <c r="F81" s="78"/>
      <c r="G81" s="51">
        <v>80.650000000000006</v>
      </c>
      <c r="H81" s="51">
        <v>109.14</v>
      </c>
      <c r="I81" s="78"/>
      <c r="J81" s="45">
        <v>399.27</v>
      </c>
      <c r="K81" s="45">
        <v>257.58999999999997</v>
      </c>
      <c r="L81" s="45" t="s">
        <v>399</v>
      </c>
      <c r="M81" s="79">
        <v>0.57999999999999996</v>
      </c>
      <c r="N81" s="79">
        <v>0</v>
      </c>
      <c r="O81" s="78"/>
      <c r="P81" s="79">
        <v>0.45</v>
      </c>
      <c r="Q81" s="79">
        <v>0</v>
      </c>
      <c r="R81" s="78"/>
      <c r="S81" s="51" t="s">
        <v>399</v>
      </c>
      <c r="T81" s="78"/>
      <c r="U81" s="45">
        <v>6788.45</v>
      </c>
      <c r="V81" s="45">
        <v>80.650000000000006</v>
      </c>
      <c r="W81" s="68">
        <v>0.57999999999999996</v>
      </c>
      <c r="X81" s="68">
        <v>0.45</v>
      </c>
    </row>
    <row r="82" spans="1:24" x14ac:dyDescent="0.15">
      <c r="A82" s="44" t="s">
        <v>395</v>
      </c>
      <c r="B82" s="43" t="s">
        <v>253</v>
      </c>
      <c r="C82" s="60" t="s">
        <v>594</v>
      </c>
      <c r="D82" s="51">
        <v>4831.16</v>
      </c>
      <c r="E82" s="51">
        <v>983.48</v>
      </c>
      <c r="F82" s="78"/>
      <c r="G82" s="51" t="s">
        <v>399</v>
      </c>
      <c r="H82" s="51" t="s">
        <v>399</v>
      </c>
      <c r="I82" s="78"/>
      <c r="J82" s="45">
        <v>783.42</v>
      </c>
      <c r="K82" s="45">
        <v>622.95000000000005</v>
      </c>
      <c r="L82" s="45" t="s">
        <v>399</v>
      </c>
      <c r="M82" s="79">
        <v>0.7</v>
      </c>
      <c r="N82" s="79">
        <v>0</v>
      </c>
      <c r="O82" s="78"/>
      <c r="P82" s="79">
        <v>0.22</v>
      </c>
      <c r="Q82" s="79">
        <v>0</v>
      </c>
      <c r="R82" s="78"/>
      <c r="S82" s="51" t="s">
        <v>399</v>
      </c>
      <c r="T82" s="78"/>
      <c r="U82" s="45">
        <v>4831.16</v>
      </c>
      <c r="V82" s="45" t="s">
        <v>399</v>
      </c>
      <c r="W82" s="68">
        <v>0.7</v>
      </c>
      <c r="X82" s="68">
        <v>0.22</v>
      </c>
    </row>
    <row r="83" spans="1:24" x14ac:dyDescent="0.15">
      <c r="A83" s="44" t="s">
        <v>483</v>
      </c>
      <c r="B83" s="43" t="s">
        <v>245</v>
      </c>
      <c r="C83" s="60" t="s">
        <v>399</v>
      </c>
      <c r="D83" s="51" t="s">
        <v>399</v>
      </c>
      <c r="E83" s="51" t="s">
        <v>399</v>
      </c>
      <c r="F83" s="78"/>
      <c r="G83" s="51" t="s">
        <v>399</v>
      </c>
      <c r="H83" s="51" t="s">
        <v>399</v>
      </c>
      <c r="I83" s="78"/>
      <c r="J83" s="45" t="s">
        <v>399</v>
      </c>
      <c r="K83" s="45" t="s">
        <v>399</v>
      </c>
      <c r="L83" s="45" t="s">
        <v>399</v>
      </c>
      <c r="M83" s="79">
        <v>0.44</v>
      </c>
      <c r="N83" s="79">
        <v>0.01</v>
      </c>
      <c r="O83" s="78"/>
      <c r="P83" s="79">
        <v>0.2</v>
      </c>
      <c r="Q83" s="79">
        <v>0</v>
      </c>
      <c r="R83" s="78"/>
      <c r="S83" s="51" t="s">
        <v>399</v>
      </c>
      <c r="T83" s="78"/>
      <c r="U83" s="45" t="s">
        <v>399</v>
      </c>
      <c r="V83" s="45" t="s">
        <v>399</v>
      </c>
      <c r="W83" s="68">
        <v>0.44</v>
      </c>
      <c r="X83" s="68">
        <v>0.2</v>
      </c>
    </row>
    <row r="84" spans="1:24" x14ac:dyDescent="0.15">
      <c r="A84" s="44" t="s">
        <v>457</v>
      </c>
      <c r="B84" s="43" t="s">
        <v>232</v>
      </c>
      <c r="C84" s="60" t="s">
        <v>593</v>
      </c>
      <c r="D84" s="51">
        <v>4727.7299999999996</v>
      </c>
      <c r="E84" s="51">
        <v>607.64</v>
      </c>
      <c r="F84" s="78"/>
      <c r="G84" s="51" t="s">
        <v>399</v>
      </c>
      <c r="H84" s="51" t="s">
        <v>399</v>
      </c>
      <c r="I84" s="78"/>
      <c r="J84" s="45">
        <v>390.92</v>
      </c>
      <c r="K84" s="45">
        <v>569.47</v>
      </c>
      <c r="L84" s="45" t="s">
        <v>399</v>
      </c>
      <c r="M84" s="79">
        <v>0.28000000000000003</v>
      </c>
      <c r="N84" s="79">
        <v>0</v>
      </c>
      <c r="O84" s="78"/>
      <c r="P84" s="79">
        <v>0.22</v>
      </c>
      <c r="Q84" s="79">
        <v>0</v>
      </c>
      <c r="R84" s="78"/>
      <c r="S84" s="51" t="s">
        <v>399</v>
      </c>
      <c r="T84" s="78"/>
      <c r="U84" s="45">
        <v>4727.7299999999996</v>
      </c>
      <c r="V84" s="45" t="s">
        <v>399</v>
      </c>
      <c r="W84" s="68">
        <v>0.28000000000000003</v>
      </c>
      <c r="X84" s="68">
        <v>0.22</v>
      </c>
    </row>
    <row r="85" spans="1:24" x14ac:dyDescent="0.15">
      <c r="A85" s="44" t="s">
        <v>78</v>
      </c>
      <c r="B85" s="43" t="s">
        <v>285</v>
      </c>
      <c r="C85" s="60" t="s">
        <v>572</v>
      </c>
      <c r="D85" s="51">
        <v>7108.48</v>
      </c>
      <c r="E85" s="51">
        <v>1616.08</v>
      </c>
      <c r="F85" s="78"/>
      <c r="G85" s="51">
        <v>84.42</v>
      </c>
      <c r="H85" s="51">
        <v>49.38</v>
      </c>
      <c r="I85" s="78"/>
      <c r="J85" s="45">
        <v>196.15</v>
      </c>
      <c r="K85" s="45">
        <v>255.03</v>
      </c>
      <c r="L85" s="45" t="s">
        <v>399</v>
      </c>
      <c r="M85" s="79">
        <v>0.62</v>
      </c>
      <c r="N85" s="79">
        <v>0</v>
      </c>
      <c r="O85" s="78"/>
      <c r="P85" s="79">
        <v>0.37</v>
      </c>
      <c r="Q85" s="79">
        <v>0</v>
      </c>
      <c r="R85" s="78"/>
      <c r="S85" s="51" t="s">
        <v>399</v>
      </c>
      <c r="T85" s="78"/>
      <c r="U85" s="45">
        <v>7108.48</v>
      </c>
      <c r="V85" s="45">
        <v>84.42</v>
      </c>
      <c r="W85" s="68">
        <v>0.62</v>
      </c>
      <c r="X85" s="68">
        <v>0.37</v>
      </c>
    </row>
    <row r="86" spans="1:24" x14ac:dyDescent="0.15">
      <c r="A86" s="44" t="s">
        <v>79</v>
      </c>
      <c r="B86" s="43" t="s">
        <v>286</v>
      </c>
      <c r="C86" s="60" t="s">
        <v>572</v>
      </c>
      <c r="D86" s="51">
        <v>5498.33</v>
      </c>
      <c r="E86" s="51">
        <v>2158.4</v>
      </c>
      <c r="F86" s="78"/>
      <c r="G86" s="51">
        <v>95.35</v>
      </c>
      <c r="H86" s="51">
        <v>55.78</v>
      </c>
      <c r="I86" s="78"/>
      <c r="J86" s="45">
        <v>162.27000000000001</v>
      </c>
      <c r="K86" s="45">
        <v>119.24</v>
      </c>
      <c r="L86" s="45" t="s">
        <v>399</v>
      </c>
      <c r="M86" s="79">
        <v>0.47</v>
      </c>
      <c r="N86" s="79">
        <v>0</v>
      </c>
      <c r="O86" s="78"/>
      <c r="P86" s="79">
        <v>0.25</v>
      </c>
      <c r="Q86" s="79">
        <v>0</v>
      </c>
      <c r="R86" s="78"/>
      <c r="S86" s="51" t="s">
        <v>399</v>
      </c>
      <c r="T86" s="78"/>
      <c r="U86" s="45">
        <v>5498.33</v>
      </c>
      <c r="V86" s="45">
        <v>95.35</v>
      </c>
      <c r="W86" s="68">
        <v>0.47</v>
      </c>
      <c r="X86" s="68">
        <v>0.25</v>
      </c>
    </row>
    <row r="87" spans="1:24" x14ac:dyDescent="0.15">
      <c r="A87" s="44" t="s">
        <v>456</v>
      </c>
      <c r="B87" s="43" t="s">
        <v>455</v>
      </c>
      <c r="C87" s="60" t="s">
        <v>593</v>
      </c>
      <c r="D87" s="51">
        <v>4287.1000000000004</v>
      </c>
      <c r="E87" s="51">
        <v>318.83999999999997</v>
      </c>
      <c r="F87" s="78"/>
      <c r="G87" s="51" t="s">
        <v>399</v>
      </c>
      <c r="H87" s="51" t="s">
        <v>399</v>
      </c>
      <c r="I87" s="78"/>
      <c r="J87" s="45">
        <v>851.24</v>
      </c>
      <c r="K87" s="45">
        <v>569.47</v>
      </c>
      <c r="L87" s="45" t="s">
        <v>399</v>
      </c>
      <c r="M87" s="79">
        <v>0.34</v>
      </c>
      <c r="N87" s="79">
        <v>0</v>
      </c>
      <c r="O87" s="78"/>
      <c r="P87" s="79">
        <v>0.33</v>
      </c>
      <c r="Q87" s="79">
        <v>0</v>
      </c>
      <c r="R87" s="78"/>
      <c r="S87" s="51" t="s">
        <v>399</v>
      </c>
      <c r="T87" s="78"/>
      <c r="U87" s="45">
        <v>4287.1000000000004</v>
      </c>
      <c r="V87" s="45" t="s">
        <v>399</v>
      </c>
      <c r="W87" s="68">
        <v>0.34</v>
      </c>
      <c r="X87" s="68">
        <v>0.33</v>
      </c>
    </row>
    <row r="88" spans="1:24" x14ac:dyDescent="0.15">
      <c r="A88" s="44" t="s">
        <v>80</v>
      </c>
      <c r="B88" s="43" t="s">
        <v>287</v>
      </c>
      <c r="C88" s="60" t="s">
        <v>593</v>
      </c>
      <c r="D88" s="51">
        <v>3983.89</v>
      </c>
      <c r="E88" s="51">
        <v>946.98</v>
      </c>
      <c r="F88" s="78"/>
      <c r="G88" s="51">
        <v>97.31</v>
      </c>
      <c r="H88" s="51">
        <v>34.9</v>
      </c>
      <c r="I88" s="78"/>
      <c r="J88" s="45">
        <v>426.28</v>
      </c>
      <c r="K88" s="45">
        <v>282.87</v>
      </c>
      <c r="L88" s="45">
        <v>19.72</v>
      </c>
      <c r="M88" s="79">
        <v>0.34</v>
      </c>
      <c r="N88" s="79">
        <v>0</v>
      </c>
      <c r="O88" s="78"/>
      <c r="P88" s="79">
        <v>0.19</v>
      </c>
      <c r="Q88" s="79">
        <v>0</v>
      </c>
      <c r="R88" s="78"/>
      <c r="S88" s="51" t="s">
        <v>399</v>
      </c>
      <c r="T88" s="78"/>
      <c r="U88" s="45">
        <v>3983.89</v>
      </c>
      <c r="V88" s="45">
        <v>97.31</v>
      </c>
      <c r="W88" s="68">
        <v>0.34</v>
      </c>
      <c r="X88" s="68">
        <v>0.19</v>
      </c>
    </row>
    <row r="89" spans="1:24" x14ac:dyDescent="0.15">
      <c r="A89" s="44" t="s">
        <v>81</v>
      </c>
      <c r="B89" s="43" t="s">
        <v>288</v>
      </c>
      <c r="C89" s="60" t="s">
        <v>572</v>
      </c>
      <c r="D89" s="51">
        <v>7989</v>
      </c>
      <c r="E89" s="51">
        <v>4001.14</v>
      </c>
      <c r="F89" s="78"/>
      <c r="G89" s="51">
        <v>81.680000000000007</v>
      </c>
      <c r="H89" s="51">
        <v>61.9</v>
      </c>
      <c r="I89" s="78"/>
      <c r="J89" s="45">
        <v>279.77999999999997</v>
      </c>
      <c r="K89" s="45">
        <v>284.07</v>
      </c>
      <c r="L89" s="45" t="s">
        <v>399</v>
      </c>
      <c r="M89" s="79">
        <v>0.46</v>
      </c>
      <c r="N89" s="79">
        <v>0</v>
      </c>
      <c r="O89" s="78"/>
      <c r="P89" s="79">
        <v>0.27</v>
      </c>
      <c r="Q89" s="79">
        <v>0</v>
      </c>
      <c r="R89" s="78"/>
      <c r="S89" s="51" t="s">
        <v>399</v>
      </c>
      <c r="T89" s="78"/>
      <c r="U89" s="45">
        <v>7989</v>
      </c>
      <c r="V89" s="45">
        <v>81.680000000000007</v>
      </c>
      <c r="W89" s="68">
        <v>0.46</v>
      </c>
      <c r="X89" s="68">
        <v>0.27</v>
      </c>
    </row>
    <row r="90" spans="1:24" x14ac:dyDescent="0.15">
      <c r="A90" s="44" t="s">
        <v>82</v>
      </c>
      <c r="B90" s="43" t="s">
        <v>289</v>
      </c>
      <c r="C90" s="60" t="s">
        <v>592</v>
      </c>
      <c r="D90" s="51">
        <v>4971.91</v>
      </c>
      <c r="E90" s="51">
        <v>1021.7</v>
      </c>
      <c r="F90" s="78"/>
      <c r="G90" s="51">
        <v>84.81</v>
      </c>
      <c r="H90" s="51">
        <v>118.8</v>
      </c>
      <c r="I90" s="78"/>
      <c r="J90" s="45">
        <v>491.12</v>
      </c>
      <c r="K90" s="45">
        <v>402.3</v>
      </c>
      <c r="L90" s="45">
        <v>916.21</v>
      </c>
      <c r="M90" s="79">
        <v>0.37</v>
      </c>
      <c r="N90" s="79">
        <v>0</v>
      </c>
      <c r="O90" s="78"/>
      <c r="P90" s="79">
        <v>0.31</v>
      </c>
      <c r="Q90" s="79">
        <v>0</v>
      </c>
      <c r="R90" s="78"/>
      <c r="S90" s="51" t="s">
        <v>399</v>
      </c>
      <c r="T90" s="78"/>
      <c r="U90" s="45">
        <v>4971.91</v>
      </c>
      <c r="V90" s="45">
        <v>84.81</v>
      </c>
      <c r="W90" s="68">
        <v>0.37</v>
      </c>
      <c r="X90" s="68">
        <v>0.31</v>
      </c>
    </row>
    <row r="91" spans="1:24" x14ac:dyDescent="0.15">
      <c r="A91" s="44" t="s">
        <v>83</v>
      </c>
      <c r="B91" s="43" t="s">
        <v>290</v>
      </c>
      <c r="C91" s="60" t="s">
        <v>572</v>
      </c>
      <c r="D91" s="51">
        <v>7287.2</v>
      </c>
      <c r="E91" s="51">
        <v>1360.58</v>
      </c>
      <c r="F91" s="78"/>
      <c r="G91" s="51">
        <v>92.67</v>
      </c>
      <c r="H91" s="51">
        <v>55.94</v>
      </c>
      <c r="I91" s="78"/>
      <c r="J91" s="45">
        <v>587.66</v>
      </c>
      <c r="K91" s="45">
        <v>587.13</v>
      </c>
      <c r="L91" s="45" t="s">
        <v>399</v>
      </c>
      <c r="M91" s="79">
        <v>0.46</v>
      </c>
      <c r="N91" s="79">
        <v>0</v>
      </c>
      <c r="O91" s="78"/>
      <c r="P91" s="79">
        <v>0.27</v>
      </c>
      <c r="Q91" s="79">
        <v>0</v>
      </c>
      <c r="R91" s="78"/>
      <c r="S91" s="51" t="s">
        <v>399</v>
      </c>
      <c r="T91" s="78"/>
      <c r="U91" s="45">
        <v>7287.2</v>
      </c>
      <c r="V91" s="45">
        <v>92.67</v>
      </c>
      <c r="W91" s="68">
        <v>0.46</v>
      </c>
      <c r="X91" s="68">
        <v>0.27</v>
      </c>
    </row>
    <row r="92" spans="1:24" x14ac:dyDescent="0.15">
      <c r="A92" s="44" t="s">
        <v>537</v>
      </c>
      <c r="B92" s="43" t="s">
        <v>292</v>
      </c>
      <c r="C92" s="60" t="s">
        <v>595</v>
      </c>
      <c r="D92" s="51">
        <v>5149.42</v>
      </c>
      <c r="E92" s="51">
        <v>161.78</v>
      </c>
      <c r="F92" s="78"/>
      <c r="G92" s="51">
        <v>104.51</v>
      </c>
      <c r="H92" s="51">
        <v>11.96</v>
      </c>
      <c r="I92" s="78"/>
      <c r="J92" s="45">
        <v>358.86</v>
      </c>
      <c r="K92" s="45">
        <v>569.47</v>
      </c>
      <c r="L92" s="45" t="s">
        <v>399</v>
      </c>
      <c r="M92" s="79">
        <v>0.15</v>
      </c>
      <c r="N92" s="79">
        <v>0</v>
      </c>
      <c r="O92" s="78"/>
      <c r="P92" s="79">
        <v>0.14000000000000001</v>
      </c>
      <c r="Q92" s="79">
        <v>0</v>
      </c>
      <c r="R92" s="78"/>
      <c r="S92" s="51" t="s">
        <v>399</v>
      </c>
      <c r="T92" s="78"/>
      <c r="U92" s="45">
        <v>5149.42</v>
      </c>
      <c r="V92" s="45">
        <v>104.51</v>
      </c>
      <c r="W92" s="68">
        <v>0.15</v>
      </c>
      <c r="X92" s="68">
        <v>0.14000000000000001</v>
      </c>
    </row>
    <row r="93" spans="1:24" x14ac:dyDescent="0.15">
      <c r="A93" s="44" t="s">
        <v>536</v>
      </c>
      <c r="B93" s="43" t="s">
        <v>245</v>
      </c>
      <c r="C93" s="60" t="s">
        <v>594</v>
      </c>
      <c r="D93" s="51">
        <v>4831.16</v>
      </c>
      <c r="E93" s="51">
        <v>858.42</v>
      </c>
      <c r="F93" s="78"/>
      <c r="G93" s="51">
        <v>99.19</v>
      </c>
      <c r="H93" s="51">
        <v>42.7</v>
      </c>
      <c r="I93" s="78"/>
      <c r="J93" s="45">
        <v>1286.6600000000001</v>
      </c>
      <c r="K93" s="45">
        <v>1213.74</v>
      </c>
      <c r="L93" s="45">
        <v>756.82</v>
      </c>
      <c r="M93" s="79">
        <v>0.23</v>
      </c>
      <c r="N93" s="79">
        <v>0</v>
      </c>
      <c r="O93" s="78"/>
      <c r="P93" s="79">
        <v>0.18</v>
      </c>
      <c r="Q93" s="79">
        <v>0</v>
      </c>
      <c r="R93" s="78"/>
      <c r="S93" s="51" t="s">
        <v>399</v>
      </c>
      <c r="T93" s="78"/>
      <c r="U93" s="45">
        <v>4831.16</v>
      </c>
      <c r="V93" s="45">
        <v>99.19</v>
      </c>
      <c r="W93" s="68">
        <v>0.23</v>
      </c>
      <c r="X93" s="68">
        <v>0.18</v>
      </c>
    </row>
    <row r="94" spans="1:24" x14ac:dyDescent="0.15">
      <c r="A94" s="44" t="s">
        <v>535</v>
      </c>
      <c r="B94" s="43" t="s">
        <v>294</v>
      </c>
      <c r="C94" s="60" t="s">
        <v>592</v>
      </c>
      <c r="D94" s="51">
        <v>7548.2</v>
      </c>
      <c r="E94" s="51">
        <v>1085.28</v>
      </c>
      <c r="F94" s="78"/>
      <c r="G94" s="51">
        <v>84.63</v>
      </c>
      <c r="H94" s="51">
        <v>44.36</v>
      </c>
      <c r="I94" s="78"/>
      <c r="J94" s="45">
        <v>282.39999999999998</v>
      </c>
      <c r="K94" s="45">
        <v>377.01</v>
      </c>
      <c r="L94" s="45" t="s">
        <v>399</v>
      </c>
      <c r="M94" s="79">
        <v>0.56000000000000005</v>
      </c>
      <c r="N94" s="79">
        <v>0</v>
      </c>
      <c r="O94" s="78"/>
      <c r="P94" s="79">
        <v>0.36</v>
      </c>
      <c r="Q94" s="79">
        <v>0</v>
      </c>
      <c r="R94" s="78"/>
      <c r="S94" s="51" t="s">
        <v>399</v>
      </c>
      <c r="T94" s="78"/>
      <c r="U94" s="45">
        <v>7548.2</v>
      </c>
      <c r="V94" s="45">
        <v>84.63</v>
      </c>
      <c r="W94" s="68">
        <v>0.56000000000000005</v>
      </c>
      <c r="X94" s="68">
        <v>0.36</v>
      </c>
    </row>
    <row r="95" spans="1:24" x14ac:dyDescent="0.15">
      <c r="A95" s="44" t="s">
        <v>534</v>
      </c>
      <c r="B95" s="43" t="s">
        <v>295</v>
      </c>
      <c r="C95" s="60" t="s">
        <v>594</v>
      </c>
      <c r="D95" s="51">
        <v>4831.16</v>
      </c>
      <c r="E95" s="51">
        <v>891.02</v>
      </c>
      <c r="F95" s="78"/>
      <c r="G95" s="51">
        <v>95.7</v>
      </c>
      <c r="H95" s="51">
        <v>27.08</v>
      </c>
      <c r="I95" s="78"/>
      <c r="J95" s="45">
        <v>454.09</v>
      </c>
      <c r="K95" s="45">
        <v>347.53</v>
      </c>
      <c r="L95" s="45">
        <v>1039.6400000000001</v>
      </c>
      <c r="M95" s="79">
        <v>0.2</v>
      </c>
      <c r="N95" s="79">
        <v>0</v>
      </c>
      <c r="O95" s="78"/>
      <c r="P95" s="79">
        <v>0.11</v>
      </c>
      <c r="Q95" s="79">
        <v>0</v>
      </c>
      <c r="R95" s="78"/>
      <c r="S95" s="51" t="s">
        <v>399</v>
      </c>
      <c r="T95" s="78"/>
      <c r="U95" s="45">
        <v>4831.16</v>
      </c>
      <c r="V95" s="45">
        <v>95.7</v>
      </c>
      <c r="W95" s="68">
        <v>0.2</v>
      </c>
      <c r="X95" s="68">
        <v>0.11</v>
      </c>
    </row>
    <row r="96" spans="1:24" x14ac:dyDescent="0.15">
      <c r="A96" s="44" t="s">
        <v>199</v>
      </c>
      <c r="B96" s="43" t="s">
        <v>253</v>
      </c>
      <c r="C96" s="60" t="s">
        <v>399</v>
      </c>
      <c r="D96" s="51" t="s">
        <v>399</v>
      </c>
      <c r="E96" s="51" t="s">
        <v>399</v>
      </c>
      <c r="F96" s="78"/>
      <c r="G96" s="51" t="s">
        <v>399</v>
      </c>
      <c r="H96" s="51" t="s">
        <v>399</v>
      </c>
      <c r="I96" s="78"/>
      <c r="J96" s="45" t="s">
        <v>399</v>
      </c>
      <c r="K96" s="45" t="s">
        <v>399</v>
      </c>
      <c r="L96" s="45" t="s">
        <v>399</v>
      </c>
      <c r="M96" s="79">
        <v>0.24</v>
      </c>
      <c r="N96" s="79">
        <v>3.0000000000000001E-3</v>
      </c>
      <c r="O96" s="78"/>
      <c r="P96" s="79">
        <v>0.68</v>
      </c>
      <c r="Q96" s="79">
        <v>1.0496000000000001</v>
      </c>
      <c r="R96" s="78"/>
      <c r="S96" s="51" t="s">
        <v>399</v>
      </c>
      <c r="T96" s="78"/>
      <c r="U96" s="45" t="s">
        <v>399</v>
      </c>
      <c r="V96" s="45" t="s">
        <v>399</v>
      </c>
      <c r="W96" s="68">
        <v>0.24</v>
      </c>
      <c r="X96" s="68">
        <v>0.68</v>
      </c>
    </row>
    <row r="97" spans="1:24" x14ac:dyDescent="0.15">
      <c r="A97" s="44" t="s">
        <v>401</v>
      </c>
      <c r="B97" s="43" t="s">
        <v>292</v>
      </c>
      <c r="C97" s="60" t="s">
        <v>399</v>
      </c>
      <c r="D97" s="51" t="s">
        <v>399</v>
      </c>
      <c r="E97" s="51" t="s">
        <v>399</v>
      </c>
      <c r="F97" s="78"/>
      <c r="G97" s="51" t="s">
        <v>399</v>
      </c>
      <c r="H97" s="51" t="s">
        <v>399</v>
      </c>
      <c r="I97" s="78"/>
      <c r="J97" s="45" t="s">
        <v>399</v>
      </c>
      <c r="K97" s="45" t="s">
        <v>399</v>
      </c>
      <c r="L97" s="45" t="s">
        <v>399</v>
      </c>
      <c r="M97" s="79">
        <v>0.16</v>
      </c>
      <c r="N97" s="79">
        <v>4.0000000000000001E-3</v>
      </c>
      <c r="O97" s="78"/>
      <c r="P97" s="79">
        <v>0.2</v>
      </c>
      <c r="Q97" s="79">
        <v>0</v>
      </c>
      <c r="R97" s="78"/>
      <c r="S97" s="51" t="s">
        <v>399</v>
      </c>
      <c r="T97" s="78"/>
      <c r="U97" s="45" t="s">
        <v>399</v>
      </c>
      <c r="V97" s="45" t="s">
        <v>399</v>
      </c>
      <c r="W97" s="68">
        <v>0.16</v>
      </c>
      <c r="X97" s="68">
        <v>0.2</v>
      </c>
    </row>
    <row r="98" spans="1:24" x14ac:dyDescent="0.15">
      <c r="A98" s="47" t="s">
        <v>533</v>
      </c>
      <c r="B98" s="43" t="s">
        <v>330</v>
      </c>
      <c r="C98" s="60" t="s">
        <v>592</v>
      </c>
      <c r="D98" s="51">
        <v>4835.33</v>
      </c>
      <c r="E98" s="51">
        <v>354.84</v>
      </c>
      <c r="F98" s="78"/>
      <c r="G98" s="51">
        <v>91.7</v>
      </c>
      <c r="H98" s="51">
        <v>53.62</v>
      </c>
      <c r="I98" s="78"/>
      <c r="J98" s="45">
        <v>1082.1400000000001</v>
      </c>
      <c r="K98" s="45">
        <v>1014.11</v>
      </c>
      <c r="L98" s="45" t="s">
        <v>399</v>
      </c>
      <c r="M98" s="79">
        <v>0.63</v>
      </c>
      <c r="N98" s="79">
        <v>0</v>
      </c>
      <c r="O98" s="78"/>
      <c r="P98" s="79">
        <v>0.22</v>
      </c>
      <c r="Q98" s="79">
        <v>0</v>
      </c>
      <c r="R98" s="78"/>
      <c r="S98" s="51" t="s">
        <v>399</v>
      </c>
      <c r="T98" s="78"/>
      <c r="U98" s="45">
        <v>4835.33</v>
      </c>
      <c r="V98" s="45">
        <v>91.7</v>
      </c>
      <c r="W98" s="68">
        <v>0.63</v>
      </c>
      <c r="X98" s="68">
        <v>0.22</v>
      </c>
    </row>
    <row r="99" spans="1:24" x14ac:dyDescent="0.15">
      <c r="A99" s="47" t="s">
        <v>90</v>
      </c>
      <c r="B99" s="43" t="s">
        <v>296</v>
      </c>
      <c r="C99" s="60" t="s">
        <v>592</v>
      </c>
      <c r="D99" s="51">
        <v>6323.07</v>
      </c>
      <c r="E99" s="51">
        <v>1145.9000000000001</v>
      </c>
      <c r="F99" s="78"/>
      <c r="G99" s="51">
        <v>89.1</v>
      </c>
      <c r="H99" s="51">
        <v>61.04</v>
      </c>
      <c r="I99" s="78"/>
      <c r="J99" s="45">
        <v>308.64999999999998</v>
      </c>
      <c r="K99" s="45">
        <v>217</v>
      </c>
      <c r="L99" s="45" t="s">
        <v>399</v>
      </c>
      <c r="M99" s="79">
        <v>0.44</v>
      </c>
      <c r="N99" s="79">
        <v>0</v>
      </c>
      <c r="O99" s="78"/>
      <c r="P99" s="79">
        <v>0.27</v>
      </c>
      <c r="Q99" s="79">
        <v>0</v>
      </c>
      <c r="R99" s="78"/>
      <c r="S99" s="51" t="s">
        <v>399</v>
      </c>
      <c r="T99" s="78"/>
      <c r="U99" s="45">
        <v>6323.07</v>
      </c>
      <c r="V99" s="45">
        <v>89.1</v>
      </c>
      <c r="W99" s="68">
        <v>0.44</v>
      </c>
      <c r="X99" s="68">
        <v>0.27</v>
      </c>
    </row>
    <row r="100" spans="1:24" x14ac:dyDescent="0.15">
      <c r="A100" s="44" t="s">
        <v>649</v>
      </c>
      <c r="B100" s="43" t="s">
        <v>379</v>
      </c>
      <c r="C100" s="60" t="s">
        <v>593</v>
      </c>
      <c r="D100" s="51">
        <v>4287.1000000000004</v>
      </c>
      <c r="E100" s="51" t="s">
        <v>399</v>
      </c>
      <c r="F100" s="78"/>
      <c r="G100" s="51">
        <v>84.56</v>
      </c>
      <c r="H100" s="51" t="s">
        <v>399</v>
      </c>
      <c r="I100" s="78"/>
      <c r="J100" s="45">
        <v>767.98</v>
      </c>
      <c r="K100" s="45">
        <v>569.47</v>
      </c>
      <c r="L100" s="45" t="s">
        <v>399</v>
      </c>
      <c r="M100" s="79">
        <v>0.28000000000000003</v>
      </c>
      <c r="N100" s="79">
        <v>0</v>
      </c>
      <c r="O100" s="78"/>
      <c r="P100" s="79">
        <v>0.22</v>
      </c>
      <c r="Q100" s="79">
        <v>0</v>
      </c>
      <c r="R100" s="78"/>
      <c r="S100" s="51" t="s">
        <v>399</v>
      </c>
      <c r="T100" s="78"/>
      <c r="U100" s="45">
        <v>4287.1000000000004</v>
      </c>
      <c r="V100" s="45">
        <v>84.56</v>
      </c>
      <c r="W100" s="68">
        <v>0.28000000000000003</v>
      </c>
      <c r="X100" s="68">
        <v>0.22</v>
      </c>
    </row>
    <row r="101" spans="1:24" x14ac:dyDescent="0.15">
      <c r="A101" s="44" t="s">
        <v>532</v>
      </c>
      <c r="B101" s="43" t="s">
        <v>297</v>
      </c>
      <c r="C101" s="60" t="s">
        <v>593</v>
      </c>
      <c r="D101" s="51">
        <v>4287.1000000000004</v>
      </c>
      <c r="E101" s="51">
        <v>966.14</v>
      </c>
      <c r="F101" s="78"/>
      <c r="G101" s="51">
        <v>87.4</v>
      </c>
      <c r="H101" s="51">
        <v>40.18</v>
      </c>
      <c r="I101" s="78"/>
      <c r="J101" s="45">
        <v>535.21</v>
      </c>
      <c r="K101" s="45">
        <v>438.63</v>
      </c>
      <c r="L101" s="45" t="s">
        <v>399</v>
      </c>
      <c r="M101" s="79">
        <v>0.3</v>
      </c>
      <c r="N101" s="79">
        <v>0</v>
      </c>
      <c r="O101" s="78"/>
      <c r="P101" s="79">
        <v>0.18</v>
      </c>
      <c r="Q101" s="79">
        <v>0</v>
      </c>
      <c r="R101" s="78"/>
      <c r="S101" s="51" t="s">
        <v>399</v>
      </c>
      <c r="T101" s="78"/>
      <c r="U101" s="45">
        <v>4287.1000000000004</v>
      </c>
      <c r="V101" s="45">
        <v>87.4</v>
      </c>
      <c r="W101" s="68">
        <v>0.3</v>
      </c>
      <c r="X101" s="68">
        <v>0.18</v>
      </c>
    </row>
    <row r="102" spans="1:24" x14ac:dyDescent="0.15">
      <c r="A102" s="44" t="s">
        <v>444</v>
      </c>
      <c r="B102" s="43" t="s">
        <v>363</v>
      </c>
      <c r="C102" s="60" t="s">
        <v>593</v>
      </c>
      <c r="D102" s="51">
        <v>4329.97</v>
      </c>
      <c r="E102" s="51">
        <v>1828.48</v>
      </c>
      <c r="F102" s="78"/>
      <c r="G102" s="51" t="s">
        <v>399</v>
      </c>
      <c r="H102" s="51" t="s">
        <v>399</v>
      </c>
      <c r="I102" s="78"/>
      <c r="J102" s="45">
        <v>192.72</v>
      </c>
      <c r="K102" s="45">
        <v>166.31</v>
      </c>
      <c r="L102" s="45" t="s">
        <v>399</v>
      </c>
      <c r="M102" s="79">
        <v>0.28000000000000003</v>
      </c>
      <c r="N102" s="79">
        <v>0</v>
      </c>
      <c r="O102" s="78"/>
      <c r="P102" s="79">
        <v>0.22</v>
      </c>
      <c r="Q102" s="79">
        <v>0</v>
      </c>
      <c r="R102" s="78"/>
      <c r="S102" s="51" t="s">
        <v>399</v>
      </c>
      <c r="T102" s="78"/>
      <c r="U102" s="45">
        <v>4329.97</v>
      </c>
      <c r="V102" s="45" t="s">
        <v>399</v>
      </c>
      <c r="W102" s="68">
        <v>0.28000000000000003</v>
      </c>
      <c r="X102" s="68">
        <v>0.22</v>
      </c>
    </row>
    <row r="103" spans="1:24" x14ac:dyDescent="0.15">
      <c r="A103" s="44" t="s">
        <v>531</v>
      </c>
      <c r="B103" s="43" t="s">
        <v>299</v>
      </c>
      <c r="C103" s="60" t="s">
        <v>597</v>
      </c>
      <c r="D103" s="51">
        <v>4247.3599999999997</v>
      </c>
      <c r="E103" s="51">
        <v>899.64</v>
      </c>
      <c r="F103" s="78"/>
      <c r="G103" s="51">
        <v>90.78</v>
      </c>
      <c r="H103" s="51">
        <v>49.6</v>
      </c>
      <c r="I103" s="78"/>
      <c r="J103" s="45">
        <v>326.92</v>
      </c>
      <c r="K103" s="45">
        <v>245.47</v>
      </c>
      <c r="L103" s="45" t="s">
        <v>399</v>
      </c>
      <c r="M103" s="79">
        <v>0.4</v>
      </c>
      <c r="N103" s="79">
        <v>0</v>
      </c>
      <c r="O103" s="78"/>
      <c r="P103" s="79">
        <v>0.25</v>
      </c>
      <c r="Q103" s="79">
        <v>0</v>
      </c>
      <c r="R103" s="78"/>
      <c r="S103" s="51" t="s">
        <v>399</v>
      </c>
      <c r="T103" s="78"/>
      <c r="U103" s="45">
        <v>4247.3599999999997</v>
      </c>
      <c r="V103" s="45">
        <v>90.78</v>
      </c>
      <c r="W103" s="68">
        <v>0.4</v>
      </c>
      <c r="X103" s="68">
        <v>0.25</v>
      </c>
    </row>
    <row r="104" spans="1:24" x14ac:dyDescent="0.15">
      <c r="A104" s="44" t="s">
        <v>200</v>
      </c>
      <c r="B104" s="43" t="s">
        <v>340</v>
      </c>
      <c r="C104" s="60" t="s">
        <v>399</v>
      </c>
      <c r="D104" s="51" t="s">
        <v>399</v>
      </c>
      <c r="E104" s="51" t="s">
        <v>399</v>
      </c>
      <c r="F104" s="78"/>
      <c r="G104" s="51" t="s">
        <v>399</v>
      </c>
      <c r="H104" s="51" t="s">
        <v>399</v>
      </c>
      <c r="I104" s="78"/>
      <c r="J104" s="45" t="s">
        <v>399</v>
      </c>
      <c r="K104" s="45" t="s">
        <v>399</v>
      </c>
      <c r="L104" s="45" t="s">
        <v>399</v>
      </c>
      <c r="M104" s="79">
        <v>0.14000000000000001</v>
      </c>
      <c r="N104" s="79">
        <v>5.9999999999999995E-4</v>
      </c>
      <c r="O104" s="78"/>
      <c r="P104" s="79">
        <v>0.2</v>
      </c>
      <c r="Q104" s="79">
        <v>0</v>
      </c>
      <c r="R104" s="78"/>
      <c r="S104" s="51" t="s">
        <v>399</v>
      </c>
      <c r="T104" s="78"/>
      <c r="U104" s="45" t="s">
        <v>399</v>
      </c>
      <c r="V104" s="45" t="s">
        <v>399</v>
      </c>
      <c r="W104" s="68">
        <v>0.14000000000000001</v>
      </c>
      <c r="X104" s="68">
        <v>0.2</v>
      </c>
    </row>
    <row r="105" spans="1:24" x14ac:dyDescent="0.15">
      <c r="A105" s="44" t="s">
        <v>95</v>
      </c>
      <c r="B105" s="43" t="s">
        <v>292</v>
      </c>
      <c r="C105" s="60" t="s">
        <v>595</v>
      </c>
      <c r="D105" s="51">
        <v>4561.8900000000003</v>
      </c>
      <c r="E105" s="51">
        <v>704.46</v>
      </c>
      <c r="F105" s="78"/>
      <c r="G105" s="51">
        <v>86.39</v>
      </c>
      <c r="H105" s="51">
        <v>39.76</v>
      </c>
      <c r="I105" s="78"/>
      <c r="J105" s="45">
        <v>715.39</v>
      </c>
      <c r="K105" s="45">
        <v>504.42</v>
      </c>
      <c r="L105" s="45" t="s">
        <v>399</v>
      </c>
      <c r="M105" s="79">
        <v>0.34</v>
      </c>
      <c r="N105" s="79">
        <v>0</v>
      </c>
      <c r="O105" s="78"/>
      <c r="P105" s="79">
        <v>0.2</v>
      </c>
      <c r="Q105" s="79">
        <v>0</v>
      </c>
      <c r="R105" s="78"/>
      <c r="S105" s="51" t="s">
        <v>399</v>
      </c>
      <c r="T105" s="78"/>
      <c r="U105" s="45">
        <v>4561.8900000000003</v>
      </c>
      <c r="V105" s="45">
        <v>86.39</v>
      </c>
      <c r="W105" s="68">
        <v>0.34</v>
      </c>
      <c r="X105" s="68">
        <v>0.2</v>
      </c>
    </row>
    <row r="106" spans="1:24" x14ac:dyDescent="0.15">
      <c r="A106" s="44" t="s">
        <v>221</v>
      </c>
      <c r="B106" s="43" t="s">
        <v>364</v>
      </c>
      <c r="C106" s="60" t="s">
        <v>594</v>
      </c>
      <c r="D106" s="51">
        <v>4627.62</v>
      </c>
      <c r="E106" s="51">
        <v>7101.86</v>
      </c>
      <c r="F106" s="78"/>
      <c r="G106" s="51" t="s">
        <v>399</v>
      </c>
      <c r="H106" s="51" t="s">
        <v>399</v>
      </c>
      <c r="I106" s="78"/>
      <c r="J106" s="45">
        <v>767.98</v>
      </c>
      <c r="K106" s="45">
        <v>612.38</v>
      </c>
      <c r="L106" s="45" t="s">
        <v>399</v>
      </c>
      <c r="M106" s="79">
        <v>0.28000000000000003</v>
      </c>
      <c r="N106" s="79">
        <v>0</v>
      </c>
      <c r="O106" s="78"/>
      <c r="P106" s="79">
        <v>0.22</v>
      </c>
      <c r="Q106" s="79">
        <v>0</v>
      </c>
      <c r="R106" s="78"/>
      <c r="S106" s="51" t="s">
        <v>399</v>
      </c>
      <c r="T106" s="78"/>
      <c r="U106" s="45">
        <v>4627.62</v>
      </c>
      <c r="V106" s="45" t="s">
        <v>399</v>
      </c>
      <c r="W106" s="68">
        <v>0.28000000000000003</v>
      </c>
      <c r="X106" s="68">
        <v>0.22</v>
      </c>
    </row>
    <row r="107" spans="1:24" x14ac:dyDescent="0.15">
      <c r="A107" s="44" t="s">
        <v>96</v>
      </c>
      <c r="B107" s="43" t="s">
        <v>301</v>
      </c>
      <c r="C107" s="60" t="s">
        <v>572</v>
      </c>
      <c r="D107" s="51">
        <v>7243.43</v>
      </c>
      <c r="E107" s="51">
        <v>2657.66</v>
      </c>
      <c r="F107" s="78"/>
      <c r="G107" s="51">
        <v>91.52</v>
      </c>
      <c r="H107" s="51">
        <v>197.78</v>
      </c>
      <c r="I107" s="78"/>
      <c r="J107" s="45">
        <v>767.98</v>
      </c>
      <c r="K107" s="45">
        <v>512.65</v>
      </c>
      <c r="L107" s="45" t="s">
        <v>399</v>
      </c>
      <c r="M107" s="79">
        <v>0.28000000000000003</v>
      </c>
      <c r="N107" s="79">
        <v>0</v>
      </c>
      <c r="O107" s="78"/>
      <c r="P107" s="79">
        <v>0.25</v>
      </c>
      <c r="Q107" s="79">
        <v>0</v>
      </c>
      <c r="R107" s="78"/>
      <c r="S107" s="51" t="s">
        <v>399</v>
      </c>
      <c r="T107" s="78"/>
      <c r="U107" s="45">
        <v>7243.43</v>
      </c>
      <c r="V107" s="45">
        <v>91.52</v>
      </c>
      <c r="W107" s="68">
        <v>0.28000000000000003</v>
      </c>
      <c r="X107" s="68">
        <v>0.25</v>
      </c>
    </row>
    <row r="108" spans="1:24" x14ac:dyDescent="0.15">
      <c r="A108" s="44" t="s">
        <v>97</v>
      </c>
      <c r="B108" s="43" t="s">
        <v>256</v>
      </c>
      <c r="C108" s="60" t="s">
        <v>593</v>
      </c>
      <c r="D108" s="51">
        <v>4642.6099999999997</v>
      </c>
      <c r="E108" s="51">
        <v>769.7</v>
      </c>
      <c r="F108" s="78"/>
      <c r="G108" s="51">
        <v>91.37</v>
      </c>
      <c r="H108" s="51">
        <v>38.86</v>
      </c>
      <c r="I108" s="78"/>
      <c r="J108" s="45">
        <v>195.32</v>
      </c>
      <c r="K108" s="45">
        <v>188.14</v>
      </c>
      <c r="L108" s="45" t="s">
        <v>399</v>
      </c>
      <c r="M108" s="79">
        <v>0.34</v>
      </c>
      <c r="N108" s="79">
        <v>0</v>
      </c>
      <c r="O108" s="78"/>
      <c r="P108" s="79">
        <v>0.15</v>
      </c>
      <c r="Q108" s="79">
        <v>0</v>
      </c>
      <c r="R108" s="78"/>
      <c r="S108" s="51" t="s">
        <v>399</v>
      </c>
      <c r="T108" s="78"/>
      <c r="U108" s="45">
        <v>4642.6099999999997</v>
      </c>
      <c r="V108" s="45">
        <v>91.37</v>
      </c>
      <c r="W108" s="68">
        <v>0.34</v>
      </c>
      <c r="X108" s="68">
        <v>0.15</v>
      </c>
    </row>
    <row r="109" spans="1:24" x14ac:dyDescent="0.15">
      <c r="A109" s="44" t="s">
        <v>98</v>
      </c>
      <c r="B109" s="43" t="s">
        <v>302</v>
      </c>
      <c r="C109" s="60" t="s">
        <v>597</v>
      </c>
      <c r="D109" s="51">
        <v>4200.45</v>
      </c>
      <c r="E109" s="51">
        <v>717.2</v>
      </c>
      <c r="F109" s="78"/>
      <c r="G109" s="51">
        <v>93.1</v>
      </c>
      <c r="H109" s="51">
        <v>40.64</v>
      </c>
      <c r="I109" s="78"/>
      <c r="J109" s="45">
        <v>191.57</v>
      </c>
      <c r="K109" s="45">
        <v>202.63</v>
      </c>
      <c r="L109" s="45" t="s">
        <v>399</v>
      </c>
      <c r="M109" s="79">
        <v>0.62</v>
      </c>
      <c r="N109" s="79">
        <v>0</v>
      </c>
      <c r="O109" s="78"/>
      <c r="P109" s="79">
        <v>0.22</v>
      </c>
      <c r="Q109" s="79">
        <v>0</v>
      </c>
      <c r="R109" s="78"/>
      <c r="S109" s="51" t="s">
        <v>399</v>
      </c>
      <c r="T109" s="78"/>
      <c r="U109" s="45">
        <v>4200.45</v>
      </c>
      <c r="V109" s="45">
        <v>93.1</v>
      </c>
      <c r="W109" s="68">
        <v>0.62</v>
      </c>
      <c r="X109" s="68">
        <v>0.22</v>
      </c>
    </row>
    <row r="110" spans="1:24" x14ac:dyDescent="0.15">
      <c r="A110" s="44" t="s">
        <v>99</v>
      </c>
      <c r="B110" s="43" t="s">
        <v>303</v>
      </c>
      <c r="C110" s="60" t="s">
        <v>592</v>
      </c>
      <c r="D110" s="51">
        <v>4639.1899999999996</v>
      </c>
      <c r="E110" s="51">
        <v>1129.04</v>
      </c>
      <c r="F110" s="78"/>
      <c r="G110" s="51">
        <v>89.25</v>
      </c>
      <c r="H110" s="51">
        <v>42.86</v>
      </c>
      <c r="I110" s="78"/>
      <c r="J110" s="45">
        <v>521.86</v>
      </c>
      <c r="K110" s="45">
        <v>418.74</v>
      </c>
      <c r="L110" s="45">
        <v>21.8</v>
      </c>
      <c r="M110" s="79">
        <v>0.35</v>
      </c>
      <c r="N110" s="79">
        <v>0</v>
      </c>
      <c r="O110" s="78"/>
      <c r="P110" s="79">
        <v>0.18</v>
      </c>
      <c r="Q110" s="79">
        <v>0</v>
      </c>
      <c r="R110" s="78"/>
      <c r="S110" s="51">
        <v>0.23</v>
      </c>
      <c r="T110" s="78"/>
      <c r="U110" s="45">
        <v>4639.1899999999996</v>
      </c>
      <c r="V110" s="45">
        <v>89.25</v>
      </c>
      <c r="W110" s="68">
        <v>0.35</v>
      </c>
      <c r="X110" s="68">
        <v>0.18</v>
      </c>
    </row>
    <row r="111" spans="1:24" x14ac:dyDescent="0.15">
      <c r="A111" s="44" t="s">
        <v>100</v>
      </c>
      <c r="B111" s="43" t="s">
        <v>304</v>
      </c>
      <c r="C111" s="60" t="s">
        <v>592</v>
      </c>
      <c r="D111" s="51">
        <v>6156.81</v>
      </c>
      <c r="E111" s="51">
        <v>1376.88</v>
      </c>
      <c r="F111" s="78"/>
      <c r="G111" s="51">
        <v>91.71</v>
      </c>
      <c r="H111" s="51">
        <v>53.42</v>
      </c>
      <c r="I111" s="78"/>
      <c r="J111" s="45">
        <v>511.01</v>
      </c>
      <c r="K111" s="45">
        <v>374.49</v>
      </c>
      <c r="L111" s="45" t="s">
        <v>399</v>
      </c>
      <c r="M111" s="79">
        <v>0.38</v>
      </c>
      <c r="N111" s="79">
        <v>0</v>
      </c>
      <c r="O111" s="78"/>
      <c r="P111" s="79">
        <v>0.28000000000000003</v>
      </c>
      <c r="Q111" s="79">
        <v>0</v>
      </c>
      <c r="R111" s="78"/>
      <c r="S111" s="51" t="s">
        <v>399</v>
      </c>
      <c r="T111" s="78"/>
      <c r="U111" s="45">
        <v>6156.81</v>
      </c>
      <c r="V111" s="45">
        <v>91.71</v>
      </c>
      <c r="W111" s="68">
        <v>0.38</v>
      </c>
      <c r="X111" s="68">
        <v>0.28000000000000003</v>
      </c>
    </row>
    <row r="112" spans="1:24" x14ac:dyDescent="0.15">
      <c r="A112" s="44" t="s">
        <v>101</v>
      </c>
      <c r="B112" s="43" t="s">
        <v>305</v>
      </c>
      <c r="C112" s="60" t="s">
        <v>592</v>
      </c>
      <c r="D112" s="51">
        <v>7046.77</v>
      </c>
      <c r="E112" s="51">
        <v>1180.28</v>
      </c>
      <c r="F112" s="78"/>
      <c r="G112" s="51">
        <v>79.98</v>
      </c>
      <c r="H112" s="51">
        <v>50</v>
      </c>
      <c r="I112" s="78"/>
      <c r="J112" s="45">
        <v>211.87</v>
      </c>
      <c r="K112" s="45">
        <v>232.22</v>
      </c>
      <c r="L112" s="45" t="s">
        <v>399</v>
      </c>
      <c r="M112" s="79">
        <v>0.77</v>
      </c>
      <c r="N112" s="79">
        <v>0</v>
      </c>
      <c r="O112" s="78"/>
      <c r="P112" s="79">
        <v>0.36</v>
      </c>
      <c r="Q112" s="79">
        <v>0</v>
      </c>
      <c r="R112" s="78"/>
      <c r="S112" s="51" t="s">
        <v>399</v>
      </c>
      <c r="T112" s="78"/>
      <c r="U112" s="45">
        <v>7046.77</v>
      </c>
      <c r="V112" s="45">
        <v>79.98</v>
      </c>
      <c r="W112" s="68">
        <v>0.77</v>
      </c>
      <c r="X112" s="68">
        <v>0.36</v>
      </c>
    </row>
    <row r="113" spans="1:24" x14ac:dyDescent="0.15">
      <c r="A113" s="44" t="s">
        <v>102</v>
      </c>
      <c r="B113" s="43" t="s">
        <v>306</v>
      </c>
      <c r="C113" s="60" t="s">
        <v>593</v>
      </c>
      <c r="D113" s="51">
        <v>4769.8599999999997</v>
      </c>
      <c r="E113" s="51">
        <v>656.56</v>
      </c>
      <c r="F113" s="78"/>
      <c r="G113" s="51">
        <v>89.3</v>
      </c>
      <c r="H113" s="51">
        <v>31.08</v>
      </c>
      <c r="I113" s="78"/>
      <c r="J113" s="45">
        <v>587.95000000000005</v>
      </c>
      <c r="K113" s="45">
        <v>461.01</v>
      </c>
      <c r="L113" s="45" t="s">
        <v>399</v>
      </c>
      <c r="M113" s="79">
        <v>0.34</v>
      </c>
      <c r="N113" s="79">
        <v>0</v>
      </c>
      <c r="O113" s="78"/>
      <c r="P113" s="79">
        <v>0.17</v>
      </c>
      <c r="Q113" s="79">
        <v>0</v>
      </c>
      <c r="R113" s="78"/>
      <c r="S113" s="51" t="s">
        <v>399</v>
      </c>
      <c r="T113" s="78"/>
      <c r="U113" s="45">
        <v>4769.8599999999997</v>
      </c>
      <c r="V113" s="45">
        <v>89.3</v>
      </c>
      <c r="W113" s="68">
        <v>0.34</v>
      </c>
      <c r="X113" s="68">
        <v>0.17</v>
      </c>
    </row>
    <row r="114" spans="1:24" x14ac:dyDescent="0.15">
      <c r="A114" s="47" t="s">
        <v>103</v>
      </c>
      <c r="B114" s="43" t="s">
        <v>307</v>
      </c>
      <c r="C114" s="60" t="s">
        <v>594</v>
      </c>
      <c r="D114" s="51">
        <v>4242.0200000000004</v>
      </c>
      <c r="E114" s="51">
        <v>734.34</v>
      </c>
      <c r="F114" s="78"/>
      <c r="G114" s="51">
        <v>92.8</v>
      </c>
      <c r="H114" s="51">
        <v>40</v>
      </c>
      <c r="I114" s="78"/>
      <c r="J114" s="45">
        <v>702.06</v>
      </c>
      <c r="K114" s="45">
        <v>545.84</v>
      </c>
      <c r="L114" s="45" t="s">
        <v>399</v>
      </c>
      <c r="M114" s="79">
        <v>0.39</v>
      </c>
      <c r="N114" s="79">
        <v>0</v>
      </c>
      <c r="O114" s="78"/>
      <c r="P114" s="79">
        <v>0.24</v>
      </c>
      <c r="Q114" s="79">
        <v>0</v>
      </c>
      <c r="R114" s="78"/>
      <c r="S114" s="51" t="s">
        <v>399</v>
      </c>
      <c r="T114" s="78"/>
      <c r="U114" s="45">
        <v>4242.0200000000004</v>
      </c>
      <c r="V114" s="45">
        <v>92.8</v>
      </c>
      <c r="W114" s="68">
        <v>0.39</v>
      </c>
      <c r="X114" s="68">
        <v>0.24</v>
      </c>
    </row>
    <row r="115" spans="1:24" x14ac:dyDescent="0.15">
      <c r="A115" s="44" t="s">
        <v>530</v>
      </c>
      <c r="B115" s="43" t="s">
        <v>308</v>
      </c>
      <c r="C115" s="60" t="s">
        <v>593</v>
      </c>
      <c r="D115" s="51">
        <v>4213.0600000000004</v>
      </c>
      <c r="E115" s="51">
        <v>700.82</v>
      </c>
      <c r="F115" s="78"/>
      <c r="G115" s="51">
        <v>88.83</v>
      </c>
      <c r="H115" s="51">
        <v>54.28</v>
      </c>
      <c r="I115" s="78"/>
      <c r="J115" s="45">
        <v>855.36</v>
      </c>
      <c r="K115" s="45">
        <v>475.27</v>
      </c>
      <c r="L115" s="45" t="s">
        <v>399</v>
      </c>
      <c r="M115" s="79">
        <v>0.41</v>
      </c>
      <c r="N115" s="79">
        <v>0</v>
      </c>
      <c r="O115" s="78"/>
      <c r="P115" s="79">
        <v>0.28000000000000003</v>
      </c>
      <c r="Q115" s="79">
        <v>0</v>
      </c>
      <c r="R115" s="78"/>
      <c r="S115" s="51" t="s">
        <v>399</v>
      </c>
      <c r="T115" s="78"/>
      <c r="U115" s="45">
        <v>4213.0600000000004</v>
      </c>
      <c r="V115" s="45">
        <v>88.83</v>
      </c>
      <c r="W115" s="68">
        <v>0.41</v>
      </c>
      <c r="X115" s="68">
        <v>0.28000000000000003</v>
      </c>
    </row>
    <row r="116" spans="1:24" x14ac:dyDescent="0.15">
      <c r="A116" s="44" t="s">
        <v>529</v>
      </c>
      <c r="B116" s="43" t="s">
        <v>253</v>
      </c>
      <c r="C116" s="60" t="s">
        <v>594</v>
      </c>
      <c r="D116" s="51">
        <v>5535.1</v>
      </c>
      <c r="E116" s="51" t="s">
        <v>399</v>
      </c>
      <c r="F116" s="78"/>
      <c r="G116" s="51">
        <v>103.85</v>
      </c>
      <c r="H116" s="51" t="s">
        <v>399</v>
      </c>
      <c r="I116" s="78"/>
      <c r="J116" s="45">
        <v>45.34</v>
      </c>
      <c r="K116" s="45">
        <v>519.21</v>
      </c>
      <c r="L116" s="45" t="s">
        <v>399</v>
      </c>
      <c r="M116" s="79">
        <v>1</v>
      </c>
      <c r="N116" s="79">
        <v>0</v>
      </c>
      <c r="O116" s="78"/>
      <c r="P116" s="79">
        <v>0.13</v>
      </c>
      <c r="Q116" s="79">
        <v>0</v>
      </c>
      <c r="R116" s="78"/>
      <c r="S116" s="51" t="s">
        <v>399</v>
      </c>
      <c r="T116" s="78"/>
      <c r="U116" s="45">
        <v>5535.1</v>
      </c>
      <c r="V116" s="45">
        <v>103.85</v>
      </c>
      <c r="W116" s="68">
        <v>1</v>
      </c>
      <c r="X116" s="68">
        <v>0.13</v>
      </c>
    </row>
    <row r="117" spans="1:24" x14ac:dyDescent="0.15">
      <c r="A117" s="47" t="s">
        <v>107</v>
      </c>
      <c r="B117" s="43" t="s">
        <v>309</v>
      </c>
      <c r="C117" s="60" t="s">
        <v>593</v>
      </c>
      <c r="D117" s="51">
        <v>4219.12</v>
      </c>
      <c r="E117" s="51">
        <v>1186.68</v>
      </c>
      <c r="F117" s="78"/>
      <c r="G117" s="51">
        <v>96.54</v>
      </c>
      <c r="H117" s="51">
        <v>31.74</v>
      </c>
      <c r="I117" s="78"/>
      <c r="J117" s="45">
        <v>398.31</v>
      </c>
      <c r="K117" s="45">
        <v>283.77999999999997</v>
      </c>
      <c r="L117" s="45" t="s">
        <v>399</v>
      </c>
      <c r="M117" s="79">
        <v>0.35</v>
      </c>
      <c r="N117" s="79">
        <v>0</v>
      </c>
      <c r="O117" s="78"/>
      <c r="P117" s="79">
        <v>0.19</v>
      </c>
      <c r="Q117" s="79">
        <v>0</v>
      </c>
      <c r="R117" s="78"/>
      <c r="S117" s="51" t="s">
        <v>399</v>
      </c>
      <c r="T117" s="78"/>
      <c r="U117" s="45">
        <v>4219.12</v>
      </c>
      <c r="V117" s="45">
        <v>96.54</v>
      </c>
      <c r="W117" s="68">
        <v>0.35</v>
      </c>
      <c r="X117" s="68">
        <v>0.19</v>
      </c>
    </row>
    <row r="118" spans="1:24" x14ac:dyDescent="0.15">
      <c r="A118" s="44" t="s">
        <v>528</v>
      </c>
      <c r="B118" s="43" t="s">
        <v>310</v>
      </c>
      <c r="C118" s="60" t="s">
        <v>592</v>
      </c>
      <c r="D118" s="51">
        <v>6092.24</v>
      </c>
      <c r="E118" s="51">
        <v>1749.26</v>
      </c>
      <c r="F118" s="78"/>
      <c r="G118" s="51">
        <v>81.08</v>
      </c>
      <c r="H118" s="51">
        <v>38.840000000000003</v>
      </c>
      <c r="I118" s="78"/>
      <c r="J118" s="45">
        <v>359.26</v>
      </c>
      <c r="K118" s="45">
        <v>347.54</v>
      </c>
      <c r="L118" s="45" t="s">
        <v>399</v>
      </c>
      <c r="M118" s="79">
        <v>0.56999999999999995</v>
      </c>
      <c r="N118" s="79">
        <v>0</v>
      </c>
      <c r="O118" s="78"/>
      <c r="P118" s="79">
        <v>0.24</v>
      </c>
      <c r="Q118" s="79">
        <v>0</v>
      </c>
      <c r="R118" s="78"/>
      <c r="S118" s="51" t="s">
        <v>399</v>
      </c>
      <c r="T118" s="78"/>
      <c r="U118" s="45">
        <v>6092.24</v>
      </c>
      <c r="V118" s="45">
        <v>81.08</v>
      </c>
      <c r="W118" s="68">
        <v>0.56999999999999995</v>
      </c>
      <c r="X118" s="68">
        <v>0.24</v>
      </c>
    </row>
    <row r="119" spans="1:24" x14ac:dyDescent="0.15">
      <c r="A119" s="44" t="s">
        <v>109</v>
      </c>
      <c r="B119" s="43" t="s">
        <v>311</v>
      </c>
      <c r="C119" s="60" t="s">
        <v>597</v>
      </c>
      <c r="D119" s="51">
        <v>3774.08</v>
      </c>
      <c r="E119" s="51">
        <v>1293.52</v>
      </c>
      <c r="F119" s="78"/>
      <c r="G119" s="51">
        <v>91.09</v>
      </c>
      <c r="H119" s="51">
        <v>56.44</v>
      </c>
      <c r="I119" s="78"/>
      <c r="J119" s="45">
        <v>225.04</v>
      </c>
      <c r="K119" s="45">
        <v>252.14</v>
      </c>
      <c r="L119" s="45" t="s">
        <v>399</v>
      </c>
      <c r="M119" s="79">
        <v>0.46</v>
      </c>
      <c r="N119" s="79">
        <v>0</v>
      </c>
      <c r="O119" s="78"/>
      <c r="P119" s="79">
        <v>0.28000000000000003</v>
      </c>
      <c r="Q119" s="79">
        <v>0</v>
      </c>
      <c r="R119" s="78"/>
      <c r="S119" s="51" t="s">
        <v>399</v>
      </c>
      <c r="T119" s="78"/>
      <c r="U119" s="45">
        <v>3774.08</v>
      </c>
      <c r="V119" s="45">
        <v>91.09</v>
      </c>
      <c r="W119" s="68">
        <v>0.46</v>
      </c>
      <c r="X119" s="68">
        <v>0.28000000000000003</v>
      </c>
    </row>
    <row r="120" spans="1:24" x14ac:dyDescent="0.15">
      <c r="A120" s="44" t="s">
        <v>454</v>
      </c>
      <c r="B120" s="43" t="s">
        <v>320</v>
      </c>
      <c r="C120" s="60" t="s">
        <v>594</v>
      </c>
      <c r="D120" s="51">
        <v>4465.84</v>
      </c>
      <c r="E120" s="51">
        <v>3895.4</v>
      </c>
      <c r="F120" s="78"/>
      <c r="G120" s="51" t="s">
        <v>399</v>
      </c>
      <c r="H120" s="51" t="s">
        <v>399</v>
      </c>
      <c r="I120" s="78"/>
      <c r="J120" s="45">
        <v>159.94</v>
      </c>
      <c r="K120" s="45">
        <v>140.9</v>
      </c>
      <c r="L120" s="45" t="s">
        <v>399</v>
      </c>
      <c r="M120" s="79">
        <v>0.23</v>
      </c>
      <c r="N120" s="79">
        <v>0</v>
      </c>
      <c r="O120" s="78"/>
      <c r="P120" s="79">
        <v>0.22</v>
      </c>
      <c r="Q120" s="79">
        <v>0</v>
      </c>
      <c r="R120" s="78"/>
      <c r="S120" s="51" t="s">
        <v>399</v>
      </c>
      <c r="T120" s="78"/>
      <c r="U120" s="45">
        <v>4465.84</v>
      </c>
      <c r="V120" s="45" t="s">
        <v>399</v>
      </c>
      <c r="W120" s="68">
        <v>0.23</v>
      </c>
      <c r="X120" s="68">
        <v>0.22</v>
      </c>
    </row>
    <row r="121" spans="1:24" x14ac:dyDescent="0.15">
      <c r="A121" s="47" t="s">
        <v>527</v>
      </c>
      <c r="B121" s="43" t="s">
        <v>312</v>
      </c>
      <c r="C121" s="60" t="s">
        <v>592</v>
      </c>
      <c r="D121" s="51">
        <v>6704.85</v>
      </c>
      <c r="E121" s="51">
        <v>3215.38</v>
      </c>
      <c r="F121" s="78"/>
      <c r="G121" s="51">
        <v>80.650000000000006</v>
      </c>
      <c r="H121" s="51">
        <v>61.1</v>
      </c>
      <c r="I121" s="78"/>
      <c r="J121" s="45">
        <v>211.3</v>
      </c>
      <c r="K121" s="45">
        <v>242.05</v>
      </c>
      <c r="L121" s="45" t="s">
        <v>399</v>
      </c>
      <c r="M121" s="79">
        <v>0.55000000000000004</v>
      </c>
      <c r="N121" s="79">
        <v>0</v>
      </c>
      <c r="O121" s="78"/>
      <c r="P121" s="79">
        <v>0.39</v>
      </c>
      <c r="Q121" s="79">
        <v>0</v>
      </c>
      <c r="R121" s="78"/>
      <c r="S121" s="51" t="s">
        <v>399</v>
      </c>
      <c r="T121" s="78"/>
      <c r="U121" s="45">
        <v>6704.85</v>
      </c>
      <c r="V121" s="45">
        <v>80.650000000000006</v>
      </c>
      <c r="W121" s="68">
        <v>0.55000000000000004</v>
      </c>
      <c r="X121" s="68">
        <v>0.39</v>
      </c>
    </row>
    <row r="122" spans="1:24" x14ac:dyDescent="0.15">
      <c r="A122" s="44" t="s">
        <v>526</v>
      </c>
      <c r="B122" s="43" t="s">
        <v>245</v>
      </c>
      <c r="C122" s="60" t="s">
        <v>594</v>
      </c>
      <c r="D122" s="51">
        <v>4831.16</v>
      </c>
      <c r="E122" s="51">
        <v>626.24</v>
      </c>
      <c r="F122" s="78"/>
      <c r="G122" s="51">
        <v>93.79</v>
      </c>
      <c r="H122" s="51">
        <v>40.54</v>
      </c>
      <c r="I122" s="78"/>
      <c r="J122" s="45">
        <v>1244.8499999999999</v>
      </c>
      <c r="K122" s="45">
        <v>1054.99</v>
      </c>
      <c r="L122" s="45" t="s">
        <v>399</v>
      </c>
      <c r="M122" s="79">
        <v>0.23</v>
      </c>
      <c r="N122" s="79">
        <v>0</v>
      </c>
      <c r="O122" s="78"/>
      <c r="P122" s="79">
        <v>0.16</v>
      </c>
      <c r="Q122" s="79">
        <v>0</v>
      </c>
      <c r="R122" s="78"/>
      <c r="S122" s="51" t="s">
        <v>399</v>
      </c>
      <c r="T122" s="78"/>
      <c r="U122" s="45">
        <v>4831.16</v>
      </c>
      <c r="V122" s="45">
        <v>93.79</v>
      </c>
      <c r="W122" s="68">
        <v>0.23</v>
      </c>
      <c r="X122" s="68">
        <v>0.16</v>
      </c>
    </row>
    <row r="123" spans="1:24" x14ac:dyDescent="0.15">
      <c r="A123" s="44" t="s">
        <v>525</v>
      </c>
      <c r="B123" s="43" t="s">
        <v>315</v>
      </c>
      <c r="C123" s="60" t="s">
        <v>572</v>
      </c>
      <c r="D123" s="51">
        <v>9943.5300000000007</v>
      </c>
      <c r="E123" s="51">
        <v>982.06</v>
      </c>
      <c r="F123" s="78"/>
      <c r="G123" s="51">
        <v>94.87</v>
      </c>
      <c r="H123" s="51">
        <v>47.84</v>
      </c>
      <c r="I123" s="78"/>
      <c r="J123" s="45">
        <v>1002.43</v>
      </c>
      <c r="K123" s="45">
        <v>672.4</v>
      </c>
      <c r="L123" s="45" t="s">
        <v>399</v>
      </c>
      <c r="M123" s="79">
        <v>0.4</v>
      </c>
      <c r="N123" s="79">
        <v>0</v>
      </c>
      <c r="O123" s="78"/>
      <c r="P123" s="79">
        <v>0.26</v>
      </c>
      <c r="Q123" s="79">
        <v>0</v>
      </c>
      <c r="R123" s="78"/>
      <c r="S123" s="51" t="s">
        <v>399</v>
      </c>
      <c r="T123" s="78"/>
      <c r="U123" s="45">
        <v>9943.5300000000007</v>
      </c>
      <c r="V123" s="45">
        <v>94.87</v>
      </c>
      <c r="W123" s="68">
        <v>0.4</v>
      </c>
      <c r="X123" s="68">
        <v>0.26</v>
      </c>
    </row>
    <row r="124" spans="1:24" x14ac:dyDescent="0.15">
      <c r="A124" s="44" t="s">
        <v>114</v>
      </c>
      <c r="B124" s="43" t="s">
        <v>245</v>
      </c>
      <c r="C124" s="60" t="s">
        <v>594</v>
      </c>
      <c r="D124" s="51">
        <v>4831.16</v>
      </c>
      <c r="E124" s="51">
        <v>741.7</v>
      </c>
      <c r="F124" s="78"/>
      <c r="G124" s="51">
        <v>95.09</v>
      </c>
      <c r="H124" s="51">
        <v>34.78</v>
      </c>
      <c r="I124" s="78"/>
      <c r="J124" s="45">
        <v>595.71</v>
      </c>
      <c r="K124" s="45">
        <v>391.09</v>
      </c>
      <c r="L124" s="45" t="s">
        <v>399</v>
      </c>
      <c r="M124" s="79">
        <v>0.25</v>
      </c>
      <c r="N124" s="79">
        <v>0</v>
      </c>
      <c r="O124" s="78"/>
      <c r="P124" s="79">
        <v>0.14000000000000001</v>
      </c>
      <c r="Q124" s="79">
        <v>0</v>
      </c>
      <c r="R124" s="78"/>
      <c r="S124" s="51" t="s">
        <v>399</v>
      </c>
      <c r="T124" s="78"/>
      <c r="U124" s="45">
        <v>4831.16</v>
      </c>
      <c r="V124" s="45">
        <v>95.09</v>
      </c>
      <c r="W124" s="68">
        <v>0.25</v>
      </c>
      <c r="X124" s="68">
        <v>0.14000000000000001</v>
      </c>
    </row>
    <row r="125" spans="1:24" x14ac:dyDescent="0.15">
      <c r="A125" s="44" t="s">
        <v>524</v>
      </c>
      <c r="B125" s="43" t="s">
        <v>313</v>
      </c>
      <c r="C125" s="60" t="s">
        <v>594</v>
      </c>
      <c r="D125" s="51">
        <v>4421.0600000000004</v>
      </c>
      <c r="E125" s="51">
        <v>1007.46</v>
      </c>
      <c r="F125" s="78"/>
      <c r="G125" s="51">
        <v>96.61</v>
      </c>
      <c r="H125" s="51">
        <v>37.74</v>
      </c>
      <c r="I125" s="78"/>
      <c r="J125" s="45">
        <v>405.26</v>
      </c>
      <c r="K125" s="45">
        <v>403.16</v>
      </c>
      <c r="L125" s="45" t="s">
        <v>399</v>
      </c>
      <c r="M125" s="79">
        <v>0.24</v>
      </c>
      <c r="N125" s="79">
        <v>0</v>
      </c>
      <c r="O125" s="78"/>
      <c r="P125" s="79">
        <v>0.14000000000000001</v>
      </c>
      <c r="Q125" s="79">
        <v>0</v>
      </c>
      <c r="R125" s="78"/>
      <c r="S125" s="51" t="s">
        <v>399</v>
      </c>
      <c r="T125" s="78"/>
      <c r="U125" s="45">
        <v>4421.0600000000004</v>
      </c>
      <c r="V125" s="45">
        <v>96.61</v>
      </c>
      <c r="W125" s="68">
        <v>0.24</v>
      </c>
      <c r="X125" s="68">
        <v>0.14000000000000001</v>
      </c>
    </row>
    <row r="126" spans="1:24" x14ac:dyDescent="0.15">
      <c r="A126" s="44" t="s">
        <v>115</v>
      </c>
      <c r="B126" s="43" t="s">
        <v>262</v>
      </c>
      <c r="C126" s="60" t="s">
        <v>592</v>
      </c>
      <c r="D126" s="51">
        <v>5730.87</v>
      </c>
      <c r="E126" s="51">
        <v>1218.3399999999999</v>
      </c>
      <c r="F126" s="78"/>
      <c r="G126" s="51">
        <v>90.36</v>
      </c>
      <c r="H126" s="51">
        <v>28.68</v>
      </c>
      <c r="I126" s="78"/>
      <c r="J126" s="45">
        <v>471.7</v>
      </c>
      <c r="K126" s="45">
        <v>321.22000000000003</v>
      </c>
      <c r="L126" s="45" t="s">
        <v>399</v>
      </c>
      <c r="M126" s="79">
        <v>0.38</v>
      </c>
      <c r="N126" s="79">
        <v>0</v>
      </c>
      <c r="O126" s="78"/>
      <c r="P126" s="79">
        <v>0.23</v>
      </c>
      <c r="Q126" s="79">
        <v>0</v>
      </c>
      <c r="R126" s="78"/>
      <c r="S126" s="51" t="s">
        <v>399</v>
      </c>
      <c r="T126" s="78"/>
      <c r="U126" s="45">
        <v>5730.87</v>
      </c>
      <c r="V126" s="45">
        <v>90.36</v>
      </c>
      <c r="W126" s="68">
        <v>0.38</v>
      </c>
      <c r="X126" s="68">
        <v>0.23</v>
      </c>
    </row>
    <row r="127" spans="1:24" x14ac:dyDescent="0.15">
      <c r="A127" s="44" t="s">
        <v>523</v>
      </c>
      <c r="B127" s="43" t="s">
        <v>314</v>
      </c>
      <c r="C127" s="60" t="s">
        <v>592</v>
      </c>
      <c r="D127" s="51">
        <v>6175.46</v>
      </c>
      <c r="E127" s="51">
        <v>1295.5</v>
      </c>
      <c r="F127" s="78"/>
      <c r="G127" s="51">
        <v>96.2</v>
      </c>
      <c r="H127" s="51">
        <v>44.76</v>
      </c>
      <c r="I127" s="78"/>
      <c r="J127" s="45">
        <v>249.59</v>
      </c>
      <c r="K127" s="45">
        <v>272.7</v>
      </c>
      <c r="L127" s="45" t="s">
        <v>399</v>
      </c>
      <c r="M127" s="79">
        <v>0.39</v>
      </c>
      <c r="N127" s="79">
        <v>0</v>
      </c>
      <c r="O127" s="78"/>
      <c r="P127" s="79">
        <v>0.19</v>
      </c>
      <c r="Q127" s="79">
        <v>0</v>
      </c>
      <c r="R127" s="78"/>
      <c r="S127" s="51" t="s">
        <v>399</v>
      </c>
      <c r="T127" s="78"/>
      <c r="U127" s="45">
        <v>6175.46</v>
      </c>
      <c r="V127" s="45">
        <v>96.2</v>
      </c>
      <c r="W127" s="68">
        <v>0.39</v>
      </c>
      <c r="X127" s="68">
        <v>0.19</v>
      </c>
    </row>
    <row r="128" spans="1:24" x14ac:dyDescent="0.15">
      <c r="A128" s="44" t="s">
        <v>118</v>
      </c>
      <c r="B128" s="43" t="s">
        <v>239</v>
      </c>
      <c r="C128" s="60" t="s">
        <v>593</v>
      </c>
      <c r="D128" s="51">
        <v>3952.83</v>
      </c>
      <c r="E128" s="51">
        <v>1384.6</v>
      </c>
      <c r="F128" s="78"/>
      <c r="G128" s="51">
        <v>84.98</v>
      </c>
      <c r="H128" s="51">
        <v>51.72</v>
      </c>
      <c r="I128" s="78"/>
      <c r="J128" s="45">
        <v>186.75</v>
      </c>
      <c r="K128" s="45">
        <v>168.39</v>
      </c>
      <c r="L128" s="45">
        <v>290.35000000000002</v>
      </c>
      <c r="M128" s="79">
        <v>0.43</v>
      </c>
      <c r="N128" s="79">
        <v>0</v>
      </c>
      <c r="O128" s="78"/>
      <c r="P128" s="79">
        <v>0.26</v>
      </c>
      <c r="Q128" s="79">
        <v>0</v>
      </c>
      <c r="R128" s="78"/>
      <c r="S128" s="51" t="s">
        <v>399</v>
      </c>
      <c r="T128" s="78"/>
      <c r="U128" s="45">
        <v>3952.83</v>
      </c>
      <c r="V128" s="45">
        <v>84.98</v>
      </c>
      <c r="W128" s="68">
        <v>0.43</v>
      </c>
      <c r="X128" s="68">
        <v>0.26</v>
      </c>
    </row>
    <row r="129" spans="1:24" x14ac:dyDescent="0.15">
      <c r="A129" s="44" t="s">
        <v>522</v>
      </c>
      <c r="B129" s="43" t="s">
        <v>316</v>
      </c>
      <c r="C129" s="60" t="s">
        <v>572</v>
      </c>
      <c r="D129" s="51">
        <v>6214.77</v>
      </c>
      <c r="E129" s="51">
        <v>1985.5</v>
      </c>
      <c r="F129" s="78"/>
      <c r="G129" s="51">
        <v>88.78</v>
      </c>
      <c r="H129" s="51">
        <v>256.92</v>
      </c>
      <c r="I129" s="78"/>
      <c r="J129" s="45">
        <v>190.37</v>
      </c>
      <c r="K129" s="45">
        <v>82.75</v>
      </c>
      <c r="L129" s="45" t="s">
        <v>399</v>
      </c>
      <c r="M129" s="79">
        <v>0.25</v>
      </c>
      <c r="N129" s="79">
        <v>0</v>
      </c>
      <c r="O129" s="78"/>
      <c r="P129" s="79">
        <v>0.19</v>
      </c>
      <c r="Q129" s="79">
        <v>0</v>
      </c>
      <c r="R129" s="78"/>
      <c r="S129" s="51" t="s">
        <v>399</v>
      </c>
      <c r="T129" s="78"/>
      <c r="U129" s="45">
        <v>6214.77</v>
      </c>
      <c r="V129" s="45">
        <v>88.78</v>
      </c>
      <c r="W129" s="68">
        <v>0.25</v>
      </c>
      <c r="X129" s="68">
        <v>0.19</v>
      </c>
    </row>
    <row r="130" spans="1:24" x14ac:dyDescent="0.15">
      <c r="A130" s="44" t="s">
        <v>521</v>
      </c>
      <c r="B130" s="43" t="s">
        <v>258</v>
      </c>
      <c r="C130" s="60" t="s">
        <v>593</v>
      </c>
      <c r="D130" s="51">
        <v>4287.1000000000004</v>
      </c>
      <c r="E130" s="51">
        <v>705.36</v>
      </c>
      <c r="F130" s="78"/>
      <c r="G130" s="51">
        <v>89.11</v>
      </c>
      <c r="H130" s="51">
        <v>28.66</v>
      </c>
      <c r="I130" s="78"/>
      <c r="J130" s="45">
        <v>323.07</v>
      </c>
      <c r="K130" s="45">
        <v>248.93</v>
      </c>
      <c r="L130" s="45">
        <v>28.22</v>
      </c>
      <c r="M130" s="79">
        <v>0.28000000000000003</v>
      </c>
      <c r="N130" s="79">
        <v>0</v>
      </c>
      <c r="O130" s="78"/>
      <c r="P130" s="79">
        <v>0.14000000000000001</v>
      </c>
      <c r="Q130" s="79">
        <v>0</v>
      </c>
      <c r="R130" s="78"/>
      <c r="S130" s="51" t="s">
        <v>399</v>
      </c>
      <c r="T130" s="78"/>
      <c r="U130" s="45">
        <v>4287.1000000000004</v>
      </c>
      <c r="V130" s="45">
        <v>89.11</v>
      </c>
      <c r="W130" s="68">
        <v>0.28000000000000003</v>
      </c>
      <c r="X130" s="68">
        <v>0.14000000000000001</v>
      </c>
    </row>
    <row r="131" spans="1:24" x14ac:dyDescent="0.15">
      <c r="A131" s="44" t="s">
        <v>650</v>
      </c>
      <c r="B131" s="43" t="s">
        <v>333</v>
      </c>
      <c r="C131" s="60" t="s">
        <v>599</v>
      </c>
      <c r="D131" s="51">
        <v>5449.31</v>
      </c>
      <c r="E131" s="51">
        <v>547.46</v>
      </c>
      <c r="F131" s="78"/>
      <c r="G131" s="51">
        <v>101.08</v>
      </c>
      <c r="H131" s="51">
        <v>40.659999999999997</v>
      </c>
      <c r="I131" s="78"/>
      <c r="J131" s="45">
        <v>880.15</v>
      </c>
      <c r="K131" s="45">
        <v>642.1</v>
      </c>
      <c r="L131" s="45">
        <v>981.46</v>
      </c>
      <c r="M131" s="79">
        <v>0.18</v>
      </c>
      <c r="N131" s="79">
        <v>0</v>
      </c>
      <c r="O131" s="78"/>
      <c r="P131" s="79">
        <v>0.17</v>
      </c>
      <c r="Q131" s="79">
        <v>0</v>
      </c>
      <c r="R131" s="78"/>
      <c r="S131" s="51" t="s">
        <v>399</v>
      </c>
      <c r="T131" s="78"/>
      <c r="U131" s="45">
        <v>5449.31</v>
      </c>
      <c r="V131" s="45">
        <v>101.08</v>
      </c>
      <c r="W131" s="68">
        <v>0.18</v>
      </c>
      <c r="X131" s="68">
        <v>0.17</v>
      </c>
    </row>
    <row r="132" spans="1:24" x14ac:dyDescent="0.15">
      <c r="A132" s="44" t="s">
        <v>120</v>
      </c>
      <c r="B132" s="43" t="s">
        <v>256</v>
      </c>
      <c r="C132" s="60" t="s">
        <v>599</v>
      </c>
      <c r="D132" s="51">
        <v>5504.01</v>
      </c>
      <c r="E132" s="51">
        <v>1912.36</v>
      </c>
      <c r="F132" s="78"/>
      <c r="G132" s="51">
        <v>101.49</v>
      </c>
      <c r="H132" s="51">
        <v>44.08</v>
      </c>
      <c r="I132" s="78"/>
      <c r="J132" s="45">
        <v>519.49</v>
      </c>
      <c r="K132" s="45">
        <v>424.64</v>
      </c>
      <c r="L132" s="45">
        <v>1408.47</v>
      </c>
      <c r="M132" s="79">
        <v>0.3</v>
      </c>
      <c r="N132" s="79">
        <v>0</v>
      </c>
      <c r="O132" s="78"/>
      <c r="P132" s="79">
        <v>0.28000000000000003</v>
      </c>
      <c r="Q132" s="79">
        <v>0</v>
      </c>
      <c r="R132" s="78"/>
      <c r="S132" s="51" t="s">
        <v>399</v>
      </c>
      <c r="T132" s="78"/>
      <c r="U132" s="45">
        <v>5504.01</v>
      </c>
      <c r="V132" s="45">
        <v>101.49</v>
      </c>
      <c r="W132" s="68">
        <v>0.3</v>
      </c>
      <c r="X132" s="68">
        <v>0.28000000000000003</v>
      </c>
    </row>
    <row r="133" spans="1:24" x14ac:dyDescent="0.15">
      <c r="A133" s="44" t="s">
        <v>121</v>
      </c>
      <c r="B133" s="43" t="s">
        <v>253</v>
      </c>
      <c r="C133" s="60" t="s">
        <v>594</v>
      </c>
      <c r="D133" s="51">
        <v>5326.54</v>
      </c>
      <c r="E133" s="51">
        <v>1420.44</v>
      </c>
      <c r="F133" s="78"/>
      <c r="G133" s="51">
        <v>92.74</v>
      </c>
      <c r="H133" s="51">
        <v>38.76</v>
      </c>
      <c r="I133" s="78"/>
      <c r="J133" s="45">
        <v>896.32</v>
      </c>
      <c r="K133" s="45">
        <v>773.48</v>
      </c>
      <c r="L133" s="45">
        <v>695.27</v>
      </c>
      <c r="M133" s="79">
        <v>0.26</v>
      </c>
      <c r="N133" s="79">
        <v>0</v>
      </c>
      <c r="O133" s="78"/>
      <c r="P133" s="79">
        <v>0.17</v>
      </c>
      <c r="Q133" s="79">
        <v>0</v>
      </c>
      <c r="R133" s="78"/>
      <c r="S133" s="51" t="s">
        <v>399</v>
      </c>
      <c r="T133" s="78"/>
      <c r="U133" s="45">
        <v>5326.54</v>
      </c>
      <c r="V133" s="45">
        <v>92.74</v>
      </c>
      <c r="W133" s="68">
        <v>0.26</v>
      </c>
      <c r="X133" s="68">
        <v>0.17</v>
      </c>
    </row>
    <row r="134" spans="1:24" x14ac:dyDescent="0.15">
      <c r="A134" s="44" t="s">
        <v>122</v>
      </c>
      <c r="B134" s="43" t="s">
        <v>317</v>
      </c>
      <c r="C134" s="60" t="s">
        <v>572</v>
      </c>
      <c r="D134" s="51">
        <v>8884.74</v>
      </c>
      <c r="E134" s="51">
        <v>1362.36</v>
      </c>
      <c r="F134" s="78"/>
      <c r="G134" s="51">
        <v>78.11</v>
      </c>
      <c r="H134" s="51">
        <v>55.86</v>
      </c>
      <c r="I134" s="78"/>
      <c r="J134" s="45">
        <v>767.98</v>
      </c>
      <c r="K134" s="45">
        <v>528.11</v>
      </c>
      <c r="L134" s="45" t="s">
        <v>399</v>
      </c>
      <c r="M134" s="79">
        <v>0.28000000000000003</v>
      </c>
      <c r="N134" s="79">
        <v>0</v>
      </c>
      <c r="O134" s="78"/>
      <c r="P134" s="79">
        <v>0.38</v>
      </c>
      <c r="Q134" s="79">
        <v>0</v>
      </c>
      <c r="R134" s="78"/>
      <c r="S134" s="51" t="s">
        <v>399</v>
      </c>
      <c r="T134" s="78"/>
      <c r="U134" s="45">
        <v>8884.74</v>
      </c>
      <c r="V134" s="45">
        <v>78.11</v>
      </c>
      <c r="W134" s="68">
        <v>0.28000000000000003</v>
      </c>
      <c r="X134" s="68">
        <v>0.38</v>
      </c>
    </row>
    <row r="135" spans="1:24" x14ac:dyDescent="0.15">
      <c r="A135" s="44" t="s">
        <v>651</v>
      </c>
      <c r="B135" s="43" t="s">
        <v>251</v>
      </c>
      <c r="C135" s="60" t="s">
        <v>597</v>
      </c>
      <c r="D135" s="51">
        <v>4534.47</v>
      </c>
      <c r="E135" s="51" t="s">
        <v>399</v>
      </c>
      <c r="F135" s="78"/>
      <c r="G135" s="51" t="s">
        <v>399</v>
      </c>
      <c r="H135" s="51" t="s">
        <v>399</v>
      </c>
      <c r="I135" s="78"/>
      <c r="J135" s="45">
        <v>767.98</v>
      </c>
      <c r="K135" s="45">
        <v>569.47</v>
      </c>
      <c r="L135" s="45" t="s">
        <v>399</v>
      </c>
      <c r="M135" s="79">
        <v>0.28000000000000003</v>
      </c>
      <c r="N135" s="79">
        <v>0</v>
      </c>
      <c r="O135" s="78"/>
      <c r="P135" s="79">
        <v>0.22</v>
      </c>
      <c r="Q135" s="79">
        <v>0</v>
      </c>
      <c r="R135" s="78"/>
      <c r="S135" s="51" t="s">
        <v>399</v>
      </c>
      <c r="T135" s="78"/>
      <c r="U135" s="45">
        <v>4534.47</v>
      </c>
      <c r="V135" s="45" t="s">
        <v>399</v>
      </c>
      <c r="W135" s="68">
        <v>0.28000000000000003</v>
      </c>
      <c r="X135" s="68">
        <v>0.22</v>
      </c>
    </row>
    <row r="136" spans="1:24" x14ac:dyDescent="0.15">
      <c r="A136" s="47" t="s">
        <v>520</v>
      </c>
      <c r="B136" s="43" t="s">
        <v>251</v>
      </c>
      <c r="C136" s="60" t="s">
        <v>597</v>
      </c>
      <c r="D136" s="51">
        <v>4534.47</v>
      </c>
      <c r="E136" s="51">
        <v>1245.9000000000001</v>
      </c>
      <c r="F136" s="78"/>
      <c r="G136" s="51">
        <v>91.28</v>
      </c>
      <c r="H136" s="51">
        <v>48.34</v>
      </c>
      <c r="I136" s="78"/>
      <c r="J136" s="45">
        <v>555.39</v>
      </c>
      <c r="K136" s="45">
        <v>420.92</v>
      </c>
      <c r="L136" s="45">
        <v>452.37</v>
      </c>
      <c r="M136" s="79">
        <v>0.28000000000000003</v>
      </c>
      <c r="N136" s="79">
        <v>0</v>
      </c>
      <c r="O136" s="78"/>
      <c r="P136" s="79">
        <v>0.18</v>
      </c>
      <c r="Q136" s="79">
        <v>0</v>
      </c>
      <c r="R136" s="78"/>
      <c r="S136" s="51" t="s">
        <v>399</v>
      </c>
      <c r="T136" s="78"/>
      <c r="U136" s="45">
        <v>4534.47</v>
      </c>
      <c r="V136" s="45">
        <v>91.28</v>
      </c>
      <c r="W136" s="68">
        <v>0.28000000000000003</v>
      </c>
      <c r="X136" s="68">
        <v>0.18</v>
      </c>
    </row>
    <row r="137" spans="1:24" x14ac:dyDescent="0.15">
      <c r="A137" s="44" t="s">
        <v>519</v>
      </c>
      <c r="B137" s="43" t="s">
        <v>318</v>
      </c>
      <c r="C137" s="60" t="s">
        <v>597</v>
      </c>
      <c r="D137" s="51">
        <v>4476.6099999999997</v>
      </c>
      <c r="E137" s="51">
        <v>391.78</v>
      </c>
      <c r="F137" s="78"/>
      <c r="G137" s="51">
        <v>136.12</v>
      </c>
      <c r="H137" s="51">
        <v>33.74</v>
      </c>
      <c r="I137" s="78"/>
      <c r="J137" s="45">
        <v>958.87</v>
      </c>
      <c r="K137" s="45">
        <v>884.31</v>
      </c>
      <c r="L137" s="45" t="s">
        <v>399</v>
      </c>
      <c r="M137" s="79">
        <v>0.26</v>
      </c>
      <c r="N137" s="79">
        <v>0</v>
      </c>
      <c r="O137" s="78"/>
      <c r="P137" s="79">
        <v>0.18</v>
      </c>
      <c r="Q137" s="79">
        <v>0</v>
      </c>
      <c r="R137" s="78"/>
      <c r="S137" s="51" t="s">
        <v>399</v>
      </c>
      <c r="T137" s="78"/>
      <c r="U137" s="45">
        <v>4476.6099999999997</v>
      </c>
      <c r="V137" s="45">
        <v>136.12</v>
      </c>
      <c r="W137" s="68">
        <v>0.26</v>
      </c>
      <c r="X137" s="68">
        <v>0.18</v>
      </c>
    </row>
    <row r="138" spans="1:24" x14ac:dyDescent="0.15">
      <c r="A138" s="44" t="s">
        <v>652</v>
      </c>
      <c r="B138" s="43" t="s">
        <v>629</v>
      </c>
      <c r="C138" s="60" t="s">
        <v>399</v>
      </c>
      <c r="D138" s="51" t="s">
        <v>399</v>
      </c>
      <c r="E138" s="51" t="s">
        <v>399</v>
      </c>
      <c r="F138" s="78"/>
      <c r="G138" s="51" t="s">
        <v>399</v>
      </c>
      <c r="H138" s="51" t="s">
        <v>399</v>
      </c>
      <c r="I138" s="78"/>
      <c r="J138" s="45" t="s">
        <v>399</v>
      </c>
      <c r="K138" s="45" t="s">
        <v>399</v>
      </c>
      <c r="L138" s="45" t="s">
        <v>399</v>
      </c>
      <c r="M138" s="79">
        <v>0.6</v>
      </c>
      <c r="N138" s="79">
        <v>2.6599999999999999E-2</v>
      </c>
      <c r="O138" s="78"/>
      <c r="P138" s="79">
        <v>0.2</v>
      </c>
      <c r="Q138" s="79">
        <v>0</v>
      </c>
      <c r="R138" s="78"/>
      <c r="S138" s="51" t="s">
        <v>399</v>
      </c>
      <c r="T138" s="78"/>
      <c r="U138" s="45" t="s">
        <v>399</v>
      </c>
      <c r="V138" s="45" t="s">
        <v>399</v>
      </c>
      <c r="W138" s="68">
        <v>0.6</v>
      </c>
      <c r="X138" s="68">
        <v>0.2</v>
      </c>
    </row>
    <row r="139" spans="1:24" x14ac:dyDescent="0.15">
      <c r="A139" s="44" t="s">
        <v>397</v>
      </c>
      <c r="B139" s="43" t="s">
        <v>251</v>
      </c>
      <c r="C139" s="60" t="s">
        <v>598</v>
      </c>
      <c r="D139" s="51">
        <v>8302.69</v>
      </c>
      <c r="E139" s="51">
        <v>1013.92</v>
      </c>
      <c r="F139" s="78"/>
      <c r="G139" s="51">
        <v>112.69</v>
      </c>
      <c r="H139" s="51">
        <v>61.88</v>
      </c>
      <c r="I139" s="78"/>
      <c r="J139" s="45">
        <v>2737.35</v>
      </c>
      <c r="K139" s="45">
        <v>1901.86</v>
      </c>
      <c r="L139" s="45">
        <v>1066.5</v>
      </c>
      <c r="M139" s="79">
        <v>0.4</v>
      </c>
      <c r="N139" s="79">
        <v>0</v>
      </c>
      <c r="O139" s="78"/>
      <c r="P139" s="79">
        <v>0.42</v>
      </c>
      <c r="Q139" s="79">
        <v>0</v>
      </c>
      <c r="R139" s="78"/>
      <c r="S139" s="51">
        <v>0.38</v>
      </c>
      <c r="T139" s="78"/>
      <c r="U139" s="45">
        <v>8302.69</v>
      </c>
      <c r="V139" s="45">
        <v>112.69</v>
      </c>
      <c r="W139" s="68">
        <v>0.4</v>
      </c>
      <c r="X139" s="68">
        <v>0.42</v>
      </c>
    </row>
    <row r="140" spans="1:24" x14ac:dyDescent="0.15">
      <c r="A140" s="44" t="s">
        <v>579</v>
      </c>
      <c r="B140" s="43" t="s">
        <v>365</v>
      </c>
      <c r="C140" s="60" t="s">
        <v>593</v>
      </c>
      <c r="D140" s="51">
        <v>8185.85</v>
      </c>
      <c r="E140" s="51">
        <v>1215.1600000000001</v>
      </c>
      <c r="F140" s="78"/>
      <c r="G140" s="51" t="s">
        <v>399</v>
      </c>
      <c r="H140" s="51" t="s">
        <v>399</v>
      </c>
      <c r="I140" s="78"/>
      <c r="J140" s="45">
        <v>112.67</v>
      </c>
      <c r="K140" s="45">
        <v>569.47</v>
      </c>
      <c r="L140" s="45" t="s">
        <v>399</v>
      </c>
      <c r="M140" s="79">
        <v>0.28000000000000003</v>
      </c>
      <c r="N140" s="79">
        <v>0</v>
      </c>
      <c r="O140" s="78"/>
      <c r="P140" s="79">
        <v>0.22</v>
      </c>
      <c r="Q140" s="79">
        <v>0</v>
      </c>
      <c r="R140" s="78"/>
      <c r="S140" s="51" t="s">
        <v>399</v>
      </c>
      <c r="T140" s="78"/>
      <c r="U140" s="45">
        <v>8185.85</v>
      </c>
      <c r="V140" s="45" t="s">
        <v>399</v>
      </c>
      <c r="W140" s="68">
        <v>0.28000000000000003</v>
      </c>
      <c r="X140" s="68">
        <v>0.22</v>
      </c>
    </row>
    <row r="141" spans="1:24" x14ac:dyDescent="0.15">
      <c r="A141" s="44" t="s">
        <v>580</v>
      </c>
      <c r="B141" s="43" t="s">
        <v>333</v>
      </c>
      <c r="C141" s="60" t="s">
        <v>595</v>
      </c>
      <c r="D141" s="51">
        <v>5778.94</v>
      </c>
      <c r="E141" s="51">
        <v>288.82</v>
      </c>
      <c r="F141" s="78"/>
      <c r="G141" s="51" t="s">
        <v>399</v>
      </c>
      <c r="H141" s="51" t="s">
        <v>399</v>
      </c>
      <c r="I141" s="78"/>
      <c r="J141" s="45">
        <v>30.71</v>
      </c>
      <c r="K141" s="45">
        <v>569.47</v>
      </c>
      <c r="L141" s="45" t="s">
        <v>399</v>
      </c>
      <c r="M141" s="79">
        <v>0.28000000000000003</v>
      </c>
      <c r="N141" s="79">
        <v>0</v>
      </c>
      <c r="O141" s="78"/>
      <c r="P141" s="79">
        <v>0.22</v>
      </c>
      <c r="Q141" s="79">
        <v>0</v>
      </c>
      <c r="R141" s="78"/>
      <c r="S141" s="51" t="s">
        <v>399</v>
      </c>
      <c r="T141" s="78"/>
      <c r="U141" s="45">
        <v>5778.94</v>
      </c>
      <c r="V141" s="45" t="s">
        <v>399</v>
      </c>
      <c r="W141" s="68">
        <v>0.28000000000000003</v>
      </c>
      <c r="X141" s="68">
        <v>0.22</v>
      </c>
    </row>
    <row r="142" spans="1:24" x14ac:dyDescent="0.15">
      <c r="A142" s="44" t="s">
        <v>125</v>
      </c>
      <c r="B142" s="43" t="s">
        <v>319</v>
      </c>
      <c r="C142" s="60" t="s">
        <v>592</v>
      </c>
      <c r="D142" s="51">
        <v>6068.99</v>
      </c>
      <c r="E142" s="51">
        <v>877.4</v>
      </c>
      <c r="F142" s="78"/>
      <c r="G142" s="51">
        <v>93.47</v>
      </c>
      <c r="H142" s="51">
        <v>42</v>
      </c>
      <c r="I142" s="78"/>
      <c r="J142" s="45">
        <v>377.19</v>
      </c>
      <c r="K142" s="45">
        <v>314.13</v>
      </c>
      <c r="L142" s="45">
        <v>532.91</v>
      </c>
      <c r="M142" s="79">
        <v>0.83</v>
      </c>
      <c r="N142" s="79">
        <v>0</v>
      </c>
      <c r="O142" s="78"/>
      <c r="P142" s="79">
        <v>0.35</v>
      </c>
      <c r="Q142" s="79">
        <v>0</v>
      </c>
      <c r="R142" s="78"/>
      <c r="S142" s="51" t="s">
        <v>399</v>
      </c>
      <c r="T142" s="78"/>
      <c r="U142" s="45">
        <v>6068.99</v>
      </c>
      <c r="V142" s="45">
        <v>93.47</v>
      </c>
      <c r="W142" s="68">
        <v>0.83</v>
      </c>
      <c r="X142" s="68">
        <v>0.35</v>
      </c>
    </row>
    <row r="143" spans="1:24" x14ac:dyDescent="0.15">
      <c r="A143" s="44" t="s">
        <v>453</v>
      </c>
      <c r="B143" s="43" t="s">
        <v>251</v>
      </c>
      <c r="C143" s="60" t="s">
        <v>597</v>
      </c>
      <c r="D143" s="51">
        <v>4579.8100000000004</v>
      </c>
      <c r="E143" s="51">
        <v>1140.06</v>
      </c>
      <c r="F143" s="78"/>
      <c r="G143" s="51" t="s">
        <v>399</v>
      </c>
      <c r="H143" s="51" t="s">
        <v>399</v>
      </c>
      <c r="I143" s="78"/>
      <c r="J143" s="45">
        <v>327.86</v>
      </c>
      <c r="K143" s="45">
        <v>299.89</v>
      </c>
      <c r="L143" s="45" t="s">
        <v>399</v>
      </c>
      <c r="M143" s="79">
        <v>0.26</v>
      </c>
      <c r="N143" s="79">
        <v>0</v>
      </c>
      <c r="O143" s="78"/>
      <c r="P143" s="79">
        <v>0.22</v>
      </c>
      <c r="Q143" s="79">
        <v>0</v>
      </c>
      <c r="R143" s="78"/>
      <c r="S143" s="51" t="s">
        <v>399</v>
      </c>
      <c r="T143" s="78"/>
      <c r="U143" s="45">
        <v>4579.8100000000004</v>
      </c>
      <c r="V143" s="45" t="s">
        <v>399</v>
      </c>
      <c r="W143" s="68">
        <v>0.26</v>
      </c>
      <c r="X143" s="68">
        <v>0.22</v>
      </c>
    </row>
    <row r="144" spans="1:24" x14ac:dyDescent="0.15">
      <c r="A144" s="47" t="s">
        <v>518</v>
      </c>
      <c r="B144" s="43" t="s">
        <v>251</v>
      </c>
      <c r="C144" s="60" t="s">
        <v>599</v>
      </c>
      <c r="D144" s="51">
        <v>5989.45</v>
      </c>
      <c r="E144" s="51">
        <v>1186.68</v>
      </c>
      <c r="F144" s="78"/>
      <c r="G144" s="51">
        <v>107.99</v>
      </c>
      <c r="H144" s="51">
        <v>47.12</v>
      </c>
      <c r="I144" s="78"/>
      <c r="J144" s="45">
        <v>481.25</v>
      </c>
      <c r="K144" s="45">
        <v>414.5</v>
      </c>
      <c r="L144" s="45">
        <v>1871.41</v>
      </c>
      <c r="M144" s="79">
        <v>0.27</v>
      </c>
      <c r="N144" s="79">
        <v>0</v>
      </c>
      <c r="O144" s="78"/>
      <c r="P144" s="79">
        <v>0.22</v>
      </c>
      <c r="Q144" s="79">
        <v>0</v>
      </c>
      <c r="R144" s="78"/>
      <c r="S144" s="51">
        <v>0.17</v>
      </c>
      <c r="T144" s="78"/>
      <c r="U144" s="45">
        <v>5989.45</v>
      </c>
      <c r="V144" s="45">
        <v>107.99</v>
      </c>
      <c r="W144" s="68">
        <v>0.27</v>
      </c>
      <c r="X144" s="68">
        <v>0.22</v>
      </c>
    </row>
    <row r="145" spans="1:24" x14ac:dyDescent="0.15">
      <c r="A145" s="44" t="s">
        <v>127</v>
      </c>
      <c r="B145" s="43" t="s">
        <v>320</v>
      </c>
      <c r="C145" s="60" t="s">
        <v>594</v>
      </c>
      <c r="D145" s="51">
        <v>4966.58</v>
      </c>
      <c r="E145" s="51">
        <v>227.08</v>
      </c>
      <c r="F145" s="78"/>
      <c r="G145" s="51">
        <v>100.88</v>
      </c>
      <c r="H145" s="51">
        <v>24.28</v>
      </c>
      <c r="I145" s="78"/>
      <c r="J145" s="45">
        <v>589.21</v>
      </c>
      <c r="K145" s="45">
        <v>408.59</v>
      </c>
      <c r="L145" s="45" t="s">
        <v>399</v>
      </c>
      <c r="M145" s="79">
        <v>0.42</v>
      </c>
      <c r="N145" s="79">
        <v>0</v>
      </c>
      <c r="O145" s="78"/>
      <c r="P145" s="79">
        <v>0.15</v>
      </c>
      <c r="Q145" s="79">
        <v>0</v>
      </c>
      <c r="R145" s="78"/>
      <c r="S145" s="51" t="s">
        <v>399</v>
      </c>
      <c r="T145" s="78"/>
      <c r="U145" s="45">
        <v>4966.58</v>
      </c>
      <c r="V145" s="45">
        <v>100.88</v>
      </c>
      <c r="W145" s="68">
        <v>0.42</v>
      </c>
      <c r="X145" s="68">
        <v>0.15</v>
      </c>
    </row>
    <row r="146" spans="1:24" x14ac:dyDescent="0.15">
      <c r="A146" s="44" t="s">
        <v>653</v>
      </c>
      <c r="B146" s="43" t="s">
        <v>244</v>
      </c>
      <c r="C146" s="60" t="s">
        <v>597</v>
      </c>
      <c r="D146" s="51">
        <v>4324.41</v>
      </c>
      <c r="E146" s="51">
        <v>1812.28</v>
      </c>
      <c r="F146" s="78"/>
      <c r="G146" s="51">
        <v>84.42</v>
      </c>
      <c r="H146" s="51">
        <v>48.88</v>
      </c>
      <c r="I146" s="78"/>
      <c r="J146" s="45">
        <v>217.58</v>
      </c>
      <c r="K146" s="45">
        <v>209.41</v>
      </c>
      <c r="L146" s="45" t="s">
        <v>399</v>
      </c>
      <c r="M146" s="79">
        <v>0.62</v>
      </c>
      <c r="N146" s="79">
        <v>0</v>
      </c>
      <c r="O146" s="78"/>
      <c r="P146" s="79">
        <v>0.22</v>
      </c>
      <c r="Q146" s="79">
        <v>0</v>
      </c>
      <c r="R146" s="78"/>
      <c r="S146" s="51" t="s">
        <v>399</v>
      </c>
      <c r="T146" s="78"/>
      <c r="U146" s="45">
        <v>4324.41</v>
      </c>
      <c r="V146" s="45">
        <v>84.42</v>
      </c>
      <c r="W146" s="68">
        <v>0.62</v>
      </c>
      <c r="X146" s="68">
        <v>0.22</v>
      </c>
    </row>
    <row r="147" spans="1:24" x14ac:dyDescent="0.15">
      <c r="A147" s="44" t="s">
        <v>478</v>
      </c>
      <c r="B147" s="43" t="s">
        <v>251</v>
      </c>
      <c r="C147" s="60" t="s">
        <v>399</v>
      </c>
      <c r="D147" s="51" t="s">
        <v>399</v>
      </c>
      <c r="E147" s="51" t="s">
        <v>399</v>
      </c>
      <c r="F147" s="78"/>
      <c r="G147" s="51" t="s">
        <v>399</v>
      </c>
      <c r="H147" s="51" t="s">
        <v>399</v>
      </c>
      <c r="I147" s="78"/>
      <c r="J147" s="45" t="s">
        <v>399</v>
      </c>
      <c r="K147" s="45" t="s">
        <v>399</v>
      </c>
      <c r="L147" s="45" t="s">
        <v>399</v>
      </c>
      <c r="M147" s="79">
        <v>0.39</v>
      </c>
      <c r="N147" s="79">
        <v>1.0999999999999999E-2</v>
      </c>
      <c r="O147" s="78"/>
      <c r="P147" s="79">
        <v>0.2</v>
      </c>
      <c r="Q147" s="79">
        <v>0</v>
      </c>
      <c r="R147" s="78"/>
      <c r="S147" s="51" t="s">
        <v>399</v>
      </c>
      <c r="T147" s="78"/>
      <c r="U147" s="45" t="s">
        <v>399</v>
      </c>
      <c r="V147" s="45" t="s">
        <v>399</v>
      </c>
      <c r="W147" s="68">
        <v>0.39</v>
      </c>
      <c r="X147" s="68">
        <v>0.2</v>
      </c>
    </row>
    <row r="148" spans="1:24" x14ac:dyDescent="0.15">
      <c r="A148" s="44" t="s">
        <v>128</v>
      </c>
      <c r="B148" s="43" t="s">
        <v>321</v>
      </c>
      <c r="C148" s="60" t="s">
        <v>593</v>
      </c>
      <c r="D148" s="51">
        <v>4287.1000000000004</v>
      </c>
      <c r="E148" s="51">
        <v>658.06</v>
      </c>
      <c r="F148" s="78"/>
      <c r="G148" s="51">
        <v>88.27</v>
      </c>
      <c r="H148" s="51">
        <v>41.62</v>
      </c>
      <c r="I148" s="78"/>
      <c r="J148" s="45">
        <v>616.46</v>
      </c>
      <c r="K148" s="45">
        <v>498.11</v>
      </c>
      <c r="L148" s="45" t="s">
        <v>399</v>
      </c>
      <c r="M148" s="79">
        <v>0.36</v>
      </c>
      <c r="N148" s="79">
        <v>0</v>
      </c>
      <c r="O148" s="78"/>
      <c r="P148" s="79">
        <v>0.2</v>
      </c>
      <c r="Q148" s="79">
        <v>0</v>
      </c>
      <c r="R148" s="78"/>
      <c r="S148" s="51">
        <v>0.18</v>
      </c>
      <c r="T148" s="78"/>
      <c r="U148" s="45">
        <v>4287.1000000000004</v>
      </c>
      <c r="V148" s="45">
        <v>88.27</v>
      </c>
      <c r="W148" s="68">
        <v>0.36</v>
      </c>
      <c r="X148" s="68">
        <v>0.2</v>
      </c>
    </row>
    <row r="149" spans="1:24" x14ac:dyDescent="0.15">
      <c r="A149" s="44" t="s">
        <v>129</v>
      </c>
      <c r="B149" s="43" t="s">
        <v>322</v>
      </c>
      <c r="C149" s="60" t="s">
        <v>572</v>
      </c>
      <c r="D149" s="51">
        <v>5410.32</v>
      </c>
      <c r="E149" s="51">
        <v>1944.82</v>
      </c>
      <c r="F149" s="78"/>
      <c r="G149" s="51">
        <v>90.53</v>
      </c>
      <c r="H149" s="51">
        <v>119.92</v>
      </c>
      <c r="I149" s="78"/>
      <c r="J149" s="45">
        <v>205.26</v>
      </c>
      <c r="K149" s="45">
        <v>860.19</v>
      </c>
      <c r="L149" s="45" t="s">
        <v>399</v>
      </c>
      <c r="M149" s="79">
        <v>0.65</v>
      </c>
      <c r="N149" s="79">
        <v>0</v>
      </c>
      <c r="O149" s="78"/>
      <c r="P149" s="79">
        <v>0.4</v>
      </c>
      <c r="Q149" s="79">
        <v>0</v>
      </c>
      <c r="R149" s="78"/>
      <c r="S149" s="51" t="s">
        <v>399</v>
      </c>
      <c r="T149" s="78"/>
      <c r="U149" s="45">
        <v>5410.32</v>
      </c>
      <c r="V149" s="45">
        <v>90.53</v>
      </c>
      <c r="W149" s="68">
        <v>0.65</v>
      </c>
      <c r="X149" s="68">
        <v>0.4</v>
      </c>
    </row>
    <row r="150" spans="1:24" x14ac:dyDescent="0.15">
      <c r="A150" s="44" t="s">
        <v>581</v>
      </c>
      <c r="B150" s="43" t="s">
        <v>245</v>
      </c>
      <c r="C150" s="60" t="s">
        <v>594</v>
      </c>
      <c r="D150" s="51">
        <v>8818.64</v>
      </c>
      <c r="E150" s="51">
        <v>2322.6799999999998</v>
      </c>
      <c r="F150" s="78"/>
      <c r="G150" s="51" t="s">
        <v>399</v>
      </c>
      <c r="H150" s="51" t="s">
        <v>399</v>
      </c>
      <c r="I150" s="78"/>
      <c r="J150" s="45">
        <v>809.46</v>
      </c>
      <c r="K150" s="45">
        <v>569.47</v>
      </c>
      <c r="L150" s="45" t="s">
        <v>399</v>
      </c>
      <c r="M150" s="79">
        <v>0.28000000000000003</v>
      </c>
      <c r="N150" s="79">
        <v>0</v>
      </c>
      <c r="O150" s="78"/>
      <c r="P150" s="79">
        <v>0.22</v>
      </c>
      <c r="Q150" s="79">
        <v>0</v>
      </c>
      <c r="R150" s="78"/>
      <c r="S150" s="51" t="s">
        <v>399</v>
      </c>
      <c r="T150" s="78"/>
      <c r="U150" s="45">
        <v>8818.64</v>
      </c>
      <c r="V150" s="45" t="s">
        <v>399</v>
      </c>
      <c r="W150" s="68">
        <v>0.28000000000000003</v>
      </c>
      <c r="X150" s="68">
        <v>0.22</v>
      </c>
    </row>
    <row r="151" spans="1:24" x14ac:dyDescent="0.15">
      <c r="A151" s="44" t="s">
        <v>131</v>
      </c>
      <c r="B151" s="43" t="s">
        <v>323</v>
      </c>
      <c r="C151" s="60" t="s">
        <v>572</v>
      </c>
      <c r="D151" s="51">
        <v>8303.73</v>
      </c>
      <c r="E151" s="51">
        <v>2077.8000000000002</v>
      </c>
      <c r="F151" s="78"/>
      <c r="G151" s="51">
        <v>83.91</v>
      </c>
      <c r="H151" s="51">
        <v>41.12</v>
      </c>
      <c r="I151" s="78"/>
      <c r="J151" s="45">
        <v>295.8</v>
      </c>
      <c r="K151" s="45">
        <v>685.17</v>
      </c>
      <c r="L151" s="45" t="s">
        <v>399</v>
      </c>
      <c r="M151" s="79">
        <v>0.51</v>
      </c>
      <c r="N151" s="79">
        <v>0</v>
      </c>
      <c r="O151" s="78"/>
      <c r="P151" s="79">
        <v>0.28000000000000003</v>
      </c>
      <c r="Q151" s="79">
        <v>0</v>
      </c>
      <c r="R151" s="78"/>
      <c r="S151" s="51" t="s">
        <v>399</v>
      </c>
      <c r="T151" s="78"/>
      <c r="U151" s="45">
        <v>8303.73</v>
      </c>
      <c r="V151" s="45">
        <v>83.91</v>
      </c>
      <c r="W151" s="68">
        <v>0.51</v>
      </c>
      <c r="X151" s="68">
        <v>0.28000000000000003</v>
      </c>
    </row>
    <row r="152" spans="1:24" x14ac:dyDescent="0.15">
      <c r="A152" s="44" t="s">
        <v>517</v>
      </c>
      <c r="B152" s="43" t="s">
        <v>293</v>
      </c>
      <c r="C152" s="60" t="s">
        <v>592</v>
      </c>
      <c r="D152" s="51">
        <v>7295.49</v>
      </c>
      <c r="E152" s="51">
        <v>2576.2800000000002</v>
      </c>
      <c r="F152" s="78"/>
      <c r="G152" s="51">
        <v>93.97</v>
      </c>
      <c r="H152" s="51">
        <v>41.72</v>
      </c>
      <c r="I152" s="78"/>
      <c r="J152" s="45">
        <v>279.83999999999997</v>
      </c>
      <c r="K152" s="45">
        <v>202.57</v>
      </c>
      <c r="L152" s="45" t="s">
        <v>399</v>
      </c>
      <c r="M152" s="79">
        <v>0.62</v>
      </c>
      <c r="N152" s="79">
        <v>0</v>
      </c>
      <c r="O152" s="78"/>
      <c r="P152" s="79">
        <v>0.28000000000000003</v>
      </c>
      <c r="Q152" s="79">
        <v>0</v>
      </c>
      <c r="R152" s="78"/>
      <c r="S152" s="51" t="s">
        <v>399</v>
      </c>
      <c r="T152" s="78"/>
      <c r="U152" s="45">
        <v>7295.49</v>
      </c>
      <c r="V152" s="45">
        <v>93.97</v>
      </c>
      <c r="W152" s="68">
        <v>0.62</v>
      </c>
      <c r="X152" s="68">
        <v>0.28000000000000003</v>
      </c>
    </row>
    <row r="153" spans="1:24" x14ac:dyDescent="0.15">
      <c r="A153" s="44" t="s">
        <v>204</v>
      </c>
      <c r="B153" s="43" t="s">
        <v>251</v>
      </c>
      <c r="C153" s="60" t="s">
        <v>399</v>
      </c>
      <c r="D153" s="51" t="s">
        <v>399</v>
      </c>
      <c r="E153" s="51" t="s">
        <v>399</v>
      </c>
      <c r="F153" s="78"/>
      <c r="G153" s="51" t="s">
        <v>399</v>
      </c>
      <c r="H153" s="51" t="s">
        <v>399</v>
      </c>
      <c r="I153" s="78"/>
      <c r="J153" s="45" t="s">
        <v>399</v>
      </c>
      <c r="K153" s="45" t="s">
        <v>399</v>
      </c>
      <c r="L153" s="45" t="s">
        <v>399</v>
      </c>
      <c r="M153" s="79">
        <v>0.2</v>
      </c>
      <c r="N153" s="79">
        <v>1.6000000000000001E-3</v>
      </c>
      <c r="O153" s="78"/>
      <c r="P153" s="79">
        <v>0.2</v>
      </c>
      <c r="Q153" s="79">
        <v>0</v>
      </c>
      <c r="R153" s="78"/>
      <c r="S153" s="51" t="s">
        <v>399</v>
      </c>
      <c r="T153" s="78"/>
      <c r="U153" s="45" t="s">
        <v>399</v>
      </c>
      <c r="V153" s="45" t="s">
        <v>399</v>
      </c>
      <c r="W153" s="68">
        <v>0.2</v>
      </c>
      <c r="X153" s="68">
        <v>0.2</v>
      </c>
    </row>
    <row r="154" spans="1:24" x14ac:dyDescent="0.15">
      <c r="A154" s="44" t="s">
        <v>477</v>
      </c>
      <c r="B154" s="43" t="s">
        <v>338</v>
      </c>
      <c r="C154" s="60" t="s">
        <v>399</v>
      </c>
      <c r="D154" s="51" t="s">
        <v>399</v>
      </c>
      <c r="E154" s="51" t="s">
        <v>399</v>
      </c>
      <c r="F154" s="78"/>
      <c r="G154" s="51" t="s">
        <v>399</v>
      </c>
      <c r="H154" s="51" t="s">
        <v>399</v>
      </c>
      <c r="I154" s="78"/>
      <c r="J154" s="45" t="s">
        <v>399</v>
      </c>
      <c r="K154" s="45" t="s">
        <v>399</v>
      </c>
      <c r="L154" s="45" t="s">
        <v>399</v>
      </c>
      <c r="M154" s="79">
        <v>0.2</v>
      </c>
      <c r="N154" s="79">
        <v>2E-3</v>
      </c>
      <c r="O154" s="78"/>
      <c r="P154" s="79">
        <v>0.2</v>
      </c>
      <c r="Q154" s="79">
        <v>0</v>
      </c>
      <c r="R154" s="78"/>
      <c r="S154" s="51" t="s">
        <v>399</v>
      </c>
      <c r="T154" s="78"/>
      <c r="U154" s="45" t="s">
        <v>399</v>
      </c>
      <c r="V154" s="45" t="s">
        <v>399</v>
      </c>
      <c r="W154" s="68">
        <v>0.2</v>
      </c>
      <c r="X154" s="68">
        <v>0.2</v>
      </c>
    </row>
    <row r="155" spans="1:24" x14ac:dyDescent="0.15">
      <c r="A155" s="44" t="s">
        <v>205</v>
      </c>
      <c r="B155" s="43" t="s">
        <v>333</v>
      </c>
      <c r="C155" s="60" t="s">
        <v>399</v>
      </c>
      <c r="D155" s="51" t="s">
        <v>399</v>
      </c>
      <c r="E155" s="51" t="s">
        <v>399</v>
      </c>
      <c r="F155" s="78"/>
      <c r="G155" s="51" t="s">
        <v>399</v>
      </c>
      <c r="H155" s="51" t="s">
        <v>399</v>
      </c>
      <c r="I155" s="78"/>
      <c r="J155" s="45" t="s">
        <v>399</v>
      </c>
      <c r="K155" s="45" t="s">
        <v>399</v>
      </c>
      <c r="L155" s="45" t="s">
        <v>399</v>
      </c>
      <c r="M155" s="79">
        <v>0.16</v>
      </c>
      <c r="N155" s="79">
        <v>2.2000000000000001E-3</v>
      </c>
      <c r="O155" s="78"/>
      <c r="P155" s="79">
        <v>0.2</v>
      </c>
      <c r="Q155" s="79">
        <v>0</v>
      </c>
      <c r="R155" s="78"/>
      <c r="S155" s="51" t="s">
        <v>399</v>
      </c>
      <c r="T155" s="78"/>
      <c r="U155" s="45" t="s">
        <v>399</v>
      </c>
      <c r="V155" s="45" t="s">
        <v>399</v>
      </c>
      <c r="W155" s="68">
        <v>0.16</v>
      </c>
      <c r="X155" s="68">
        <v>0.2</v>
      </c>
    </row>
    <row r="156" spans="1:24" x14ac:dyDescent="0.15">
      <c r="A156" s="44" t="s">
        <v>476</v>
      </c>
      <c r="B156" s="43" t="s">
        <v>333</v>
      </c>
      <c r="C156" s="60" t="s">
        <v>399</v>
      </c>
      <c r="D156" s="51" t="s">
        <v>399</v>
      </c>
      <c r="E156" s="51" t="s">
        <v>399</v>
      </c>
      <c r="F156" s="78"/>
      <c r="G156" s="51" t="s">
        <v>399</v>
      </c>
      <c r="H156" s="51" t="s">
        <v>399</v>
      </c>
      <c r="I156" s="78"/>
      <c r="J156" s="45" t="s">
        <v>399</v>
      </c>
      <c r="K156" s="45" t="s">
        <v>399</v>
      </c>
      <c r="L156" s="45" t="s">
        <v>399</v>
      </c>
      <c r="M156" s="79">
        <v>0.6</v>
      </c>
      <c r="N156" s="79">
        <v>1.84E-2</v>
      </c>
      <c r="O156" s="78"/>
      <c r="P156" s="79">
        <v>0.2</v>
      </c>
      <c r="Q156" s="79">
        <v>0</v>
      </c>
      <c r="R156" s="78"/>
      <c r="S156" s="51" t="s">
        <v>399</v>
      </c>
      <c r="T156" s="78"/>
      <c r="U156" s="45" t="s">
        <v>399</v>
      </c>
      <c r="V156" s="45" t="s">
        <v>399</v>
      </c>
      <c r="W156" s="68">
        <v>0.6</v>
      </c>
      <c r="X156" s="68">
        <v>0.2</v>
      </c>
    </row>
    <row r="157" spans="1:24" x14ac:dyDescent="0.15">
      <c r="A157" s="44" t="s">
        <v>475</v>
      </c>
      <c r="B157" s="43" t="s">
        <v>253</v>
      </c>
      <c r="C157" s="60" t="s">
        <v>399</v>
      </c>
      <c r="D157" s="51" t="s">
        <v>399</v>
      </c>
      <c r="E157" s="51" t="s">
        <v>399</v>
      </c>
      <c r="F157" s="78"/>
      <c r="G157" s="51" t="s">
        <v>399</v>
      </c>
      <c r="H157" s="51" t="s">
        <v>399</v>
      </c>
      <c r="I157" s="78"/>
      <c r="J157" s="45" t="s">
        <v>399</v>
      </c>
      <c r="K157" s="45" t="s">
        <v>399</v>
      </c>
      <c r="L157" s="45" t="s">
        <v>399</v>
      </c>
      <c r="M157" s="79">
        <v>0.47</v>
      </c>
      <c r="N157" s="79">
        <v>6.1999999999999998E-3</v>
      </c>
      <c r="O157" s="78"/>
      <c r="P157" s="79">
        <v>0.2</v>
      </c>
      <c r="Q157" s="79">
        <v>0</v>
      </c>
      <c r="R157" s="78"/>
      <c r="S157" s="51" t="s">
        <v>399</v>
      </c>
      <c r="T157" s="78"/>
      <c r="U157" s="45" t="s">
        <v>399</v>
      </c>
      <c r="V157" s="45" t="s">
        <v>399</v>
      </c>
      <c r="W157" s="68">
        <v>0.47</v>
      </c>
      <c r="X157" s="68">
        <v>0.2</v>
      </c>
    </row>
    <row r="158" spans="1:24" x14ac:dyDescent="0.15">
      <c r="A158" s="44" t="s">
        <v>439</v>
      </c>
      <c r="B158" s="43" t="s">
        <v>390</v>
      </c>
      <c r="C158" s="60" t="s">
        <v>592</v>
      </c>
      <c r="D158" s="51">
        <v>4106.1499999999996</v>
      </c>
      <c r="E158" s="51" t="s">
        <v>399</v>
      </c>
      <c r="F158" s="78"/>
      <c r="G158" s="51" t="s">
        <v>399</v>
      </c>
      <c r="H158" s="51" t="s">
        <v>399</v>
      </c>
      <c r="I158" s="78"/>
      <c r="J158" s="45">
        <v>767.98</v>
      </c>
      <c r="K158" s="45">
        <v>569.47</v>
      </c>
      <c r="L158" s="45" t="s">
        <v>399</v>
      </c>
      <c r="M158" s="79">
        <v>0.28000000000000003</v>
      </c>
      <c r="N158" s="79">
        <v>0</v>
      </c>
      <c r="O158" s="78"/>
      <c r="P158" s="79">
        <v>0.22</v>
      </c>
      <c r="Q158" s="79">
        <v>0</v>
      </c>
      <c r="R158" s="78"/>
      <c r="S158" s="51" t="s">
        <v>399</v>
      </c>
      <c r="T158" s="78"/>
      <c r="U158" s="45">
        <v>4106.1499999999996</v>
      </c>
      <c r="V158" s="45" t="s">
        <v>399</v>
      </c>
      <c r="W158" s="68">
        <v>0.28000000000000003</v>
      </c>
      <c r="X158" s="68">
        <v>0.22</v>
      </c>
    </row>
    <row r="159" spans="1:24" x14ac:dyDescent="0.15">
      <c r="A159" s="44" t="s">
        <v>633</v>
      </c>
      <c r="B159" s="43" t="s">
        <v>251</v>
      </c>
      <c r="C159" s="60" t="s">
        <v>597</v>
      </c>
      <c r="D159" s="51">
        <v>4534.47</v>
      </c>
      <c r="E159" s="51" t="s">
        <v>399</v>
      </c>
      <c r="F159" s="78"/>
      <c r="G159" s="51" t="s">
        <v>399</v>
      </c>
      <c r="H159" s="51" t="s">
        <v>399</v>
      </c>
      <c r="I159" s="78"/>
      <c r="J159" s="45">
        <v>767.98</v>
      </c>
      <c r="K159" s="45">
        <v>569.47</v>
      </c>
      <c r="L159" s="45" t="s">
        <v>399</v>
      </c>
      <c r="M159" s="79">
        <v>0.28000000000000003</v>
      </c>
      <c r="N159" s="79">
        <v>0</v>
      </c>
      <c r="O159" s="78"/>
      <c r="P159" s="79">
        <v>0.22</v>
      </c>
      <c r="Q159" s="79">
        <v>0</v>
      </c>
      <c r="R159" s="78"/>
      <c r="S159" s="51" t="s">
        <v>399</v>
      </c>
      <c r="T159" s="78"/>
      <c r="U159" s="45">
        <v>4534.47</v>
      </c>
      <c r="V159" s="45" t="s">
        <v>399</v>
      </c>
      <c r="W159" s="68">
        <v>0.28000000000000003</v>
      </c>
      <c r="X159" s="68">
        <v>0.22</v>
      </c>
    </row>
    <row r="160" spans="1:24" x14ac:dyDescent="0.15">
      <c r="A160" s="44" t="s">
        <v>516</v>
      </c>
      <c r="B160" s="43" t="s">
        <v>251</v>
      </c>
      <c r="C160" s="60" t="s">
        <v>597</v>
      </c>
      <c r="D160" s="51">
        <v>4534.47</v>
      </c>
      <c r="E160" s="51">
        <v>1478.82</v>
      </c>
      <c r="F160" s="78"/>
      <c r="G160" s="51">
        <v>99.3</v>
      </c>
      <c r="H160" s="51">
        <v>78.459999999999994</v>
      </c>
      <c r="I160" s="78"/>
      <c r="J160" s="45">
        <v>777.33</v>
      </c>
      <c r="K160" s="45">
        <v>648.80999999999995</v>
      </c>
      <c r="L160" s="45">
        <v>703.9</v>
      </c>
      <c r="M160" s="79">
        <v>0.26</v>
      </c>
      <c r="N160" s="79">
        <v>0</v>
      </c>
      <c r="O160" s="78"/>
      <c r="P160" s="79">
        <v>0.21</v>
      </c>
      <c r="Q160" s="79">
        <v>0</v>
      </c>
      <c r="R160" s="78"/>
      <c r="S160" s="51" t="s">
        <v>399</v>
      </c>
      <c r="T160" s="78"/>
      <c r="U160" s="45">
        <v>4534.47</v>
      </c>
      <c r="V160" s="45">
        <v>99.3</v>
      </c>
      <c r="W160" s="68">
        <v>0.26</v>
      </c>
      <c r="X160" s="68">
        <v>0.21</v>
      </c>
    </row>
    <row r="161" spans="1:24" x14ac:dyDescent="0.15">
      <c r="A161" s="44" t="s">
        <v>515</v>
      </c>
      <c r="B161" s="43" t="s">
        <v>324</v>
      </c>
      <c r="C161" s="60" t="s">
        <v>593</v>
      </c>
      <c r="D161" s="51">
        <v>4287.1000000000004</v>
      </c>
      <c r="E161" s="51">
        <v>605.08000000000004</v>
      </c>
      <c r="F161" s="78"/>
      <c r="G161" s="51">
        <v>89.82</v>
      </c>
      <c r="H161" s="51">
        <v>36.5</v>
      </c>
      <c r="I161" s="78"/>
      <c r="J161" s="45">
        <v>569.4</v>
      </c>
      <c r="K161" s="45">
        <v>343.4</v>
      </c>
      <c r="L161" s="45">
        <v>235.7</v>
      </c>
      <c r="M161" s="79">
        <v>0.24</v>
      </c>
      <c r="N161" s="79">
        <v>0</v>
      </c>
      <c r="O161" s="78"/>
      <c r="P161" s="79">
        <v>0.17</v>
      </c>
      <c r="Q161" s="79">
        <v>0</v>
      </c>
      <c r="R161" s="78"/>
      <c r="S161" s="51" t="s">
        <v>399</v>
      </c>
      <c r="T161" s="78"/>
      <c r="U161" s="45">
        <v>4287.1000000000004</v>
      </c>
      <c r="V161" s="45">
        <v>89.82</v>
      </c>
      <c r="W161" s="68">
        <v>0.24</v>
      </c>
      <c r="X161" s="68">
        <v>0.17</v>
      </c>
    </row>
    <row r="162" spans="1:24" x14ac:dyDescent="0.15">
      <c r="A162" s="44" t="s">
        <v>514</v>
      </c>
      <c r="B162" s="43" t="s">
        <v>325</v>
      </c>
      <c r="C162" s="60" t="s">
        <v>592</v>
      </c>
      <c r="D162" s="51">
        <v>5041.53</v>
      </c>
      <c r="E162" s="51">
        <v>1413.78</v>
      </c>
      <c r="F162" s="78"/>
      <c r="G162" s="51">
        <v>89.1</v>
      </c>
      <c r="H162" s="51">
        <v>48.58</v>
      </c>
      <c r="I162" s="78"/>
      <c r="J162" s="45">
        <v>586.33000000000004</v>
      </c>
      <c r="K162" s="45">
        <v>427.27</v>
      </c>
      <c r="L162" s="45" t="s">
        <v>399</v>
      </c>
      <c r="M162" s="79">
        <v>0.53</v>
      </c>
      <c r="N162" s="79">
        <v>0</v>
      </c>
      <c r="O162" s="78"/>
      <c r="P162" s="79">
        <v>0.41</v>
      </c>
      <c r="Q162" s="79">
        <v>0</v>
      </c>
      <c r="R162" s="78"/>
      <c r="S162" s="51" t="s">
        <v>399</v>
      </c>
      <c r="T162" s="78"/>
      <c r="U162" s="45">
        <v>5041.53</v>
      </c>
      <c r="V162" s="45">
        <v>89.1</v>
      </c>
      <c r="W162" s="68">
        <v>0.53</v>
      </c>
      <c r="X162" s="68">
        <v>0.41</v>
      </c>
    </row>
    <row r="163" spans="1:24" x14ac:dyDescent="0.15">
      <c r="A163" s="44" t="s">
        <v>513</v>
      </c>
      <c r="B163" s="43" t="s">
        <v>625</v>
      </c>
      <c r="C163" s="60" t="s">
        <v>593</v>
      </c>
      <c r="D163" s="51">
        <v>4057.37</v>
      </c>
      <c r="E163" s="51">
        <v>1184.96</v>
      </c>
      <c r="F163" s="78"/>
      <c r="G163" s="51">
        <v>82.57</v>
      </c>
      <c r="H163" s="51">
        <v>42.52</v>
      </c>
      <c r="I163" s="78"/>
      <c r="J163" s="45">
        <v>453.75</v>
      </c>
      <c r="K163" s="45">
        <v>297.98</v>
      </c>
      <c r="L163" s="45" t="s">
        <v>399</v>
      </c>
      <c r="M163" s="79">
        <v>0.61</v>
      </c>
      <c r="N163" s="79">
        <v>0</v>
      </c>
      <c r="O163" s="78"/>
      <c r="P163" s="79">
        <v>0.3</v>
      </c>
      <c r="Q163" s="79">
        <v>0</v>
      </c>
      <c r="R163" s="78"/>
      <c r="S163" s="51" t="s">
        <v>399</v>
      </c>
      <c r="T163" s="78"/>
      <c r="U163" s="45">
        <v>4057.37</v>
      </c>
      <c r="V163" s="45">
        <v>82.57</v>
      </c>
      <c r="W163" s="68">
        <v>0.61</v>
      </c>
      <c r="X163" s="68">
        <v>0.3</v>
      </c>
    </row>
    <row r="164" spans="1:24" x14ac:dyDescent="0.15">
      <c r="A164" s="44" t="s">
        <v>136</v>
      </c>
      <c r="B164" s="43" t="s">
        <v>303</v>
      </c>
      <c r="C164" s="60" t="s">
        <v>572</v>
      </c>
      <c r="D164" s="51">
        <v>7110.45</v>
      </c>
      <c r="E164" s="51">
        <v>1067.3800000000001</v>
      </c>
      <c r="F164" s="78"/>
      <c r="G164" s="51">
        <v>87.77</v>
      </c>
      <c r="H164" s="51">
        <v>37.119999999999997</v>
      </c>
      <c r="I164" s="78"/>
      <c r="J164" s="45">
        <v>1771.18</v>
      </c>
      <c r="K164" s="45">
        <v>897.17</v>
      </c>
      <c r="L164" s="45" t="s">
        <v>399</v>
      </c>
      <c r="M164" s="79">
        <v>0.59</v>
      </c>
      <c r="N164" s="79">
        <v>0</v>
      </c>
      <c r="O164" s="78"/>
      <c r="P164" s="79">
        <v>0.41</v>
      </c>
      <c r="Q164" s="79">
        <v>0</v>
      </c>
      <c r="R164" s="78"/>
      <c r="S164" s="51">
        <v>0.53</v>
      </c>
      <c r="T164" s="78"/>
      <c r="U164" s="45">
        <v>7110.45</v>
      </c>
      <c r="V164" s="45">
        <v>87.77</v>
      </c>
      <c r="W164" s="68">
        <v>0.59</v>
      </c>
      <c r="X164" s="68">
        <v>0.41</v>
      </c>
    </row>
    <row r="165" spans="1:24" x14ac:dyDescent="0.15">
      <c r="A165" s="44" t="s">
        <v>474</v>
      </c>
      <c r="B165" s="43" t="s">
        <v>239</v>
      </c>
      <c r="C165" s="60" t="s">
        <v>399</v>
      </c>
      <c r="D165" s="51" t="s">
        <v>399</v>
      </c>
      <c r="E165" s="51" t="s">
        <v>399</v>
      </c>
      <c r="F165" s="78"/>
      <c r="G165" s="51" t="s">
        <v>399</v>
      </c>
      <c r="H165" s="51" t="s">
        <v>399</v>
      </c>
      <c r="I165" s="78"/>
      <c r="J165" s="45" t="s">
        <v>399</v>
      </c>
      <c r="K165" s="45" t="s">
        <v>399</v>
      </c>
      <c r="L165" s="45" t="s">
        <v>399</v>
      </c>
      <c r="M165" s="79">
        <v>0.21</v>
      </c>
      <c r="N165" s="79">
        <v>2.9999999999999997E-4</v>
      </c>
      <c r="O165" s="78"/>
      <c r="P165" s="79">
        <v>0.2</v>
      </c>
      <c r="Q165" s="79">
        <v>0</v>
      </c>
      <c r="R165" s="78"/>
      <c r="S165" s="51" t="s">
        <v>399</v>
      </c>
      <c r="T165" s="78"/>
      <c r="U165" s="45" t="s">
        <v>399</v>
      </c>
      <c r="V165" s="45" t="s">
        <v>399</v>
      </c>
      <c r="W165" s="68">
        <v>0.21</v>
      </c>
      <c r="X165" s="68">
        <v>0.2</v>
      </c>
    </row>
    <row r="166" spans="1:24" x14ac:dyDescent="0.15">
      <c r="A166" s="44" t="s">
        <v>473</v>
      </c>
      <c r="B166" s="43" t="s">
        <v>233</v>
      </c>
      <c r="C166" s="60" t="s">
        <v>399</v>
      </c>
      <c r="D166" s="51" t="s">
        <v>399</v>
      </c>
      <c r="E166" s="51" t="s">
        <v>399</v>
      </c>
      <c r="F166" s="78"/>
      <c r="G166" s="51" t="s">
        <v>399</v>
      </c>
      <c r="H166" s="51" t="s">
        <v>399</v>
      </c>
      <c r="I166" s="78"/>
      <c r="J166" s="45" t="s">
        <v>399</v>
      </c>
      <c r="K166" s="45" t="s">
        <v>399</v>
      </c>
      <c r="L166" s="45" t="s">
        <v>399</v>
      </c>
      <c r="M166" s="79">
        <v>0.28000000000000003</v>
      </c>
      <c r="N166" s="79">
        <v>2.8E-3</v>
      </c>
      <c r="O166" s="78"/>
      <c r="P166" s="79">
        <v>0.2</v>
      </c>
      <c r="Q166" s="79">
        <v>0</v>
      </c>
      <c r="R166" s="78"/>
      <c r="S166" s="51" t="s">
        <v>399</v>
      </c>
      <c r="T166" s="78"/>
      <c r="U166" s="45" t="s">
        <v>399</v>
      </c>
      <c r="V166" s="45" t="s">
        <v>399</v>
      </c>
      <c r="W166" s="68">
        <v>0.28000000000000003</v>
      </c>
      <c r="X166" s="68">
        <v>0.2</v>
      </c>
    </row>
    <row r="167" spans="1:24" x14ac:dyDescent="0.15">
      <c r="A167" s="44" t="s">
        <v>472</v>
      </c>
      <c r="B167" s="43" t="s">
        <v>245</v>
      </c>
      <c r="C167" s="60" t="s">
        <v>399</v>
      </c>
      <c r="D167" s="51" t="s">
        <v>399</v>
      </c>
      <c r="E167" s="51" t="s">
        <v>399</v>
      </c>
      <c r="F167" s="78"/>
      <c r="G167" s="51" t="s">
        <v>399</v>
      </c>
      <c r="H167" s="51" t="s">
        <v>399</v>
      </c>
      <c r="I167" s="78"/>
      <c r="J167" s="45" t="s">
        <v>399</v>
      </c>
      <c r="K167" s="45" t="s">
        <v>399</v>
      </c>
      <c r="L167" s="45" t="s">
        <v>399</v>
      </c>
      <c r="M167" s="79">
        <v>0.24</v>
      </c>
      <c r="N167" s="79">
        <v>2.2000000000000001E-3</v>
      </c>
      <c r="O167" s="78"/>
      <c r="P167" s="79">
        <v>0.2</v>
      </c>
      <c r="Q167" s="79">
        <v>0</v>
      </c>
      <c r="R167" s="78"/>
      <c r="S167" s="51" t="s">
        <v>399</v>
      </c>
      <c r="T167" s="78"/>
      <c r="U167" s="45" t="s">
        <v>399</v>
      </c>
      <c r="V167" s="45" t="s">
        <v>399</v>
      </c>
      <c r="W167" s="68">
        <v>0.24</v>
      </c>
      <c r="X167" s="68">
        <v>0.2</v>
      </c>
    </row>
    <row r="168" spans="1:24" x14ac:dyDescent="0.15">
      <c r="A168" s="44" t="s">
        <v>576</v>
      </c>
      <c r="B168" s="43" t="s">
        <v>256</v>
      </c>
      <c r="C168" s="60" t="s">
        <v>399</v>
      </c>
      <c r="D168" s="51" t="s">
        <v>399</v>
      </c>
      <c r="E168" s="51" t="s">
        <v>399</v>
      </c>
      <c r="F168" s="78"/>
      <c r="G168" s="51" t="s">
        <v>399</v>
      </c>
      <c r="H168" s="51" t="s">
        <v>399</v>
      </c>
      <c r="I168" s="78"/>
      <c r="J168" s="45" t="s">
        <v>399</v>
      </c>
      <c r="K168" s="45" t="s">
        <v>399</v>
      </c>
      <c r="L168" s="45" t="s">
        <v>399</v>
      </c>
      <c r="M168" s="79">
        <v>0.28000000000000003</v>
      </c>
      <c r="N168" s="79">
        <v>2.3999999999999998E-3</v>
      </c>
      <c r="O168" s="78"/>
      <c r="P168" s="79">
        <v>0.2</v>
      </c>
      <c r="Q168" s="79">
        <v>0</v>
      </c>
      <c r="R168" s="78"/>
      <c r="S168" s="51" t="s">
        <v>399</v>
      </c>
      <c r="T168" s="78"/>
      <c r="U168" s="45" t="s">
        <v>399</v>
      </c>
      <c r="V168" s="45" t="s">
        <v>399</v>
      </c>
      <c r="W168" s="68">
        <v>0.28000000000000003</v>
      </c>
      <c r="X168" s="68">
        <v>0.2</v>
      </c>
    </row>
    <row r="169" spans="1:24" x14ac:dyDescent="0.15">
      <c r="A169" s="44" t="s">
        <v>471</v>
      </c>
      <c r="B169" s="43" t="s">
        <v>251</v>
      </c>
      <c r="C169" s="60" t="s">
        <v>399</v>
      </c>
      <c r="D169" s="51" t="s">
        <v>399</v>
      </c>
      <c r="E169" s="51" t="s">
        <v>399</v>
      </c>
      <c r="F169" s="78"/>
      <c r="G169" s="51" t="s">
        <v>399</v>
      </c>
      <c r="H169" s="51" t="s">
        <v>399</v>
      </c>
      <c r="I169" s="78"/>
      <c r="J169" s="45" t="s">
        <v>399</v>
      </c>
      <c r="K169" s="45" t="s">
        <v>399</v>
      </c>
      <c r="L169" s="45" t="s">
        <v>399</v>
      </c>
      <c r="M169" s="79">
        <v>0.28999999999999998</v>
      </c>
      <c r="N169" s="79">
        <v>2E-3</v>
      </c>
      <c r="O169" s="78"/>
      <c r="P169" s="79">
        <v>0.2</v>
      </c>
      <c r="Q169" s="79">
        <v>0</v>
      </c>
      <c r="R169" s="78"/>
      <c r="S169" s="51" t="s">
        <v>399</v>
      </c>
      <c r="T169" s="78"/>
      <c r="U169" s="45" t="s">
        <v>399</v>
      </c>
      <c r="V169" s="45" t="s">
        <v>399</v>
      </c>
      <c r="W169" s="68">
        <v>0.28999999999999998</v>
      </c>
      <c r="X169" s="68">
        <v>0.2</v>
      </c>
    </row>
    <row r="170" spans="1:24" x14ac:dyDescent="0.15">
      <c r="A170" s="44" t="s">
        <v>213</v>
      </c>
      <c r="B170" s="43" t="s">
        <v>334</v>
      </c>
      <c r="C170" s="60" t="s">
        <v>399</v>
      </c>
      <c r="D170" s="51" t="s">
        <v>399</v>
      </c>
      <c r="E170" s="51" t="s">
        <v>399</v>
      </c>
      <c r="F170" s="78"/>
      <c r="G170" s="51" t="s">
        <v>399</v>
      </c>
      <c r="H170" s="51" t="s">
        <v>399</v>
      </c>
      <c r="I170" s="78"/>
      <c r="J170" s="45" t="s">
        <v>399</v>
      </c>
      <c r="K170" s="45" t="s">
        <v>399</v>
      </c>
      <c r="L170" s="45" t="s">
        <v>399</v>
      </c>
      <c r="M170" s="79">
        <v>0.2</v>
      </c>
      <c r="N170" s="79">
        <v>2.3999999999999998E-3</v>
      </c>
      <c r="O170" s="78"/>
      <c r="P170" s="79">
        <v>0.2</v>
      </c>
      <c r="Q170" s="79">
        <v>0</v>
      </c>
      <c r="R170" s="78"/>
      <c r="S170" s="51" t="s">
        <v>399</v>
      </c>
      <c r="T170" s="78"/>
      <c r="U170" s="45" t="s">
        <v>399</v>
      </c>
      <c r="V170" s="45" t="s">
        <v>399</v>
      </c>
      <c r="W170" s="68">
        <v>0.2</v>
      </c>
      <c r="X170" s="68">
        <v>0.2</v>
      </c>
    </row>
    <row r="171" spans="1:24" x14ac:dyDescent="0.15">
      <c r="A171" s="44" t="s">
        <v>470</v>
      </c>
      <c r="B171" s="43" t="s">
        <v>278</v>
      </c>
      <c r="C171" s="60" t="s">
        <v>399</v>
      </c>
      <c r="D171" s="51" t="s">
        <v>399</v>
      </c>
      <c r="E171" s="51" t="s">
        <v>399</v>
      </c>
      <c r="F171" s="78"/>
      <c r="G171" s="51" t="s">
        <v>399</v>
      </c>
      <c r="H171" s="51" t="s">
        <v>399</v>
      </c>
      <c r="I171" s="78"/>
      <c r="J171" s="45" t="s">
        <v>399</v>
      </c>
      <c r="K171" s="45" t="s">
        <v>399</v>
      </c>
      <c r="L171" s="45" t="s">
        <v>399</v>
      </c>
      <c r="M171" s="79">
        <v>0.25</v>
      </c>
      <c r="N171" s="79">
        <v>2.3999999999999998E-3</v>
      </c>
      <c r="O171" s="78"/>
      <c r="P171" s="79">
        <v>0.2</v>
      </c>
      <c r="Q171" s="79">
        <v>0</v>
      </c>
      <c r="R171" s="78"/>
      <c r="S171" s="51" t="s">
        <v>399</v>
      </c>
      <c r="T171" s="78"/>
      <c r="U171" s="45" t="s">
        <v>399</v>
      </c>
      <c r="V171" s="45" t="s">
        <v>399</v>
      </c>
      <c r="W171" s="68">
        <v>0.25</v>
      </c>
      <c r="X171" s="68">
        <v>0.2</v>
      </c>
    </row>
    <row r="172" spans="1:24" x14ac:dyDescent="0.15">
      <c r="A172" s="44" t="s">
        <v>582</v>
      </c>
      <c r="B172" s="43" t="s">
        <v>251</v>
      </c>
      <c r="C172" s="60" t="s">
        <v>597</v>
      </c>
      <c r="D172" s="51">
        <v>4390.68</v>
      </c>
      <c r="E172" s="51">
        <v>5467.3</v>
      </c>
      <c r="F172" s="78"/>
      <c r="G172" s="51" t="s">
        <v>399</v>
      </c>
      <c r="H172" s="51" t="s">
        <v>399</v>
      </c>
      <c r="I172" s="78"/>
      <c r="J172" s="45">
        <v>1387.33</v>
      </c>
      <c r="K172" s="45">
        <v>1528.02</v>
      </c>
      <c r="L172" s="45" t="s">
        <v>399</v>
      </c>
      <c r="M172" s="79">
        <v>0.36</v>
      </c>
      <c r="N172" s="79">
        <v>0</v>
      </c>
      <c r="O172" s="78"/>
      <c r="P172" s="79">
        <v>0.22</v>
      </c>
      <c r="Q172" s="79">
        <v>0</v>
      </c>
      <c r="R172" s="78"/>
      <c r="S172" s="51" t="s">
        <v>399</v>
      </c>
      <c r="T172" s="78"/>
      <c r="U172" s="45">
        <v>4390.68</v>
      </c>
      <c r="V172" s="45" t="s">
        <v>399</v>
      </c>
      <c r="W172" s="68">
        <v>0.36</v>
      </c>
      <c r="X172" s="68">
        <v>0.22</v>
      </c>
    </row>
    <row r="173" spans="1:24" x14ac:dyDescent="0.15">
      <c r="A173" s="44" t="s">
        <v>137</v>
      </c>
      <c r="B173" s="43" t="s">
        <v>327</v>
      </c>
      <c r="C173" s="60" t="s">
        <v>572</v>
      </c>
      <c r="D173" s="51">
        <v>7932.19</v>
      </c>
      <c r="E173" s="51">
        <v>1788.02</v>
      </c>
      <c r="F173" s="78"/>
      <c r="G173" s="51">
        <v>94.55</v>
      </c>
      <c r="H173" s="51">
        <v>69.040000000000006</v>
      </c>
      <c r="I173" s="78"/>
      <c r="J173" s="45">
        <v>223.73</v>
      </c>
      <c r="K173" s="45">
        <v>186.8</v>
      </c>
      <c r="L173" s="45" t="s">
        <v>399</v>
      </c>
      <c r="M173" s="79">
        <v>1</v>
      </c>
      <c r="N173" s="79">
        <v>0</v>
      </c>
      <c r="O173" s="78"/>
      <c r="P173" s="79">
        <v>0.43</v>
      </c>
      <c r="Q173" s="79">
        <v>0</v>
      </c>
      <c r="R173" s="78"/>
      <c r="S173" s="51" t="s">
        <v>399</v>
      </c>
      <c r="T173" s="78"/>
      <c r="U173" s="45">
        <v>7932.19</v>
      </c>
      <c r="V173" s="45">
        <v>94.55</v>
      </c>
      <c r="W173" s="68">
        <v>1</v>
      </c>
      <c r="X173" s="68">
        <v>0.43</v>
      </c>
    </row>
    <row r="174" spans="1:24" x14ac:dyDescent="0.15">
      <c r="A174" s="44" t="s">
        <v>512</v>
      </c>
      <c r="B174" s="43" t="s">
        <v>245</v>
      </c>
      <c r="C174" s="60" t="s">
        <v>594</v>
      </c>
      <c r="D174" s="51">
        <v>4546.68</v>
      </c>
      <c r="E174" s="51">
        <v>631.98</v>
      </c>
      <c r="F174" s="78"/>
      <c r="G174" s="51">
        <v>73.48</v>
      </c>
      <c r="H174" s="51">
        <v>347.14</v>
      </c>
      <c r="I174" s="78"/>
      <c r="J174" s="45">
        <v>3441.14</v>
      </c>
      <c r="K174" s="45">
        <v>488.77</v>
      </c>
      <c r="L174" s="45" t="s">
        <v>399</v>
      </c>
      <c r="M174" s="79">
        <v>1</v>
      </c>
      <c r="N174" s="79">
        <v>0</v>
      </c>
      <c r="O174" s="78"/>
      <c r="P174" s="79">
        <v>0.78</v>
      </c>
      <c r="Q174" s="79">
        <v>0</v>
      </c>
      <c r="R174" s="78"/>
      <c r="S174" s="51" t="s">
        <v>399</v>
      </c>
      <c r="T174" s="78"/>
      <c r="U174" s="45">
        <v>4546.68</v>
      </c>
      <c r="V174" s="45">
        <v>73.48</v>
      </c>
      <c r="W174" s="68">
        <v>1</v>
      </c>
      <c r="X174" s="68">
        <v>0.78</v>
      </c>
    </row>
    <row r="175" spans="1:24" x14ac:dyDescent="0.15">
      <c r="A175" s="44" t="s">
        <v>573</v>
      </c>
      <c r="B175" s="43" t="s">
        <v>382</v>
      </c>
      <c r="C175" s="60" t="s">
        <v>594</v>
      </c>
      <c r="D175" s="51">
        <v>4768.04</v>
      </c>
      <c r="E175" s="51">
        <v>859.14</v>
      </c>
      <c r="F175" s="78"/>
      <c r="G175" s="51">
        <v>99.58</v>
      </c>
      <c r="H175" s="51">
        <v>33.299999999999997</v>
      </c>
      <c r="I175" s="78"/>
      <c r="J175" s="45">
        <v>538.67999999999995</v>
      </c>
      <c r="K175" s="45">
        <v>496.19</v>
      </c>
      <c r="L175" s="45" t="s">
        <v>399</v>
      </c>
      <c r="M175" s="79">
        <v>0.25</v>
      </c>
      <c r="N175" s="79">
        <v>0</v>
      </c>
      <c r="O175" s="78"/>
      <c r="P175" s="79">
        <v>0.12</v>
      </c>
      <c r="Q175" s="79">
        <v>0</v>
      </c>
      <c r="R175" s="78"/>
      <c r="S175" s="51" t="s">
        <v>399</v>
      </c>
      <c r="T175" s="78"/>
      <c r="U175" s="45">
        <v>4768.04</v>
      </c>
      <c r="V175" s="45">
        <v>99.58</v>
      </c>
      <c r="W175" s="68">
        <v>0.25</v>
      </c>
      <c r="X175" s="68">
        <v>0.12</v>
      </c>
    </row>
    <row r="176" spans="1:24" x14ac:dyDescent="0.15">
      <c r="A176" s="44" t="s">
        <v>611</v>
      </c>
      <c r="B176" s="43" t="s">
        <v>314</v>
      </c>
      <c r="C176" s="60" t="s">
        <v>592</v>
      </c>
      <c r="D176" s="51">
        <v>4835.33</v>
      </c>
      <c r="E176" s="51">
        <v>3178.9</v>
      </c>
      <c r="F176" s="78"/>
      <c r="G176" s="51" t="s">
        <v>399</v>
      </c>
      <c r="H176" s="51" t="s">
        <v>399</v>
      </c>
      <c r="I176" s="78"/>
      <c r="J176" s="45">
        <v>3464.86</v>
      </c>
      <c r="K176" s="45">
        <v>569.47</v>
      </c>
      <c r="L176" s="45" t="s">
        <v>399</v>
      </c>
      <c r="M176" s="79">
        <v>0.65</v>
      </c>
      <c r="N176" s="79">
        <v>0</v>
      </c>
      <c r="O176" s="78"/>
      <c r="P176" s="79">
        <v>0.22</v>
      </c>
      <c r="Q176" s="79">
        <v>0</v>
      </c>
      <c r="R176" s="78"/>
      <c r="S176" s="51" t="s">
        <v>399</v>
      </c>
      <c r="T176" s="78"/>
      <c r="U176" s="45">
        <v>4835.33</v>
      </c>
      <c r="V176" s="45" t="s">
        <v>399</v>
      </c>
      <c r="W176" s="68">
        <v>0.65</v>
      </c>
      <c r="X176" s="68">
        <v>0.22</v>
      </c>
    </row>
    <row r="177" spans="1:24" x14ac:dyDescent="0.15">
      <c r="A177" s="47" t="s">
        <v>138</v>
      </c>
      <c r="B177" s="43" t="s">
        <v>328</v>
      </c>
      <c r="C177" s="60" t="s">
        <v>593</v>
      </c>
      <c r="D177" s="51">
        <v>4367.55</v>
      </c>
      <c r="E177" s="51">
        <v>1394.14</v>
      </c>
      <c r="F177" s="78"/>
      <c r="G177" s="51">
        <v>102.95</v>
      </c>
      <c r="H177" s="51">
        <v>46.58</v>
      </c>
      <c r="I177" s="78"/>
      <c r="J177" s="45">
        <v>323.31</v>
      </c>
      <c r="K177" s="45">
        <v>284.04000000000002</v>
      </c>
      <c r="L177" s="45">
        <v>877.15</v>
      </c>
      <c r="M177" s="79">
        <v>0.3</v>
      </c>
      <c r="N177" s="79">
        <v>0</v>
      </c>
      <c r="O177" s="78"/>
      <c r="P177" s="79">
        <v>0.23</v>
      </c>
      <c r="Q177" s="79">
        <v>0</v>
      </c>
      <c r="R177" s="78"/>
      <c r="S177" s="51" t="s">
        <v>399</v>
      </c>
      <c r="T177" s="78"/>
      <c r="U177" s="45">
        <v>4367.55</v>
      </c>
      <c r="V177" s="45">
        <v>102.95</v>
      </c>
      <c r="W177" s="68">
        <v>0.3</v>
      </c>
      <c r="X177" s="68">
        <v>0.23</v>
      </c>
    </row>
    <row r="178" spans="1:24" x14ac:dyDescent="0.15">
      <c r="A178" s="44" t="s">
        <v>583</v>
      </c>
      <c r="B178" s="43" t="s">
        <v>319</v>
      </c>
      <c r="C178" s="60" t="s">
        <v>592</v>
      </c>
      <c r="D178" s="51">
        <v>3788.26</v>
      </c>
      <c r="E178" s="51">
        <v>680.36</v>
      </c>
      <c r="F178" s="78"/>
      <c r="G178" s="51" t="s">
        <v>399</v>
      </c>
      <c r="H178" s="51" t="s">
        <v>399</v>
      </c>
      <c r="I178" s="78"/>
      <c r="J178" s="45">
        <v>426.56</v>
      </c>
      <c r="K178" s="45">
        <v>569.47</v>
      </c>
      <c r="L178" s="45" t="s">
        <v>399</v>
      </c>
      <c r="M178" s="79">
        <v>0.28000000000000003</v>
      </c>
      <c r="N178" s="79">
        <v>0</v>
      </c>
      <c r="O178" s="78"/>
      <c r="P178" s="79">
        <v>0.22</v>
      </c>
      <c r="Q178" s="79">
        <v>0</v>
      </c>
      <c r="R178" s="78"/>
      <c r="S178" s="51" t="s">
        <v>399</v>
      </c>
      <c r="T178" s="78"/>
      <c r="U178" s="45">
        <v>3788.26</v>
      </c>
      <c r="V178" s="45" t="s">
        <v>399</v>
      </c>
      <c r="W178" s="68">
        <v>0.28000000000000003</v>
      </c>
      <c r="X178" s="68">
        <v>0.22</v>
      </c>
    </row>
    <row r="179" spans="1:24" x14ac:dyDescent="0.15">
      <c r="A179" s="44" t="s">
        <v>511</v>
      </c>
      <c r="B179" s="43" t="s">
        <v>329</v>
      </c>
      <c r="C179" s="60" t="s">
        <v>592</v>
      </c>
      <c r="D179" s="51">
        <v>5886.8</v>
      </c>
      <c r="E179" s="51">
        <v>1100.32</v>
      </c>
      <c r="F179" s="78"/>
      <c r="G179" s="51">
        <v>85.98</v>
      </c>
      <c r="H179" s="51">
        <v>39.44</v>
      </c>
      <c r="I179" s="78"/>
      <c r="J179" s="45">
        <v>284.51</v>
      </c>
      <c r="K179" s="45">
        <v>263.52999999999997</v>
      </c>
      <c r="L179" s="45" t="s">
        <v>399</v>
      </c>
      <c r="M179" s="79">
        <v>0.5</v>
      </c>
      <c r="N179" s="79">
        <v>0</v>
      </c>
      <c r="O179" s="78"/>
      <c r="P179" s="79">
        <v>0.3</v>
      </c>
      <c r="Q179" s="79">
        <v>0</v>
      </c>
      <c r="R179" s="78"/>
      <c r="S179" s="51" t="s">
        <v>399</v>
      </c>
      <c r="T179" s="78"/>
      <c r="U179" s="45">
        <v>5886.8</v>
      </c>
      <c r="V179" s="45">
        <v>85.98</v>
      </c>
      <c r="W179" s="68">
        <v>0.5</v>
      </c>
      <c r="X179" s="68">
        <v>0.3</v>
      </c>
    </row>
    <row r="180" spans="1:24" x14ac:dyDescent="0.15">
      <c r="A180" s="44" t="s">
        <v>140</v>
      </c>
      <c r="B180" s="43" t="s">
        <v>330</v>
      </c>
      <c r="C180" s="60" t="s">
        <v>592</v>
      </c>
      <c r="D180" s="51">
        <v>5218.7700000000004</v>
      </c>
      <c r="E180" s="51">
        <v>999.06</v>
      </c>
      <c r="F180" s="78"/>
      <c r="G180" s="51">
        <v>89.41</v>
      </c>
      <c r="H180" s="51">
        <v>45.56</v>
      </c>
      <c r="I180" s="78"/>
      <c r="J180" s="45">
        <v>616.51</v>
      </c>
      <c r="K180" s="45">
        <v>499.48</v>
      </c>
      <c r="L180" s="45">
        <v>313.23</v>
      </c>
      <c r="M180" s="79">
        <v>0.31</v>
      </c>
      <c r="N180" s="79">
        <v>0</v>
      </c>
      <c r="O180" s="78"/>
      <c r="P180" s="79">
        <v>0.27</v>
      </c>
      <c r="Q180" s="79">
        <v>0</v>
      </c>
      <c r="R180" s="78"/>
      <c r="S180" s="51" t="s">
        <v>399</v>
      </c>
      <c r="T180" s="78"/>
      <c r="U180" s="45">
        <v>5218.7700000000004</v>
      </c>
      <c r="V180" s="45">
        <v>89.41</v>
      </c>
      <c r="W180" s="68">
        <v>0.31</v>
      </c>
      <c r="X180" s="68">
        <v>0.27</v>
      </c>
    </row>
    <row r="181" spans="1:24" x14ac:dyDescent="0.15">
      <c r="A181" s="44" t="s">
        <v>141</v>
      </c>
      <c r="B181" s="43" t="s">
        <v>331</v>
      </c>
      <c r="C181" s="60" t="s">
        <v>593</v>
      </c>
      <c r="D181" s="51">
        <v>4421.78</v>
      </c>
      <c r="E181" s="51">
        <v>899.56</v>
      </c>
      <c r="F181" s="78"/>
      <c r="G181" s="51">
        <v>90.32</v>
      </c>
      <c r="H181" s="51">
        <v>42.68</v>
      </c>
      <c r="I181" s="78"/>
      <c r="J181" s="45">
        <v>498.38</v>
      </c>
      <c r="K181" s="45">
        <v>346.29</v>
      </c>
      <c r="L181" s="45">
        <v>16.71</v>
      </c>
      <c r="M181" s="79">
        <v>0.28999999999999998</v>
      </c>
      <c r="N181" s="79">
        <v>0</v>
      </c>
      <c r="O181" s="78"/>
      <c r="P181" s="79">
        <v>0.18</v>
      </c>
      <c r="Q181" s="79">
        <v>0</v>
      </c>
      <c r="R181" s="78"/>
      <c r="S181" s="51" t="s">
        <v>399</v>
      </c>
      <c r="T181" s="78"/>
      <c r="U181" s="45">
        <v>4421.78</v>
      </c>
      <c r="V181" s="45">
        <v>90.32</v>
      </c>
      <c r="W181" s="68">
        <v>0.28999999999999998</v>
      </c>
      <c r="X181" s="68">
        <v>0.18</v>
      </c>
    </row>
    <row r="182" spans="1:24" x14ac:dyDescent="0.15">
      <c r="A182" s="44" t="s">
        <v>469</v>
      </c>
      <c r="B182" s="43" t="s">
        <v>258</v>
      </c>
      <c r="C182" s="60" t="s">
        <v>399</v>
      </c>
      <c r="D182" s="51" t="s">
        <v>399</v>
      </c>
      <c r="E182" s="51" t="s">
        <v>399</v>
      </c>
      <c r="F182" s="78"/>
      <c r="G182" s="51" t="s">
        <v>399</v>
      </c>
      <c r="H182" s="51" t="s">
        <v>399</v>
      </c>
      <c r="I182" s="78"/>
      <c r="J182" s="45" t="s">
        <v>399</v>
      </c>
      <c r="K182" s="45" t="s">
        <v>399</v>
      </c>
      <c r="L182" s="45" t="s">
        <v>399</v>
      </c>
      <c r="M182" s="79">
        <v>0.38</v>
      </c>
      <c r="N182" s="79">
        <v>3.3999999999999998E-3</v>
      </c>
      <c r="O182" s="78"/>
      <c r="P182" s="79">
        <v>0.2</v>
      </c>
      <c r="Q182" s="79">
        <v>0</v>
      </c>
      <c r="R182" s="78"/>
      <c r="S182" s="51" t="s">
        <v>399</v>
      </c>
      <c r="T182" s="78"/>
      <c r="U182" s="45" t="s">
        <v>399</v>
      </c>
      <c r="V182" s="45" t="s">
        <v>399</v>
      </c>
      <c r="W182" s="68">
        <v>0.38</v>
      </c>
      <c r="X182" s="68">
        <v>0.2</v>
      </c>
    </row>
    <row r="183" spans="1:24" x14ac:dyDescent="0.15">
      <c r="A183" s="44" t="s">
        <v>142</v>
      </c>
      <c r="B183" s="43" t="s">
        <v>320</v>
      </c>
      <c r="C183" s="60" t="s">
        <v>594</v>
      </c>
      <c r="D183" s="51">
        <v>4831.16</v>
      </c>
      <c r="E183" s="51">
        <v>708.36</v>
      </c>
      <c r="F183" s="78"/>
      <c r="G183" s="51">
        <v>96.39</v>
      </c>
      <c r="H183" s="51">
        <v>40.22</v>
      </c>
      <c r="I183" s="78"/>
      <c r="J183" s="45">
        <v>632</v>
      </c>
      <c r="K183" s="45">
        <v>433.83</v>
      </c>
      <c r="L183" s="45" t="s">
        <v>399</v>
      </c>
      <c r="M183" s="79">
        <v>0.23</v>
      </c>
      <c r="N183" s="79">
        <v>0</v>
      </c>
      <c r="O183" s="78"/>
      <c r="P183" s="79">
        <v>0.13</v>
      </c>
      <c r="Q183" s="79">
        <v>0</v>
      </c>
      <c r="R183" s="78"/>
      <c r="S183" s="51" t="s">
        <v>399</v>
      </c>
      <c r="T183" s="78"/>
      <c r="U183" s="45">
        <v>4831.16</v>
      </c>
      <c r="V183" s="45">
        <v>96.39</v>
      </c>
      <c r="W183" s="68">
        <v>0.23</v>
      </c>
      <c r="X183" s="68">
        <v>0.13</v>
      </c>
    </row>
    <row r="184" spans="1:24" x14ac:dyDescent="0.15">
      <c r="A184" s="44" t="s">
        <v>144</v>
      </c>
      <c r="B184" s="43" t="s">
        <v>333</v>
      </c>
      <c r="C184" s="60" t="s">
        <v>595</v>
      </c>
      <c r="D184" s="51">
        <v>6258.82</v>
      </c>
      <c r="E184" s="51">
        <v>952.16</v>
      </c>
      <c r="F184" s="78"/>
      <c r="G184" s="51">
        <v>95.47</v>
      </c>
      <c r="H184" s="51">
        <v>40.520000000000003</v>
      </c>
      <c r="I184" s="78"/>
      <c r="J184" s="45">
        <v>553.73</v>
      </c>
      <c r="K184" s="45">
        <v>534.38</v>
      </c>
      <c r="L184" s="45">
        <v>23.61</v>
      </c>
      <c r="M184" s="79">
        <v>0.16</v>
      </c>
      <c r="N184" s="79">
        <v>0</v>
      </c>
      <c r="O184" s="78"/>
      <c r="P184" s="79">
        <v>0.12</v>
      </c>
      <c r="Q184" s="79">
        <v>0</v>
      </c>
      <c r="R184" s="78"/>
      <c r="S184" s="51" t="s">
        <v>399</v>
      </c>
      <c r="T184" s="78"/>
      <c r="U184" s="45">
        <v>6258.82</v>
      </c>
      <c r="V184" s="45">
        <v>95.47</v>
      </c>
      <c r="W184" s="68">
        <v>0.16</v>
      </c>
      <c r="X184" s="68">
        <v>0.12</v>
      </c>
    </row>
    <row r="185" spans="1:24" x14ac:dyDescent="0.15">
      <c r="A185" s="44" t="s">
        <v>145</v>
      </c>
      <c r="B185" s="43" t="s">
        <v>251</v>
      </c>
      <c r="C185" s="60" t="s">
        <v>597</v>
      </c>
      <c r="D185" s="51">
        <v>4244.95</v>
      </c>
      <c r="E185" s="51">
        <v>1500.7</v>
      </c>
      <c r="F185" s="78"/>
      <c r="G185" s="51">
        <v>88.75</v>
      </c>
      <c r="H185" s="51">
        <v>45.14</v>
      </c>
      <c r="I185" s="78"/>
      <c r="J185" s="45">
        <v>506.85</v>
      </c>
      <c r="K185" s="45">
        <v>372.79</v>
      </c>
      <c r="L185" s="45">
        <v>80.36</v>
      </c>
      <c r="M185" s="79">
        <v>0.27</v>
      </c>
      <c r="N185" s="79">
        <v>0</v>
      </c>
      <c r="O185" s="78"/>
      <c r="P185" s="79">
        <v>0.18</v>
      </c>
      <c r="Q185" s="79">
        <v>0</v>
      </c>
      <c r="R185" s="78"/>
      <c r="S185" s="51" t="s">
        <v>399</v>
      </c>
      <c r="T185" s="78"/>
      <c r="U185" s="45">
        <v>4244.95</v>
      </c>
      <c r="V185" s="45">
        <v>88.75</v>
      </c>
      <c r="W185" s="68">
        <v>0.27</v>
      </c>
      <c r="X185" s="68">
        <v>0.18</v>
      </c>
    </row>
    <row r="186" spans="1:24" x14ac:dyDescent="0.15">
      <c r="A186" s="44" t="s">
        <v>510</v>
      </c>
      <c r="B186" s="43" t="s">
        <v>241</v>
      </c>
      <c r="C186" s="60" t="s">
        <v>595</v>
      </c>
      <c r="D186" s="51">
        <v>5618.78</v>
      </c>
      <c r="E186" s="51">
        <v>829.98</v>
      </c>
      <c r="F186" s="78"/>
      <c r="G186" s="51">
        <v>94.13</v>
      </c>
      <c r="H186" s="51">
        <v>42.12</v>
      </c>
      <c r="I186" s="78"/>
      <c r="J186" s="45">
        <v>381.7</v>
      </c>
      <c r="K186" s="45">
        <v>301.20999999999998</v>
      </c>
      <c r="L186" s="45">
        <v>234.23</v>
      </c>
      <c r="M186" s="79">
        <v>0.23</v>
      </c>
      <c r="N186" s="79">
        <v>0</v>
      </c>
      <c r="O186" s="78"/>
      <c r="P186" s="79">
        <v>0.13</v>
      </c>
      <c r="Q186" s="79">
        <v>0</v>
      </c>
      <c r="R186" s="78"/>
      <c r="S186" s="51" t="s">
        <v>399</v>
      </c>
      <c r="T186" s="78"/>
      <c r="U186" s="45">
        <v>5618.78</v>
      </c>
      <c r="V186" s="45">
        <v>94.13</v>
      </c>
      <c r="W186" s="68">
        <v>0.23</v>
      </c>
      <c r="X186" s="68">
        <v>0.13</v>
      </c>
    </row>
    <row r="187" spans="1:24" x14ac:dyDescent="0.15">
      <c r="A187" s="44" t="s">
        <v>509</v>
      </c>
      <c r="B187" s="43" t="s">
        <v>332</v>
      </c>
      <c r="C187" s="60" t="s">
        <v>593</v>
      </c>
      <c r="D187" s="51">
        <v>4771.26</v>
      </c>
      <c r="E187" s="51">
        <v>782.5</v>
      </c>
      <c r="F187" s="78"/>
      <c r="G187" s="51">
        <v>98.23</v>
      </c>
      <c r="H187" s="51">
        <v>33.72</v>
      </c>
      <c r="I187" s="78"/>
      <c r="J187" s="45">
        <v>375.85</v>
      </c>
      <c r="K187" s="45">
        <v>268.52</v>
      </c>
      <c r="L187" s="45">
        <v>955.23</v>
      </c>
      <c r="M187" s="79">
        <v>0.27</v>
      </c>
      <c r="N187" s="79">
        <v>0</v>
      </c>
      <c r="O187" s="78"/>
      <c r="P187" s="79">
        <v>0.14000000000000001</v>
      </c>
      <c r="Q187" s="79">
        <v>0</v>
      </c>
      <c r="R187" s="78"/>
      <c r="S187" s="51" t="s">
        <v>399</v>
      </c>
      <c r="T187" s="78"/>
      <c r="U187" s="45">
        <v>4771.26</v>
      </c>
      <c r="V187" s="45">
        <v>98.23</v>
      </c>
      <c r="W187" s="68">
        <v>0.27</v>
      </c>
      <c r="X187" s="68">
        <v>0.14000000000000001</v>
      </c>
    </row>
    <row r="188" spans="1:24" x14ac:dyDescent="0.15">
      <c r="A188" s="44" t="s">
        <v>147</v>
      </c>
      <c r="B188" s="43" t="s">
        <v>334</v>
      </c>
      <c r="C188" s="60" t="s">
        <v>593</v>
      </c>
      <c r="D188" s="51">
        <v>4492.8999999999996</v>
      </c>
      <c r="E188" s="51">
        <v>999.32</v>
      </c>
      <c r="F188" s="78"/>
      <c r="G188" s="51">
        <v>86.31</v>
      </c>
      <c r="H188" s="51">
        <v>47.44</v>
      </c>
      <c r="I188" s="78"/>
      <c r="J188" s="45">
        <v>501.75</v>
      </c>
      <c r="K188" s="45">
        <v>443.67</v>
      </c>
      <c r="L188" s="45">
        <v>756.08</v>
      </c>
      <c r="M188" s="79">
        <v>0.25</v>
      </c>
      <c r="N188" s="79">
        <v>0</v>
      </c>
      <c r="O188" s="78"/>
      <c r="P188" s="79">
        <v>0.17</v>
      </c>
      <c r="Q188" s="79">
        <v>0</v>
      </c>
      <c r="R188" s="78"/>
      <c r="S188" s="51" t="s">
        <v>399</v>
      </c>
      <c r="T188" s="78"/>
      <c r="U188" s="45">
        <v>4492.8999999999996</v>
      </c>
      <c r="V188" s="45">
        <v>86.31</v>
      </c>
      <c r="W188" s="68">
        <v>0.25</v>
      </c>
      <c r="X188" s="68">
        <v>0.17</v>
      </c>
    </row>
    <row r="189" spans="1:24" x14ac:dyDescent="0.15">
      <c r="A189" s="44" t="s">
        <v>508</v>
      </c>
      <c r="B189" s="43" t="s">
        <v>256</v>
      </c>
      <c r="C189" s="60" t="s">
        <v>593</v>
      </c>
      <c r="D189" s="51">
        <v>3616.57</v>
      </c>
      <c r="E189" s="51">
        <v>719.96</v>
      </c>
      <c r="F189" s="78"/>
      <c r="G189" s="51">
        <v>99.94</v>
      </c>
      <c r="H189" s="51">
        <v>44.1</v>
      </c>
      <c r="I189" s="78"/>
      <c r="J189" s="45">
        <v>374.73</v>
      </c>
      <c r="K189" s="45">
        <v>286.3</v>
      </c>
      <c r="L189" s="45">
        <v>554.66999999999996</v>
      </c>
      <c r="M189" s="79">
        <v>0.28000000000000003</v>
      </c>
      <c r="N189" s="79">
        <v>0</v>
      </c>
      <c r="O189" s="78"/>
      <c r="P189" s="79">
        <v>0.17</v>
      </c>
      <c r="Q189" s="79">
        <v>0</v>
      </c>
      <c r="R189" s="78"/>
      <c r="S189" s="51" t="s">
        <v>399</v>
      </c>
      <c r="T189" s="78"/>
      <c r="U189" s="45">
        <v>3616.57</v>
      </c>
      <c r="V189" s="45">
        <v>99.94</v>
      </c>
      <c r="W189" s="68">
        <v>0.28000000000000003</v>
      </c>
      <c r="X189" s="68">
        <v>0.17</v>
      </c>
    </row>
    <row r="190" spans="1:24" x14ac:dyDescent="0.15">
      <c r="A190" s="44" t="s">
        <v>148</v>
      </c>
      <c r="B190" s="43" t="s">
        <v>335</v>
      </c>
      <c r="C190" s="60" t="s">
        <v>593</v>
      </c>
      <c r="D190" s="51">
        <v>4287.1000000000004</v>
      </c>
      <c r="E190" s="51">
        <v>1069.3</v>
      </c>
      <c r="F190" s="78"/>
      <c r="G190" s="51">
        <v>87.15</v>
      </c>
      <c r="H190" s="51">
        <v>46.9</v>
      </c>
      <c r="I190" s="78"/>
      <c r="J190" s="45">
        <v>286.99</v>
      </c>
      <c r="K190" s="45">
        <v>218.15</v>
      </c>
      <c r="L190" s="45">
        <v>485.89</v>
      </c>
      <c r="M190" s="79">
        <v>0.24</v>
      </c>
      <c r="N190" s="79">
        <v>0</v>
      </c>
      <c r="O190" s="78"/>
      <c r="P190" s="79">
        <v>0.15</v>
      </c>
      <c r="Q190" s="79">
        <v>0</v>
      </c>
      <c r="R190" s="78"/>
      <c r="S190" s="51" t="s">
        <v>399</v>
      </c>
      <c r="T190" s="78"/>
      <c r="U190" s="45">
        <v>4287.1000000000004</v>
      </c>
      <c r="V190" s="45">
        <v>87.15</v>
      </c>
      <c r="W190" s="68">
        <v>0.24</v>
      </c>
      <c r="X190" s="68">
        <v>0.15</v>
      </c>
    </row>
    <row r="191" spans="1:24" x14ac:dyDescent="0.15">
      <c r="A191" s="44" t="s">
        <v>507</v>
      </c>
      <c r="B191" s="43" t="s">
        <v>336</v>
      </c>
      <c r="C191" s="60" t="s">
        <v>595</v>
      </c>
      <c r="D191" s="51">
        <v>4735.03</v>
      </c>
      <c r="E191" s="51">
        <v>736.68</v>
      </c>
      <c r="F191" s="78"/>
      <c r="G191" s="51">
        <v>93.46</v>
      </c>
      <c r="H191" s="51">
        <v>39.18</v>
      </c>
      <c r="I191" s="78"/>
      <c r="J191" s="45">
        <v>726.11</v>
      </c>
      <c r="K191" s="45">
        <v>458.97</v>
      </c>
      <c r="L191" s="45">
        <v>190.07</v>
      </c>
      <c r="M191" s="79">
        <v>0.34</v>
      </c>
      <c r="N191" s="79">
        <v>0</v>
      </c>
      <c r="O191" s="78"/>
      <c r="P191" s="79">
        <v>0.21</v>
      </c>
      <c r="Q191" s="79">
        <v>0</v>
      </c>
      <c r="R191" s="78"/>
      <c r="S191" s="51" t="s">
        <v>399</v>
      </c>
      <c r="T191" s="78"/>
      <c r="U191" s="45">
        <v>4735.03</v>
      </c>
      <c r="V191" s="45">
        <v>93.46</v>
      </c>
      <c r="W191" s="68">
        <v>0.34</v>
      </c>
      <c r="X191" s="68">
        <v>0.21</v>
      </c>
    </row>
    <row r="192" spans="1:24" x14ac:dyDescent="0.15">
      <c r="A192" s="44" t="s">
        <v>150</v>
      </c>
      <c r="B192" s="43" t="s">
        <v>292</v>
      </c>
      <c r="C192" s="60" t="s">
        <v>595</v>
      </c>
      <c r="D192" s="51">
        <v>4493.49</v>
      </c>
      <c r="E192" s="51">
        <v>747.42</v>
      </c>
      <c r="F192" s="78"/>
      <c r="G192" s="51">
        <v>93.67</v>
      </c>
      <c r="H192" s="51">
        <v>42.74</v>
      </c>
      <c r="I192" s="78"/>
      <c r="J192" s="45">
        <v>468.8</v>
      </c>
      <c r="K192" s="45">
        <v>443.79</v>
      </c>
      <c r="L192" s="45">
        <v>16.71</v>
      </c>
      <c r="M192" s="79">
        <v>0.22</v>
      </c>
      <c r="N192" s="79">
        <v>0</v>
      </c>
      <c r="O192" s="78"/>
      <c r="P192" s="79">
        <v>0.15</v>
      </c>
      <c r="Q192" s="79">
        <v>0</v>
      </c>
      <c r="R192" s="78"/>
      <c r="S192" s="51" t="s">
        <v>399</v>
      </c>
      <c r="T192" s="78"/>
      <c r="U192" s="45">
        <v>4493.49</v>
      </c>
      <c r="V192" s="45">
        <v>93.67</v>
      </c>
      <c r="W192" s="68">
        <v>0.22</v>
      </c>
      <c r="X192" s="68">
        <v>0.15</v>
      </c>
    </row>
    <row r="193" spans="1:24" x14ac:dyDescent="0.15">
      <c r="A193" s="44" t="s">
        <v>151</v>
      </c>
      <c r="B193" s="43" t="s">
        <v>256</v>
      </c>
      <c r="C193" s="60" t="s">
        <v>593</v>
      </c>
      <c r="D193" s="51">
        <v>4329.97</v>
      </c>
      <c r="E193" s="51">
        <v>4189.8599999999997</v>
      </c>
      <c r="F193" s="78"/>
      <c r="G193" s="51">
        <v>90.9</v>
      </c>
      <c r="H193" s="51">
        <v>174.78</v>
      </c>
      <c r="I193" s="78"/>
      <c r="J193" s="45">
        <v>379.55</v>
      </c>
      <c r="K193" s="45">
        <v>362.45</v>
      </c>
      <c r="L193" s="45">
        <v>1644.15</v>
      </c>
      <c r="M193" s="79">
        <v>0.37</v>
      </c>
      <c r="N193" s="79">
        <v>0</v>
      </c>
      <c r="O193" s="78"/>
      <c r="P193" s="79">
        <v>0.27</v>
      </c>
      <c r="Q193" s="79">
        <v>0</v>
      </c>
      <c r="R193" s="78"/>
      <c r="S193" s="51" t="s">
        <v>399</v>
      </c>
      <c r="T193" s="78"/>
      <c r="U193" s="45">
        <v>4329.97</v>
      </c>
      <c r="V193" s="45">
        <v>90.9</v>
      </c>
      <c r="W193" s="68">
        <v>0.37</v>
      </c>
      <c r="X193" s="68">
        <v>0.27</v>
      </c>
    </row>
    <row r="194" spans="1:24" x14ac:dyDescent="0.15">
      <c r="A194" s="44" t="s">
        <v>654</v>
      </c>
      <c r="B194" s="43" t="s">
        <v>343</v>
      </c>
      <c r="C194" s="60" t="s">
        <v>399</v>
      </c>
      <c r="D194" s="51" t="s">
        <v>399</v>
      </c>
      <c r="E194" s="51" t="s">
        <v>399</v>
      </c>
      <c r="F194" s="78"/>
      <c r="G194" s="51" t="s">
        <v>399</v>
      </c>
      <c r="H194" s="51" t="s">
        <v>399</v>
      </c>
      <c r="I194" s="78"/>
      <c r="J194" s="45" t="s">
        <v>399</v>
      </c>
      <c r="K194" s="45" t="s">
        <v>399</v>
      </c>
      <c r="L194" s="45" t="s">
        <v>399</v>
      </c>
      <c r="M194" s="79">
        <v>0.32</v>
      </c>
      <c r="N194" s="79">
        <v>1.04E-2</v>
      </c>
      <c r="O194" s="78"/>
      <c r="P194" s="79">
        <v>0.43</v>
      </c>
      <c r="Q194" s="79">
        <v>6.7799999999999999E-2</v>
      </c>
      <c r="R194" s="78"/>
      <c r="S194" s="51" t="s">
        <v>399</v>
      </c>
      <c r="T194" s="78"/>
      <c r="U194" s="45" t="s">
        <v>399</v>
      </c>
      <c r="V194" s="45" t="s">
        <v>399</v>
      </c>
      <c r="W194" s="68">
        <v>0.32</v>
      </c>
      <c r="X194" s="68">
        <v>0.43</v>
      </c>
    </row>
    <row r="195" spans="1:24" x14ac:dyDescent="0.15">
      <c r="A195" s="44" t="s">
        <v>614</v>
      </c>
      <c r="B195" s="43" t="s">
        <v>343</v>
      </c>
      <c r="C195" s="60" t="s">
        <v>593</v>
      </c>
      <c r="D195" s="51">
        <v>4425.54</v>
      </c>
      <c r="E195" s="51">
        <v>742.42</v>
      </c>
      <c r="F195" s="78"/>
      <c r="G195" s="51">
        <v>91.43</v>
      </c>
      <c r="H195" s="51">
        <v>43.5</v>
      </c>
      <c r="I195" s="78"/>
      <c r="J195" s="45">
        <v>350.81</v>
      </c>
      <c r="K195" s="45">
        <v>270.73</v>
      </c>
      <c r="L195" s="45">
        <v>799.25</v>
      </c>
      <c r="M195" s="79">
        <v>0.19</v>
      </c>
      <c r="N195" s="79">
        <v>0</v>
      </c>
      <c r="O195" s="78"/>
      <c r="P195" s="79">
        <v>0.1</v>
      </c>
      <c r="Q195" s="79">
        <v>0</v>
      </c>
      <c r="R195" s="78"/>
      <c r="S195" s="51" t="s">
        <v>399</v>
      </c>
      <c r="T195" s="78"/>
      <c r="U195" s="45">
        <v>4425.54</v>
      </c>
      <c r="V195" s="45">
        <v>91.43</v>
      </c>
      <c r="W195" s="68">
        <v>0.19</v>
      </c>
      <c r="X195" s="68">
        <v>0.1</v>
      </c>
    </row>
    <row r="196" spans="1:24" x14ac:dyDescent="0.15">
      <c r="A196" s="44" t="s">
        <v>505</v>
      </c>
      <c r="B196" s="43" t="s">
        <v>233</v>
      </c>
      <c r="C196" s="60" t="s">
        <v>599</v>
      </c>
      <c r="D196" s="51">
        <v>5988.3</v>
      </c>
      <c r="E196" s="51">
        <v>1593.34</v>
      </c>
      <c r="F196" s="78"/>
      <c r="G196" s="51">
        <v>88.31</v>
      </c>
      <c r="H196" s="51">
        <v>32.840000000000003</v>
      </c>
      <c r="I196" s="78"/>
      <c r="J196" s="45">
        <v>573.79</v>
      </c>
      <c r="K196" s="45">
        <v>373.87</v>
      </c>
      <c r="L196" s="45">
        <v>1766.72</v>
      </c>
      <c r="M196" s="79">
        <v>0.15</v>
      </c>
      <c r="N196" s="79">
        <v>0</v>
      </c>
      <c r="O196" s="78"/>
      <c r="P196" s="79">
        <v>0.13</v>
      </c>
      <c r="Q196" s="79">
        <v>0</v>
      </c>
      <c r="R196" s="78"/>
      <c r="S196" s="51" t="s">
        <v>399</v>
      </c>
      <c r="T196" s="78"/>
      <c r="U196" s="45">
        <v>5988.3</v>
      </c>
      <c r="V196" s="45">
        <v>88.31</v>
      </c>
      <c r="W196" s="68">
        <v>0.15</v>
      </c>
      <c r="X196" s="68">
        <v>0.13</v>
      </c>
    </row>
    <row r="197" spans="1:24" x14ac:dyDescent="0.15">
      <c r="A197" s="44" t="s">
        <v>468</v>
      </c>
      <c r="B197" s="43" t="s">
        <v>233</v>
      </c>
      <c r="C197" s="60" t="s">
        <v>399</v>
      </c>
      <c r="D197" s="51" t="s">
        <v>399</v>
      </c>
      <c r="E197" s="51" t="s">
        <v>399</v>
      </c>
      <c r="F197" s="78"/>
      <c r="G197" s="51" t="s">
        <v>399</v>
      </c>
      <c r="H197" s="51" t="s">
        <v>399</v>
      </c>
      <c r="I197" s="78"/>
      <c r="J197" s="45" t="s">
        <v>399</v>
      </c>
      <c r="K197" s="45" t="s">
        <v>399</v>
      </c>
      <c r="L197" s="45" t="s">
        <v>399</v>
      </c>
      <c r="M197" s="79">
        <v>0.23</v>
      </c>
      <c r="N197" s="79">
        <v>1.26E-2</v>
      </c>
      <c r="O197" s="78"/>
      <c r="P197" s="79">
        <v>0.2</v>
      </c>
      <c r="Q197" s="79">
        <v>0</v>
      </c>
      <c r="R197" s="78"/>
      <c r="S197" s="51" t="s">
        <v>399</v>
      </c>
      <c r="T197" s="78"/>
      <c r="U197" s="45" t="s">
        <v>399</v>
      </c>
      <c r="V197" s="45" t="s">
        <v>399</v>
      </c>
      <c r="W197" s="68">
        <v>0.23</v>
      </c>
      <c r="X197" s="68">
        <v>0.2</v>
      </c>
    </row>
    <row r="198" spans="1:24" x14ac:dyDescent="0.15">
      <c r="A198" s="47" t="s">
        <v>407</v>
      </c>
      <c r="B198" s="43" t="s">
        <v>339</v>
      </c>
      <c r="C198" s="60" t="s">
        <v>593</v>
      </c>
      <c r="D198" s="51">
        <v>5024.12</v>
      </c>
      <c r="E198" s="51">
        <v>849.9</v>
      </c>
      <c r="F198" s="78"/>
      <c r="G198" s="51">
        <v>84.51</v>
      </c>
      <c r="H198" s="51">
        <v>44.94</v>
      </c>
      <c r="I198" s="78"/>
      <c r="J198" s="45">
        <v>510.68</v>
      </c>
      <c r="K198" s="45">
        <v>507.94</v>
      </c>
      <c r="L198" s="45">
        <v>657.29</v>
      </c>
      <c r="M198" s="79">
        <v>0.15</v>
      </c>
      <c r="N198" s="79">
        <v>0</v>
      </c>
      <c r="O198" s="78"/>
      <c r="P198" s="79">
        <v>0.1</v>
      </c>
      <c r="Q198" s="79">
        <v>0</v>
      </c>
      <c r="R198" s="78"/>
      <c r="S198" s="51" t="s">
        <v>399</v>
      </c>
      <c r="T198" s="78"/>
      <c r="U198" s="45">
        <v>5024.12</v>
      </c>
      <c r="V198" s="45">
        <v>84.51</v>
      </c>
      <c r="W198" s="68">
        <v>0.15</v>
      </c>
      <c r="X198" s="68">
        <v>0.1</v>
      </c>
    </row>
    <row r="199" spans="1:24" x14ac:dyDescent="0.15">
      <c r="A199" s="47" t="s">
        <v>157</v>
      </c>
      <c r="B199" s="43" t="s">
        <v>340</v>
      </c>
      <c r="C199" s="60" t="s">
        <v>594</v>
      </c>
      <c r="D199" s="51">
        <v>4763.25</v>
      </c>
      <c r="E199" s="51">
        <v>1033.82</v>
      </c>
      <c r="F199" s="78"/>
      <c r="G199" s="51">
        <v>97.74</v>
      </c>
      <c r="H199" s="51">
        <v>39.86</v>
      </c>
      <c r="I199" s="78"/>
      <c r="J199" s="45">
        <v>244.69</v>
      </c>
      <c r="K199" s="45">
        <v>225.82</v>
      </c>
      <c r="L199" s="45">
        <v>191.98</v>
      </c>
      <c r="M199" s="79">
        <v>0.26</v>
      </c>
      <c r="N199" s="79">
        <v>0</v>
      </c>
      <c r="O199" s="78"/>
      <c r="P199" s="79">
        <v>0.11</v>
      </c>
      <c r="Q199" s="79">
        <v>0</v>
      </c>
      <c r="R199" s="78"/>
      <c r="S199" s="51" t="s">
        <v>399</v>
      </c>
      <c r="T199" s="78"/>
      <c r="U199" s="45">
        <v>4763.25</v>
      </c>
      <c r="V199" s="45">
        <v>97.74</v>
      </c>
      <c r="W199" s="68">
        <v>0.26</v>
      </c>
      <c r="X199" s="68">
        <v>0.11</v>
      </c>
    </row>
    <row r="200" spans="1:24" x14ac:dyDescent="0.15">
      <c r="A200" s="44" t="s">
        <v>504</v>
      </c>
      <c r="B200" s="43" t="s">
        <v>334</v>
      </c>
      <c r="C200" s="60" t="s">
        <v>593</v>
      </c>
      <c r="D200" s="51">
        <v>4287.1000000000004</v>
      </c>
      <c r="E200" s="51">
        <v>126.98</v>
      </c>
      <c r="F200" s="78"/>
      <c r="G200" s="51">
        <v>105.96</v>
      </c>
      <c r="H200" s="51">
        <v>20.02</v>
      </c>
      <c r="I200" s="78"/>
      <c r="J200" s="45">
        <v>761.5</v>
      </c>
      <c r="K200" s="45">
        <v>776.55</v>
      </c>
      <c r="L200" s="45" t="s">
        <v>399</v>
      </c>
      <c r="M200" s="79">
        <v>0.54</v>
      </c>
      <c r="N200" s="79">
        <v>0</v>
      </c>
      <c r="O200" s="78"/>
      <c r="P200" s="79">
        <v>0.17</v>
      </c>
      <c r="Q200" s="79">
        <v>0</v>
      </c>
      <c r="R200" s="78"/>
      <c r="S200" s="51" t="s">
        <v>399</v>
      </c>
      <c r="T200" s="78"/>
      <c r="U200" s="45">
        <v>4287.1000000000004</v>
      </c>
      <c r="V200" s="45">
        <v>105.96</v>
      </c>
      <c r="W200" s="68">
        <v>0.54</v>
      </c>
      <c r="X200" s="68">
        <v>0.17</v>
      </c>
    </row>
    <row r="201" spans="1:24" x14ac:dyDescent="0.15">
      <c r="A201" s="47" t="s">
        <v>503</v>
      </c>
      <c r="B201" s="43" t="s">
        <v>341</v>
      </c>
      <c r="C201" s="60" t="s">
        <v>596</v>
      </c>
      <c r="D201" s="51">
        <v>4613.82</v>
      </c>
      <c r="E201" s="51" t="s">
        <v>399</v>
      </c>
      <c r="F201" s="78"/>
      <c r="G201" s="51">
        <v>119.36</v>
      </c>
      <c r="H201" s="51">
        <v>23.5</v>
      </c>
      <c r="I201" s="78"/>
      <c r="J201" s="45">
        <v>767.98</v>
      </c>
      <c r="K201" s="45">
        <v>822.43</v>
      </c>
      <c r="L201" s="45" t="s">
        <v>399</v>
      </c>
      <c r="M201" s="79">
        <v>0.28000000000000003</v>
      </c>
      <c r="N201" s="79">
        <v>0</v>
      </c>
      <c r="O201" s="78"/>
      <c r="P201" s="79">
        <v>0.24</v>
      </c>
      <c r="Q201" s="79">
        <v>0</v>
      </c>
      <c r="R201" s="78"/>
      <c r="S201" s="51" t="s">
        <v>399</v>
      </c>
      <c r="T201" s="78"/>
      <c r="U201" s="45">
        <v>4613.82</v>
      </c>
      <c r="V201" s="45">
        <v>119.36</v>
      </c>
      <c r="W201" s="68">
        <v>0.28000000000000003</v>
      </c>
      <c r="X201" s="68">
        <v>0.24</v>
      </c>
    </row>
    <row r="202" spans="1:24" x14ac:dyDescent="0.15">
      <c r="A202" s="44" t="s">
        <v>159</v>
      </c>
      <c r="B202" s="43" t="s">
        <v>333</v>
      </c>
      <c r="C202" s="60" t="s">
        <v>598</v>
      </c>
      <c r="D202" s="51">
        <v>5428.12</v>
      </c>
      <c r="E202" s="51">
        <v>833.56</v>
      </c>
      <c r="F202" s="78"/>
      <c r="G202" s="51">
        <v>111.85</v>
      </c>
      <c r="H202" s="51">
        <v>63.62</v>
      </c>
      <c r="I202" s="78"/>
      <c r="J202" s="45">
        <v>1998.89</v>
      </c>
      <c r="K202" s="45">
        <v>997.6</v>
      </c>
      <c r="L202" s="45">
        <v>1894</v>
      </c>
      <c r="M202" s="79">
        <v>0.14000000000000001</v>
      </c>
      <c r="N202" s="79">
        <v>0</v>
      </c>
      <c r="O202" s="78"/>
      <c r="P202" s="79">
        <v>0.13</v>
      </c>
      <c r="Q202" s="79">
        <v>0</v>
      </c>
      <c r="R202" s="78"/>
      <c r="S202" s="51">
        <v>0.14000000000000001</v>
      </c>
      <c r="T202" s="78"/>
      <c r="U202" s="45">
        <v>5428.12</v>
      </c>
      <c r="V202" s="45">
        <v>111.85</v>
      </c>
      <c r="W202" s="68">
        <v>0.14000000000000001</v>
      </c>
      <c r="X202" s="68">
        <v>0.13</v>
      </c>
    </row>
    <row r="203" spans="1:24" x14ac:dyDescent="0.15">
      <c r="A203" s="44" t="s">
        <v>160</v>
      </c>
      <c r="B203" s="43" t="s">
        <v>333</v>
      </c>
      <c r="C203" s="60" t="s">
        <v>595</v>
      </c>
      <c r="D203" s="51">
        <v>6141.74</v>
      </c>
      <c r="E203" s="51">
        <v>1057.48</v>
      </c>
      <c r="F203" s="78"/>
      <c r="G203" s="51">
        <v>84.25</v>
      </c>
      <c r="H203" s="51">
        <v>47.18</v>
      </c>
      <c r="I203" s="78"/>
      <c r="J203" s="45">
        <v>931.22</v>
      </c>
      <c r="K203" s="45">
        <v>629.45000000000005</v>
      </c>
      <c r="L203" s="45">
        <v>654.11</v>
      </c>
      <c r="M203" s="79">
        <v>0.2</v>
      </c>
      <c r="N203" s="79">
        <v>0</v>
      </c>
      <c r="O203" s="78"/>
      <c r="P203" s="79">
        <v>0.15</v>
      </c>
      <c r="Q203" s="79">
        <v>0</v>
      </c>
      <c r="R203" s="78"/>
      <c r="S203" s="51">
        <v>0.13</v>
      </c>
      <c r="T203" s="78"/>
      <c r="U203" s="45">
        <v>6141.74</v>
      </c>
      <c r="V203" s="45">
        <v>84.25</v>
      </c>
      <c r="W203" s="68">
        <v>0.2</v>
      </c>
      <c r="X203" s="68">
        <v>0.15</v>
      </c>
    </row>
    <row r="204" spans="1:24" x14ac:dyDescent="0.15">
      <c r="A204" s="44" t="s">
        <v>502</v>
      </c>
      <c r="B204" s="43" t="s">
        <v>245</v>
      </c>
      <c r="C204" s="60" t="s">
        <v>594</v>
      </c>
      <c r="D204" s="51">
        <v>3578.33</v>
      </c>
      <c r="E204" s="51">
        <v>196.96</v>
      </c>
      <c r="F204" s="78"/>
      <c r="G204" s="51">
        <v>134.43</v>
      </c>
      <c r="H204" s="51">
        <v>17.8</v>
      </c>
      <c r="I204" s="78"/>
      <c r="J204" s="45">
        <v>1393.52</v>
      </c>
      <c r="K204" s="45">
        <v>1224.03</v>
      </c>
      <c r="L204" s="45" t="s">
        <v>399</v>
      </c>
      <c r="M204" s="79">
        <v>0.49</v>
      </c>
      <c r="N204" s="79">
        <v>0</v>
      </c>
      <c r="O204" s="78"/>
      <c r="P204" s="79">
        <v>0.24</v>
      </c>
      <c r="Q204" s="79">
        <v>0</v>
      </c>
      <c r="R204" s="78"/>
      <c r="S204" s="51" t="s">
        <v>399</v>
      </c>
      <c r="T204" s="78"/>
      <c r="U204" s="45">
        <v>3578.33</v>
      </c>
      <c r="V204" s="45">
        <v>134.43</v>
      </c>
      <c r="W204" s="68">
        <v>0.49</v>
      </c>
      <c r="X204" s="68">
        <v>0.24</v>
      </c>
    </row>
    <row r="205" spans="1:24" x14ac:dyDescent="0.15">
      <c r="A205" s="44" t="s">
        <v>655</v>
      </c>
      <c r="B205" s="43" t="s">
        <v>245</v>
      </c>
      <c r="C205" s="60" t="s">
        <v>399</v>
      </c>
      <c r="D205" s="51" t="s">
        <v>399</v>
      </c>
      <c r="E205" s="51" t="s">
        <v>399</v>
      </c>
      <c r="F205" s="78"/>
      <c r="G205" s="51" t="s">
        <v>399</v>
      </c>
      <c r="H205" s="51" t="s">
        <v>399</v>
      </c>
      <c r="I205" s="78"/>
      <c r="J205" s="45" t="s">
        <v>399</v>
      </c>
      <c r="K205" s="45" t="s">
        <v>399</v>
      </c>
      <c r="L205" s="45" t="s">
        <v>399</v>
      </c>
      <c r="M205" s="79">
        <v>0.56000000000000005</v>
      </c>
      <c r="N205" s="79">
        <v>2.1399999999999999E-2</v>
      </c>
      <c r="O205" s="78"/>
      <c r="P205" s="79">
        <v>0.2</v>
      </c>
      <c r="Q205" s="79">
        <v>0</v>
      </c>
      <c r="R205" s="78"/>
      <c r="S205" s="51" t="s">
        <v>399</v>
      </c>
      <c r="T205" s="78"/>
      <c r="U205" s="45" t="s">
        <v>399</v>
      </c>
      <c r="V205" s="45" t="s">
        <v>399</v>
      </c>
      <c r="W205" s="68">
        <v>0.56000000000000005</v>
      </c>
      <c r="X205" s="68">
        <v>0.2</v>
      </c>
    </row>
    <row r="206" spans="1:24" x14ac:dyDescent="0.15">
      <c r="A206" s="44" t="s">
        <v>501</v>
      </c>
      <c r="B206" s="43" t="s">
        <v>342</v>
      </c>
      <c r="C206" s="60" t="s">
        <v>596</v>
      </c>
      <c r="D206" s="51">
        <v>4278.42</v>
      </c>
      <c r="E206" s="51">
        <v>655.68</v>
      </c>
      <c r="F206" s="78"/>
      <c r="G206" s="51">
        <v>98.44</v>
      </c>
      <c r="H206" s="51">
        <v>42.04</v>
      </c>
      <c r="I206" s="78"/>
      <c r="J206" s="45">
        <v>219.04</v>
      </c>
      <c r="K206" s="45">
        <v>182.9</v>
      </c>
      <c r="L206" s="45">
        <v>372.3</v>
      </c>
      <c r="M206" s="79">
        <v>0.35</v>
      </c>
      <c r="N206" s="79">
        <v>0</v>
      </c>
      <c r="O206" s="78"/>
      <c r="P206" s="79">
        <v>0.27</v>
      </c>
      <c r="Q206" s="79">
        <v>0</v>
      </c>
      <c r="R206" s="78"/>
      <c r="S206" s="51" t="s">
        <v>399</v>
      </c>
      <c r="T206" s="78"/>
      <c r="U206" s="45">
        <v>4278.42</v>
      </c>
      <c r="V206" s="45">
        <v>98.44</v>
      </c>
      <c r="W206" s="68">
        <v>0.35</v>
      </c>
      <c r="X206" s="68">
        <v>0.27</v>
      </c>
    </row>
    <row r="207" spans="1:24" x14ac:dyDescent="0.15">
      <c r="A207" s="44" t="s">
        <v>500</v>
      </c>
      <c r="B207" s="43" t="s">
        <v>344</v>
      </c>
      <c r="C207" s="60" t="s">
        <v>572</v>
      </c>
      <c r="D207" s="51">
        <v>5115.5600000000004</v>
      </c>
      <c r="E207" s="51">
        <v>584.04</v>
      </c>
      <c r="F207" s="78"/>
      <c r="G207" s="51">
        <v>79.52</v>
      </c>
      <c r="H207" s="51">
        <v>35.9</v>
      </c>
      <c r="I207" s="78"/>
      <c r="J207" s="45">
        <v>217.63</v>
      </c>
      <c r="K207" s="45">
        <v>245.79</v>
      </c>
      <c r="L207" s="45" t="s">
        <v>399</v>
      </c>
      <c r="M207" s="79">
        <v>0.52</v>
      </c>
      <c r="N207" s="79">
        <v>0</v>
      </c>
      <c r="O207" s="78"/>
      <c r="P207" s="79">
        <v>0.35</v>
      </c>
      <c r="Q207" s="79">
        <v>0</v>
      </c>
      <c r="R207" s="78"/>
      <c r="S207" s="51" t="s">
        <v>399</v>
      </c>
      <c r="T207" s="78"/>
      <c r="U207" s="45">
        <v>5115.5600000000004</v>
      </c>
      <c r="V207" s="45">
        <v>79.52</v>
      </c>
      <c r="W207" s="68">
        <v>0.52</v>
      </c>
      <c r="X207" s="68">
        <v>0.35</v>
      </c>
    </row>
    <row r="208" spans="1:24" x14ac:dyDescent="0.15">
      <c r="A208" s="47" t="s">
        <v>656</v>
      </c>
      <c r="B208" s="43" t="s">
        <v>352</v>
      </c>
      <c r="C208" s="60" t="s">
        <v>594</v>
      </c>
      <c r="D208" s="51">
        <v>4831.16</v>
      </c>
      <c r="E208" s="51" t="s">
        <v>399</v>
      </c>
      <c r="F208" s="78"/>
      <c r="G208" s="51">
        <v>95</v>
      </c>
      <c r="H208" s="51" t="s">
        <v>399</v>
      </c>
      <c r="I208" s="78"/>
      <c r="J208" s="45">
        <v>767.98</v>
      </c>
      <c r="K208" s="45">
        <v>569.47</v>
      </c>
      <c r="L208" s="45" t="s">
        <v>399</v>
      </c>
      <c r="M208" s="79">
        <v>0.28000000000000003</v>
      </c>
      <c r="N208" s="79">
        <v>0</v>
      </c>
      <c r="O208" s="78"/>
      <c r="P208" s="79">
        <v>0.22</v>
      </c>
      <c r="Q208" s="79">
        <v>0</v>
      </c>
      <c r="R208" s="78"/>
      <c r="S208" s="51" t="s">
        <v>399</v>
      </c>
      <c r="T208" s="78"/>
      <c r="U208" s="45">
        <v>4831.16</v>
      </c>
      <c r="V208" s="45">
        <v>95</v>
      </c>
      <c r="W208" s="68">
        <v>0.28000000000000003</v>
      </c>
      <c r="X208" s="68">
        <v>0.22</v>
      </c>
    </row>
    <row r="209" spans="1:24" x14ac:dyDescent="0.15">
      <c r="A209" s="44" t="s">
        <v>499</v>
      </c>
      <c r="B209" s="43" t="s">
        <v>379</v>
      </c>
      <c r="C209" s="60" t="s">
        <v>593</v>
      </c>
      <c r="D209" s="51">
        <v>4287.1000000000004</v>
      </c>
      <c r="E209" s="51">
        <v>589.58000000000004</v>
      </c>
      <c r="F209" s="78"/>
      <c r="G209" s="51">
        <v>90.23</v>
      </c>
      <c r="H209" s="51">
        <v>41.24</v>
      </c>
      <c r="I209" s="78"/>
      <c r="J209" s="45">
        <v>1262.1099999999999</v>
      </c>
      <c r="K209" s="45">
        <v>1039.6099999999999</v>
      </c>
      <c r="L209" s="45">
        <v>50.15</v>
      </c>
      <c r="M209" s="79">
        <v>0.27</v>
      </c>
      <c r="N209" s="79">
        <v>0</v>
      </c>
      <c r="O209" s="78"/>
      <c r="P209" s="79">
        <v>0.17</v>
      </c>
      <c r="Q209" s="79">
        <v>0</v>
      </c>
      <c r="R209" s="78"/>
      <c r="S209" s="51">
        <v>0.14000000000000001</v>
      </c>
      <c r="T209" s="78"/>
      <c r="U209" s="45">
        <v>4287.1000000000004</v>
      </c>
      <c r="V209" s="45">
        <v>90.23</v>
      </c>
      <c r="W209" s="68">
        <v>0.27</v>
      </c>
      <c r="X209" s="68">
        <v>0.17</v>
      </c>
    </row>
    <row r="210" spans="1:24" x14ac:dyDescent="0.15">
      <c r="A210" s="44" t="s">
        <v>498</v>
      </c>
      <c r="B210" s="43" t="s">
        <v>346</v>
      </c>
      <c r="C210" s="60" t="s">
        <v>572</v>
      </c>
      <c r="D210" s="51">
        <v>8127.37</v>
      </c>
      <c r="E210" s="51">
        <v>1721.36</v>
      </c>
      <c r="F210" s="78"/>
      <c r="G210" s="51">
        <v>93.26</v>
      </c>
      <c r="H210" s="51">
        <v>46.46</v>
      </c>
      <c r="I210" s="78"/>
      <c r="J210" s="45">
        <v>518.51</v>
      </c>
      <c r="K210" s="45">
        <v>662.08</v>
      </c>
      <c r="L210" s="45">
        <v>8.74</v>
      </c>
      <c r="M210" s="79">
        <v>0.6</v>
      </c>
      <c r="N210" s="79">
        <v>0</v>
      </c>
      <c r="O210" s="78"/>
      <c r="P210" s="79">
        <v>0.25</v>
      </c>
      <c r="Q210" s="79">
        <v>0</v>
      </c>
      <c r="R210" s="78"/>
      <c r="S210" s="51">
        <v>0.37</v>
      </c>
      <c r="T210" s="78"/>
      <c r="U210" s="45">
        <v>8127.37</v>
      </c>
      <c r="V210" s="45">
        <v>93.26</v>
      </c>
      <c r="W210" s="68">
        <v>0.6</v>
      </c>
      <c r="X210" s="68">
        <v>0.25</v>
      </c>
    </row>
    <row r="211" spans="1:24" x14ac:dyDescent="0.15">
      <c r="A211" s="44" t="s">
        <v>497</v>
      </c>
      <c r="B211" s="43" t="s">
        <v>347</v>
      </c>
      <c r="C211" s="60" t="s">
        <v>593</v>
      </c>
      <c r="D211" s="51">
        <v>4083.94</v>
      </c>
      <c r="E211" s="51">
        <v>833.66</v>
      </c>
      <c r="F211" s="78"/>
      <c r="G211" s="51">
        <v>94.72</v>
      </c>
      <c r="H211" s="51">
        <v>42.22</v>
      </c>
      <c r="I211" s="78"/>
      <c r="J211" s="45">
        <v>374.21</v>
      </c>
      <c r="K211" s="45">
        <v>254.86</v>
      </c>
      <c r="L211" s="45">
        <v>201.18</v>
      </c>
      <c r="M211" s="79">
        <v>0.24</v>
      </c>
      <c r="N211" s="79">
        <v>0</v>
      </c>
      <c r="O211" s="78"/>
      <c r="P211" s="79">
        <v>0.18</v>
      </c>
      <c r="Q211" s="79">
        <v>0</v>
      </c>
      <c r="R211" s="78"/>
      <c r="S211" s="51">
        <v>0.09</v>
      </c>
      <c r="T211" s="78"/>
      <c r="U211" s="45">
        <v>4083.94</v>
      </c>
      <c r="V211" s="45">
        <v>94.72</v>
      </c>
      <c r="W211" s="68">
        <v>0.24</v>
      </c>
      <c r="X211" s="68">
        <v>0.18</v>
      </c>
    </row>
    <row r="212" spans="1:24" x14ac:dyDescent="0.15">
      <c r="A212" s="44" t="s">
        <v>496</v>
      </c>
      <c r="B212" s="43" t="s">
        <v>348</v>
      </c>
      <c r="C212" s="60" t="s">
        <v>572</v>
      </c>
      <c r="D212" s="51">
        <v>7624.86</v>
      </c>
      <c r="E212" s="51">
        <v>1245.8599999999999</v>
      </c>
      <c r="F212" s="78"/>
      <c r="G212" s="51">
        <v>94.58</v>
      </c>
      <c r="H212" s="51">
        <v>45.7</v>
      </c>
      <c r="I212" s="78"/>
      <c r="J212" s="45">
        <v>275.94</v>
      </c>
      <c r="K212" s="45">
        <v>271.86</v>
      </c>
      <c r="L212" s="45" t="s">
        <v>399</v>
      </c>
      <c r="M212" s="79">
        <v>0.34</v>
      </c>
      <c r="N212" s="79">
        <v>0</v>
      </c>
      <c r="O212" s="78"/>
      <c r="P212" s="79">
        <v>0.2</v>
      </c>
      <c r="Q212" s="79">
        <v>0</v>
      </c>
      <c r="R212" s="78"/>
      <c r="S212" s="51" t="s">
        <v>399</v>
      </c>
      <c r="T212" s="78"/>
      <c r="U212" s="45">
        <v>7624.86</v>
      </c>
      <c r="V212" s="45">
        <v>94.58</v>
      </c>
      <c r="W212" s="68">
        <v>0.34</v>
      </c>
      <c r="X212" s="68">
        <v>0.2</v>
      </c>
    </row>
    <row r="213" spans="1:24" x14ac:dyDescent="0.15">
      <c r="A213" s="44" t="s">
        <v>495</v>
      </c>
      <c r="B213" s="43" t="s">
        <v>256</v>
      </c>
      <c r="C213" s="60" t="s">
        <v>598</v>
      </c>
      <c r="D213" s="51">
        <v>8370.73</v>
      </c>
      <c r="E213" s="51">
        <v>688.84</v>
      </c>
      <c r="F213" s="78"/>
      <c r="G213" s="51">
        <v>109.07</v>
      </c>
      <c r="H213" s="51">
        <v>50.34</v>
      </c>
      <c r="I213" s="78"/>
      <c r="J213" s="45">
        <v>2204.39</v>
      </c>
      <c r="K213" s="45">
        <v>1455.59</v>
      </c>
      <c r="L213" s="45">
        <v>1472.64</v>
      </c>
      <c r="M213" s="79">
        <v>0.31</v>
      </c>
      <c r="N213" s="79">
        <v>0</v>
      </c>
      <c r="O213" s="78"/>
      <c r="P213" s="79">
        <v>0.26</v>
      </c>
      <c r="Q213" s="79">
        <v>0</v>
      </c>
      <c r="R213" s="78"/>
      <c r="S213" s="51">
        <v>0.25</v>
      </c>
      <c r="T213" s="78"/>
      <c r="U213" s="45">
        <v>8370.73</v>
      </c>
      <c r="V213" s="45">
        <v>109.07</v>
      </c>
      <c r="W213" s="68">
        <v>0.31</v>
      </c>
      <c r="X213" s="68">
        <v>0.26</v>
      </c>
    </row>
    <row r="214" spans="1:24" x14ac:dyDescent="0.15">
      <c r="A214" s="44" t="s">
        <v>494</v>
      </c>
      <c r="B214" s="43" t="s">
        <v>349</v>
      </c>
      <c r="C214" s="60" t="s">
        <v>593</v>
      </c>
      <c r="D214" s="51">
        <v>4448.74</v>
      </c>
      <c r="E214" s="51">
        <v>1217.52</v>
      </c>
      <c r="F214" s="78"/>
      <c r="G214" s="51">
        <v>92.34</v>
      </c>
      <c r="H214" s="51">
        <v>42.46</v>
      </c>
      <c r="I214" s="78"/>
      <c r="J214" s="45">
        <v>534.69000000000005</v>
      </c>
      <c r="K214" s="45">
        <v>478.48</v>
      </c>
      <c r="L214" s="45">
        <v>575.66</v>
      </c>
      <c r="M214" s="79">
        <v>0.32</v>
      </c>
      <c r="N214" s="79">
        <v>0</v>
      </c>
      <c r="O214" s="78"/>
      <c r="P214" s="79">
        <v>0.19</v>
      </c>
      <c r="Q214" s="79">
        <v>0</v>
      </c>
      <c r="R214" s="78"/>
      <c r="S214" s="51" t="s">
        <v>399</v>
      </c>
      <c r="T214" s="78"/>
      <c r="U214" s="45">
        <v>4448.74</v>
      </c>
      <c r="V214" s="45">
        <v>92.34</v>
      </c>
      <c r="W214" s="68">
        <v>0.32</v>
      </c>
      <c r="X214" s="68">
        <v>0.19</v>
      </c>
    </row>
    <row r="215" spans="1:24" x14ac:dyDescent="0.15">
      <c r="A215" s="44" t="s">
        <v>493</v>
      </c>
      <c r="B215" s="43" t="s">
        <v>256</v>
      </c>
      <c r="C215" s="60" t="s">
        <v>599</v>
      </c>
      <c r="D215" s="51">
        <v>5989.45</v>
      </c>
      <c r="E215" s="51">
        <v>1320.62</v>
      </c>
      <c r="F215" s="78"/>
      <c r="G215" s="51">
        <v>102.87</v>
      </c>
      <c r="H215" s="51">
        <v>43.7</v>
      </c>
      <c r="I215" s="78"/>
      <c r="J215" s="45">
        <v>1089.82</v>
      </c>
      <c r="K215" s="45">
        <v>711.42</v>
      </c>
      <c r="L215" s="45">
        <v>1810.13</v>
      </c>
      <c r="M215" s="79">
        <v>0.26</v>
      </c>
      <c r="N215" s="79">
        <v>0</v>
      </c>
      <c r="O215" s="78"/>
      <c r="P215" s="79">
        <v>0.22</v>
      </c>
      <c r="Q215" s="79">
        <v>0</v>
      </c>
      <c r="R215" s="78"/>
      <c r="S215" s="51">
        <v>0.27</v>
      </c>
      <c r="T215" s="78"/>
      <c r="U215" s="45">
        <v>5989.45</v>
      </c>
      <c r="V215" s="45">
        <v>102.87</v>
      </c>
      <c r="W215" s="68">
        <v>0.26</v>
      </c>
      <c r="X215" s="68">
        <v>0.22</v>
      </c>
    </row>
    <row r="216" spans="1:24" x14ac:dyDescent="0.15">
      <c r="A216" s="44" t="s">
        <v>171</v>
      </c>
      <c r="B216" s="43" t="s">
        <v>350</v>
      </c>
      <c r="C216" s="60" t="s">
        <v>592</v>
      </c>
      <c r="D216" s="51">
        <v>4788.71</v>
      </c>
      <c r="E216" s="51">
        <v>1597.84</v>
      </c>
      <c r="F216" s="78"/>
      <c r="G216" s="51">
        <v>83.45</v>
      </c>
      <c r="H216" s="51">
        <v>51.64</v>
      </c>
      <c r="I216" s="78"/>
      <c r="J216" s="45">
        <v>352.38</v>
      </c>
      <c r="K216" s="45">
        <v>226.15</v>
      </c>
      <c r="L216" s="45" t="s">
        <v>399</v>
      </c>
      <c r="M216" s="79">
        <v>0.53</v>
      </c>
      <c r="N216" s="79">
        <v>0</v>
      </c>
      <c r="O216" s="78"/>
      <c r="P216" s="79">
        <v>0.35</v>
      </c>
      <c r="Q216" s="79">
        <v>0</v>
      </c>
      <c r="R216" s="78"/>
      <c r="S216" s="51" t="s">
        <v>399</v>
      </c>
      <c r="T216" s="78"/>
      <c r="U216" s="45">
        <v>4788.71</v>
      </c>
      <c r="V216" s="45">
        <v>83.45</v>
      </c>
      <c r="W216" s="68">
        <v>0.53</v>
      </c>
      <c r="X216" s="68">
        <v>0.35</v>
      </c>
    </row>
    <row r="217" spans="1:24" x14ac:dyDescent="0.15">
      <c r="A217" s="47" t="s">
        <v>492</v>
      </c>
      <c r="B217" s="43" t="s">
        <v>245</v>
      </c>
      <c r="C217" s="60" t="s">
        <v>599</v>
      </c>
      <c r="D217" s="51">
        <v>5501.21</v>
      </c>
      <c r="E217" s="51">
        <v>761.64</v>
      </c>
      <c r="F217" s="78"/>
      <c r="G217" s="51">
        <v>92.57</v>
      </c>
      <c r="H217" s="51">
        <v>56.22</v>
      </c>
      <c r="I217" s="78"/>
      <c r="J217" s="45">
        <v>759.72</v>
      </c>
      <c r="K217" s="45">
        <v>685.56</v>
      </c>
      <c r="L217" s="45">
        <v>1686.51</v>
      </c>
      <c r="M217" s="79">
        <v>0.22</v>
      </c>
      <c r="N217" s="79">
        <v>0</v>
      </c>
      <c r="O217" s="78"/>
      <c r="P217" s="79">
        <v>0.2</v>
      </c>
      <c r="Q217" s="79">
        <v>0</v>
      </c>
      <c r="R217" s="78"/>
      <c r="S217" s="51" t="s">
        <v>399</v>
      </c>
      <c r="T217" s="78"/>
      <c r="U217" s="45">
        <v>5501.21</v>
      </c>
      <c r="V217" s="45">
        <v>92.57</v>
      </c>
      <c r="W217" s="68">
        <v>0.22</v>
      </c>
      <c r="X217" s="68">
        <v>0.2</v>
      </c>
    </row>
    <row r="218" spans="1:24" x14ac:dyDescent="0.15">
      <c r="A218" s="44" t="s">
        <v>657</v>
      </c>
      <c r="B218" s="43" t="s">
        <v>486</v>
      </c>
      <c r="C218" s="60" t="s">
        <v>399</v>
      </c>
      <c r="D218" s="51" t="s">
        <v>399</v>
      </c>
      <c r="E218" s="51" t="s">
        <v>399</v>
      </c>
      <c r="F218" s="78"/>
      <c r="G218" s="51" t="s">
        <v>399</v>
      </c>
      <c r="H218" s="51" t="s">
        <v>399</v>
      </c>
      <c r="I218" s="78"/>
      <c r="J218" s="45" t="s">
        <v>399</v>
      </c>
      <c r="K218" s="45" t="s">
        <v>399</v>
      </c>
      <c r="L218" s="45" t="s">
        <v>399</v>
      </c>
      <c r="M218" s="79">
        <v>0.38</v>
      </c>
      <c r="N218" s="79">
        <v>1.6400000000000001E-2</v>
      </c>
      <c r="O218" s="78"/>
      <c r="P218" s="79">
        <v>0.2</v>
      </c>
      <c r="Q218" s="79">
        <v>0</v>
      </c>
      <c r="R218" s="78"/>
      <c r="S218" s="51" t="s">
        <v>399</v>
      </c>
      <c r="T218" s="78"/>
      <c r="U218" s="45" t="s">
        <v>399</v>
      </c>
      <c r="V218" s="45" t="s">
        <v>399</v>
      </c>
      <c r="W218" s="68">
        <v>0.38</v>
      </c>
      <c r="X218" s="68">
        <v>0.2</v>
      </c>
    </row>
    <row r="219" spans="1:24" x14ac:dyDescent="0.15">
      <c r="A219" s="44" t="s">
        <v>467</v>
      </c>
      <c r="B219" s="43" t="s">
        <v>414</v>
      </c>
      <c r="C219" s="60" t="s">
        <v>399</v>
      </c>
      <c r="D219" s="51" t="s">
        <v>399</v>
      </c>
      <c r="E219" s="51" t="s">
        <v>399</v>
      </c>
      <c r="F219" s="78"/>
      <c r="G219" s="51" t="s">
        <v>399</v>
      </c>
      <c r="H219" s="51" t="s">
        <v>399</v>
      </c>
      <c r="I219" s="78"/>
      <c r="J219" s="45" t="s">
        <v>399</v>
      </c>
      <c r="K219" s="45" t="s">
        <v>399</v>
      </c>
      <c r="L219" s="45" t="s">
        <v>399</v>
      </c>
      <c r="M219" s="79">
        <v>0.34</v>
      </c>
      <c r="N219" s="79">
        <v>1.26E-2</v>
      </c>
      <c r="O219" s="78"/>
      <c r="P219" s="79">
        <v>0.2</v>
      </c>
      <c r="Q219" s="79">
        <v>0</v>
      </c>
      <c r="R219" s="78"/>
      <c r="S219" s="51" t="s">
        <v>399</v>
      </c>
      <c r="T219" s="78"/>
      <c r="U219" s="45" t="s">
        <v>399</v>
      </c>
      <c r="V219" s="45" t="s">
        <v>399</v>
      </c>
      <c r="W219" s="68">
        <v>0.34</v>
      </c>
      <c r="X219" s="68">
        <v>0.2</v>
      </c>
    </row>
    <row r="220" spans="1:24" x14ac:dyDescent="0.15">
      <c r="A220" s="47" t="s">
        <v>173</v>
      </c>
      <c r="B220" s="43" t="s">
        <v>333</v>
      </c>
      <c r="C220" s="60" t="s">
        <v>599</v>
      </c>
      <c r="D220" s="51">
        <v>5989.45</v>
      </c>
      <c r="E220" s="51">
        <v>855.48</v>
      </c>
      <c r="F220" s="78"/>
      <c r="G220" s="51">
        <v>112.81</v>
      </c>
      <c r="H220" s="51">
        <v>30.78</v>
      </c>
      <c r="I220" s="78"/>
      <c r="J220" s="45">
        <v>788.2</v>
      </c>
      <c r="K220" s="45">
        <v>545.74</v>
      </c>
      <c r="L220" s="45">
        <v>1401.61</v>
      </c>
      <c r="M220" s="79">
        <v>0.23</v>
      </c>
      <c r="N220" s="79">
        <v>0</v>
      </c>
      <c r="O220" s="78"/>
      <c r="P220" s="79">
        <v>0.25</v>
      </c>
      <c r="Q220" s="79">
        <v>0</v>
      </c>
      <c r="R220" s="78"/>
      <c r="S220" s="51" t="s">
        <v>399</v>
      </c>
      <c r="T220" s="78"/>
      <c r="U220" s="45">
        <v>5989.45</v>
      </c>
      <c r="V220" s="45">
        <v>112.81</v>
      </c>
      <c r="W220" s="68">
        <v>0.23</v>
      </c>
      <c r="X220" s="68">
        <v>0.25</v>
      </c>
    </row>
    <row r="221" spans="1:24" x14ac:dyDescent="0.15">
      <c r="A221" s="44" t="s">
        <v>175</v>
      </c>
      <c r="B221" s="43" t="s">
        <v>352</v>
      </c>
      <c r="C221" s="60" t="s">
        <v>594</v>
      </c>
      <c r="D221" s="51">
        <v>4679.04</v>
      </c>
      <c r="E221" s="51">
        <v>1129.26</v>
      </c>
      <c r="F221" s="78"/>
      <c r="G221" s="51">
        <v>92.9</v>
      </c>
      <c r="H221" s="51">
        <v>44.96</v>
      </c>
      <c r="I221" s="78"/>
      <c r="J221" s="45">
        <v>405.54</v>
      </c>
      <c r="K221" s="45">
        <v>376.01</v>
      </c>
      <c r="L221" s="45" t="s">
        <v>399</v>
      </c>
      <c r="M221" s="79">
        <v>0.34</v>
      </c>
      <c r="N221" s="79">
        <v>0</v>
      </c>
      <c r="O221" s="78"/>
      <c r="P221" s="79">
        <v>0.17</v>
      </c>
      <c r="Q221" s="79">
        <v>0</v>
      </c>
      <c r="R221" s="78"/>
      <c r="S221" s="51" t="s">
        <v>399</v>
      </c>
      <c r="T221" s="78"/>
      <c r="U221" s="45">
        <v>4679.04</v>
      </c>
      <c r="V221" s="45">
        <v>92.9</v>
      </c>
      <c r="W221" s="68">
        <v>0.34</v>
      </c>
      <c r="X221" s="68">
        <v>0.17</v>
      </c>
    </row>
    <row r="222" spans="1:24" x14ac:dyDescent="0.15">
      <c r="A222" s="44" t="s">
        <v>176</v>
      </c>
      <c r="B222" s="43" t="s">
        <v>353</v>
      </c>
      <c r="C222" s="60" t="s">
        <v>592</v>
      </c>
      <c r="D222" s="51">
        <v>7475.28</v>
      </c>
      <c r="E222" s="51">
        <v>1220</v>
      </c>
      <c r="F222" s="78"/>
      <c r="G222" s="51">
        <v>83.04</v>
      </c>
      <c r="H222" s="51">
        <v>57.76</v>
      </c>
      <c r="I222" s="78"/>
      <c r="J222" s="45">
        <v>337.77</v>
      </c>
      <c r="K222" s="45">
        <v>235.05</v>
      </c>
      <c r="L222" s="45" t="s">
        <v>399</v>
      </c>
      <c r="M222" s="79">
        <v>0.59</v>
      </c>
      <c r="N222" s="79">
        <v>0</v>
      </c>
      <c r="O222" s="78"/>
      <c r="P222" s="79">
        <v>0.49</v>
      </c>
      <c r="Q222" s="79">
        <v>0</v>
      </c>
      <c r="R222" s="78"/>
      <c r="S222" s="51" t="s">
        <v>399</v>
      </c>
      <c r="T222" s="78"/>
      <c r="U222" s="45">
        <v>7475.28</v>
      </c>
      <c r="V222" s="45">
        <v>83.04</v>
      </c>
      <c r="W222" s="68">
        <v>0.59</v>
      </c>
      <c r="X222" s="68">
        <v>0.49</v>
      </c>
    </row>
    <row r="223" spans="1:24" x14ac:dyDescent="0.15">
      <c r="A223" s="44" t="s">
        <v>466</v>
      </c>
      <c r="B223" s="43" t="s">
        <v>332</v>
      </c>
      <c r="C223" s="60" t="s">
        <v>399</v>
      </c>
      <c r="D223" s="51" t="s">
        <v>399</v>
      </c>
      <c r="E223" s="51" t="s">
        <v>399</v>
      </c>
      <c r="F223" s="78"/>
      <c r="G223" s="51" t="s">
        <v>399</v>
      </c>
      <c r="H223" s="51" t="s">
        <v>399</v>
      </c>
      <c r="I223" s="78"/>
      <c r="J223" s="45" t="s">
        <v>399</v>
      </c>
      <c r="K223" s="45" t="s">
        <v>399</v>
      </c>
      <c r="L223" s="45" t="s">
        <v>399</v>
      </c>
      <c r="M223" s="79">
        <v>0.14000000000000001</v>
      </c>
      <c r="N223" s="79">
        <v>4.0000000000000002E-4</v>
      </c>
      <c r="O223" s="78"/>
      <c r="P223" s="79">
        <v>0.2</v>
      </c>
      <c r="Q223" s="79">
        <v>0</v>
      </c>
      <c r="R223" s="78"/>
      <c r="S223" s="51" t="s">
        <v>399</v>
      </c>
      <c r="T223" s="78"/>
      <c r="U223" s="45" t="s">
        <v>399</v>
      </c>
      <c r="V223" s="45" t="s">
        <v>399</v>
      </c>
      <c r="W223" s="68">
        <v>0.14000000000000001</v>
      </c>
      <c r="X223" s="68">
        <v>0.2</v>
      </c>
    </row>
    <row r="224" spans="1:24" x14ac:dyDescent="0.15">
      <c r="A224" s="44" t="s">
        <v>491</v>
      </c>
      <c r="B224" s="43" t="s">
        <v>355</v>
      </c>
      <c r="C224" s="60" t="s">
        <v>592</v>
      </c>
      <c r="D224" s="51">
        <v>7248.2</v>
      </c>
      <c r="E224" s="51">
        <v>1495.22</v>
      </c>
      <c r="F224" s="78"/>
      <c r="G224" s="51">
        <v>87.41</v>
      </c>
      <c r="H224" s="51">
        <v>53.1</v>
      </c>
      <c r="I224" s="78"/>
      <c r="J224" s="45">
        <v>355.61</v>
      </c>
      <c r="K224" s="45">
        <v>368.24</v>
      </c>
      <c r="L224" s="45" t="s">
        <v>399</v>
      </c>
      <c r="M224" s="79">
        <v>0.68</v>
      </c>
      <c r="N224" s="79">
        <v>0</v>
      </c>
      <c r="O224" s="78"/>
      <c r="P224" s="79">
        <v>0.26</v>
      </c>
      <c r="Q224" s="79">
        <v>0</v>
      </c>
      <c r="R224" s="78"/>
      <c r="S224" s="51" t="s">
        <v>399</v>
      </c>
      <c r="T224" s="78"/>
      <c r="U224" s="45">
        <v>7248.2</v>
      </c>
      <c r="V224" s="45">
        <v>87.41</v>
      </c>
      <c r="W224" s="68">
        <v>0.68</v>
      </c>
      <c r="X224" s="68">
        <v>0.26</v>
      </c>
    </row>
    <row r="225" spans="1:24" x14ac:dyDescent="0.15">
      <c r="A225" s="44" t="s">
        <v>179</v>
      </c>
      <c r="B225" s="43" t="s">
        <v>351</v>
      </c>
      <c r="C225" s="60" t="s">
        <v>594</v>
      </c>
      <c r="D225" s="51">
        <v>6511.44</v>
      </c>
      <c r="E225" s="51">
        <v>876.64</v>
      </c>
      <c r="F225" s="78"/>
      <c r="G225" s="51">
        <v>89.54</v>
      </c>
      <c r="H225" s="51">
        <v>33.840000000000003</v>
      </c>
      <c r="I225" s="78"/>
      <c r="J225" s="45">
        <v>498.48</v>
      </c>
      <c r="K225" s="45">
        <v>456.04</v>
      </c>
      <c r="L225" s="45" t="s">
        <v>399</v>
      </c>
      <c r="M225" s="79">
        <v>0.26</v>
      </c>
      <c r="N225" s="79">
        <v>0</v>
      </c>
      <c r="O225" s="78"/>
      <c r="P225" s="79">
        <v>0.16</v>
      </c>
      <c r="Q225" s="79">
        <v>0</v>
      </c>
      <c r="R225" s="78"/>
      <c r="S225" s="51" t="s">
        <v>399</v>
      </c>
      <c r="T225" s="78"/>
      <c r="U225" s="45">
        <v>6511.44</v>
      </c>
      <c r="V225" s="45">
        <v>89.54</v>
      </c>
      <c r="W225" s="68">
        <v>0.26</v>
      </c>
      <c r="X225" s="68">
        <v>0.16</v>
      </c>
    </row>
    <row r="226" spans="1:24" x14ac:dyDescent="0.15">
      <c r="A226" s="44" t="s">
        <v>181</v>
      </c>
      <c r="B226" s="43" t="s">
        <v>357</v>
      </c>
      <c r="C226" s="60" t="s">
        <v>592</v>
      </c>
      <c r="D226" s="51">
        <v>7497.75</v>
      </c>
      <c r="E226" s="51">
        <v>1855.38</v>
      </c>
      <c r="F226" s="78"/>
      <c r="G226" s="51">
        <v>94.7</v>
      </c>
      <c r="H226" s="51">
        <v>46.38</v>
      </c>
      <c r="I226" s="78"/>
      <c r="J226" s="45">
        <v>296.22000000000003</v>
      </c>
      <c r="K226" s="45">
        <v>222.56</v>
      </c>
      <c r="L226" s="45" t="s">
        <v>399</v>
      </c>
      <c r="M226" s="79">
        <v>0.56000000000000005</v>
      </c>
      <c r="N226" s="79">
        <v>0</v>
      </c>
      <c r="O226" s="78"/>
      <c r="P226" s="79">
        <v>0.21</v>
      </c>
      <c r="Q226" s="79">
        <v>0</v>
      </c>
      <c r="R226" s="78"/>
      <c r="S226" s="51" t="s">
        <v>399</v>
      </c>
      <c r="T226" s="78"/>
      <c r="U226" s="45">
        <v>7497.75</v>
      </c>
      <c r="V226" s="45">
        <v>94.7</v>
      </c>
      <c r="W226" s="68">
        <v>0.56000000000000005</v>
      </c>
      <c r="X226" s="68">
        <v>0.21</v>
      </c>
    </row>
    <row r="227" spans="1:24" x14ac:dyDescent="0.15">
      <c r="A227" s="44" t="s">
        <v>182</v>
      </c>
      <c r="B227" s="43" t="s">
        <v>358</v>
      </c>
      <c r="C227" s="60" t="s">
        <v>595</v>
      </c>
      <c r="D227" s="51">
        <v>4878.42</v>
      </c>
      <c r="E227" s="51">
        <v>684.2</v>
      </c>
      <c r="F227" s="78"/>
      <c r="G227" s="51">
        <v>93.64</v>
      </c>
      <c r="H227" s="51">
        <v>43.98</v>
      </c>
      <c r="I227" s="78"/>
      <c r="J227" s="45">
        <v>382.16</v>
      </c>
      <c r="K227" s="45">
        <v>465.92</v>
      </c>
      <c r="L227" s="45" t="s">
        <v>399</v>
      </c>
      <c r="M227" s="79">
        <v>0.64</v>
      </c>
      <c r="N227" s="79">
        <v>0</v>
      </c>
      <c r="O227" s="78"/>
      <c r="P227" s="79">
        <v>0.32</v>
      </c>
      <c r="Q227" s="79">
        <v>0</v>
      </c>
      <c r="R227" s="78"/>
      <c r="S227" s="51" t="s">
        <v>399</v>
      </c>
      <c r="T227" s="78"/>
      <c r="U227" s="45">
        <v>4878.42</v>
      </c>
      <c r="V227" s="45">
        <v>93.64</v>
      </c>
      <c r="W227" s="68">
        <v>0.64</v>
      </c>
      <c r="X227" s="68">
        <v>0.32</v>
      </c>
    </row>
    <row r="228" spans="1:24" x14ac:dyDescent="0.15">
      <c r="A228" s="44" t="s">
        <v>183</v>
      </c>
      <c r="B228" s="43" t="s">
        <v>359</v>
      </c>
      <c r="C228" s="60" t="s">
        <v>592</v>
      </c>
      <c r="D228" s="51">
        <v>4230.96</v>
      </c>
      <c r="E228" s="51">
        <v>1861.36</v>
      </c>
      <c r="F228" s="78"/>
      <c r="G228" s="51">
        <v>81.819999999999993</v>
      </c>
      <c r="H228" s="51">
        <v>49.52</v>
      </c>
      <c r="I228" s="78"/>
      <c r="J228" s="45">
        <v>254.75</v>
      </c>
      <c r="K228" s="45">
        <v>239.3</v>
      </c>
      <c r="L228" s="45" t="s">
        <v>399</v>
      </c>
      <c r="M228" s="79">
        <v>0.56000000000000005</v>
      </c>
      <c r="N228" s="79">
        <v>0</v>
      </c>
      <c r="O228" s="78"/>
      <c r="P228" s="79">
        <v>0.3</v>
      </c>
      <c r="Q228" s="79">
        <v>0</v>
      </c>
      <c r="R228" s="78"/>
      <c r="S228" s="51">
        <v>0.3</v>
      </c>
      <c r="T228" s="78"/>
      <c r="U228" s="45">
        <v>4230.96</v>
      </c>
      <c r="V228" s="45">
        <v>81.819999999999993</v>
      </c>
      <c r="W228" s="68">
        <v>0.56000000000000005</v>
      </c>
      <c r="X228" s="68">
        <v>0.3</v>
      </c>
    </row>
    <row r="229" spans="1:24" x14ac:dyDescent="0.15">
      <c r="A229" s="44" t="s">
        <v>184</v>
      </c>
      <c r="B229" s="43" t="s">
        <v>360</v>
      </c>
      <c r="C229" s="60" t="s">
        <v>572</v>
      </c>
      <c r="D229" s="51">
        <v>5515.9</v>
      </c>
      <c r="E229" s="51">
        <v>2049.44</v>
      </c>
      <c r="F229" s="78"/>
      <c r="G229" s="51">
        <v>92.27</v>
      </c>
      <c r="H229" s="51">
        <v>66.680000000000007</v>
      </c>
      <c r="I229" s="78"/>
      <c r="J229" s="45">
        <v>215.55</v>
      </c>
      <c r="K229" s="45">
        <v>229.51</v>
      </c>
      <c r="L229" s="45" t="s">
        <v>399</v>
      </c>
      <c r="M229" s="79">
        <v>0.57999999999999996</v>
      </c>
      <c r="N229" s="79">
        <v>0</v>
      </c>
      <c r="O229" s="78"/>
      <c r="P229" s="79">
        <v>0.35</v>
      </c>
      <c r="Q229" s="79">
        <v>0</v>
      </c>
      <c r="R229" s="78"/>
      <c r="S229" s="51" t="s">
        <v>399</v>
      </c>
      <c r="T229" s="78"/>
      <c r="U229" s="45">
        <v>5515.9</v>
      </c>
      <c r="V229" s="45">
        <v>92.27</v>
      </c>
      <c r="W229" s="68">
        <v>0.57999999999999996</v>
      </c>
      <c r="X229" s="68">
        <v>0.35</v>
      </c>
    </row>
    <row r="230" spans="1:24" x14ac:dyDescent="0.15">
      <c r="A230" s="44"/>
      <c r="B230" s="43"/>
      <c r="C230" s="60"/>
      <c r="D230" s="51"/>
      <c r="E230" s="51"/>
      <c r="F230" s="78"/>
      <c r="G230" s="51"/>
      <c r="H230" s="51"/>
      <c r="I230" s="78"/>
      <c r="J230" s="45"/>
      <c r="K230" s="45"/>
      <c r="L230" s="45"/>
      <c r="M230" s="79"/>
      <c r="N230" s="79"/>
      <c r="O230" s="78"/>
      <c r="P230" s="79"/>
      <c r="Q230" s="79"/>
      <c r="R230" s="78"/>
      <c r="S230" s="51"/>
      <c r="T230" s="78"/>
      <c r="U230" s="45"/>
      <c r="V230" s="45"/>
      <c r="W230" s="68"/>
      <c r="X230" s="68"/>
    </row>
    <row r="231" spans="1:24" x14ac:dyDescent="0.15">
      <c r="A231" s="44"/>
      <c r="B231" s="43"/>
      <c r="C231" s="60"/>
      <c r="D231" s="80"/>
      <c r="E231" s="80"/>
      <c r="F231" s="78"/>
      <c r="G231" s="80"/>
      <c r="H231" s="80"/>
      <c r="I231" s="78"/>
      <c r="J231" s="69"/>
      <c r="K231" s="69"/>
      <c r="L231" s="69"/>
      <c r="M231" s="81"/>
      <c r="N231" s="81"/>
      <c r="O231" s="78"/>
      <c r="P231" s="81"/>
      <c r="Q231" s="81"/>
      <c r="R231" s="78"/>
      <c r="S231" s="80"/>
      <c r="T231" s="78"/>
      <c r="U231" s="69"/>
      <c r="V231" s="69"/>
      <c r="W231" s="69"/>
      <c r="X231" s="69"/>
    </row>
    <row r="232" spans="1:24" x14ac:dyDescent="0.15">
      <c r="A232" s="44"/>
      <c r="B232" s="43"/>
      <c r="C232" s="60"/>
      <c r="D232" s="80"/>
      <c r="E232" s="80"/>
      <c r="F232" s="78"/>
      <c r="G232" s="80"/>
      <c r="H232" s="80"/>
      <c r="I232" s="78"/>
      <c r="J232" s="69"/>
      <c r="K232" s="69"/>
      <c r="L232" s="69"/>
      <c r="M232" s="81"/>
      <c r="N232" s="81"/>
      <c r="O232" s="78"/>
      <c r="P232" s="81"/>
      <c r="Q232" s="81"/>
      <c r="R232" s="78"/>
      <c r="S232" s="80"/>
      <c r="T232" s="78"/>
      <c r="U232" s="69"/>
      <c r="V232" s="69"/>
      <c r="W232" s="69"/>
      <c r="X232" s="69"/>
    </row>
    <row r="233" spans="1:24" x14ac:dyDescent="0.15">
      <c r="A233" s="44"/>
      <c r="B233" s="43"/>
      <c r="C233" s="60"/>
      <c r="D233" s="80"/>
      <c r="E233" s="80"/>
      <c r="F233" s="78"/>
      <c r="G233" s="80"/>
      <c r="H233" s="80"/>
      <c r="I233" s="78"/>
      <c r="J233" s="69"/>
      <c r="K233" s="69"/>
      <c r="L233" s="69"/>
      <c r="M233" s="81"/>
      <c r="N233" s="81"/>
      <c r="O233" s="78"/>
      <c r="P233" s="81"/>
      <c r="Q233" s="81"/>
      <c r="R233" s="78"/>
      <c r="S233" s="80"/>
      <c r="T233" s="78"/>
      <c r="U233" s="69"/>
      <c r="V233" s="69"/>
      <c r="W233" s="69"/>
      <c r="X233" s="69"/>
    </row>
    <row r="234" spans="1:24" x14ac:dyDescent="0.15">
      <c r="A234" s="44"/>
      <c r="B234" s="43"/>
      <c r="C234" s="60"/>
    </row>
    <row r="235" spans="1:24" x14ac:dyDescent="0.15">
      <c r="A235" s="50" t="s">
        <v>417</v>
      </c>
      <c r="B235" s="43"/>
      <c r="C235" s="60"/>
    </row>
    <row r="236" spans="1:24" x14ac:dyDescent="0.15">
      <c r="A236" s="44" t="s">
        <v>424</v>
      </c>
      <c r="B236" s="43"/>
      <c r="C236" s="60"/>
      <c r="M236" s="74">
        <v>0.25</v>
      </c>
      <c r="N236" s="74">
        <v>0</v>
      </c>
      <c r="P236" s="74">
        <v>0.2</v>
      </c>
      <c r="Q236" s="74">
        <v>0</v>
      </c>
      <c r="W236" s="68">
        <v>0.25</v>
      </c>
      <c r="X236" s="68">
        <v>0.2</v>
      </c>
    </row>
    <row r="237" spans="1:24" x14ac:dyDescent="0.15">
      <c r="A237" s="44" t="s">
        <v>419</v>
      </c>
      <c r="B237" s="43"/>
      <c r="C237" s="91" t="s">
        <v>584</v>
      </c>
      <c r="D237" s="44">
        <v>5811.88</v>
      </c>
      <c r="E237" s="83">
        <v>0</v>
      </c>
      <c r="F237" s="84"/>
      <c r="G237" s="44">
        <v>65.489999999999995</v>
      </c>
      <c r="H237" s="83">
        <v>0</v>
      </c>
      <c r="I237" s="84"/>
      <c r="J237" s="44">
        <v>767.98</v>
      </c>
      <c r="K237" s="44">
        <v>569.47</v>
      </c>
      <c r="L237" s="43"/>
      <c r="M237" s="74">
        <v>0.28000000000000003</v>
      </c>
      <c r="N237" s="74">
        <v>0</v>
      </c>
      <c r="O237" s="84"/>
      <c r="P237" s="74">
        <v>0.22</v>
      </c>
      <c r="Q237" s="74">
        <v>0</v>
      </c>
      <c r="R237" s="84"/>
      <c r="S237" s="43"/>
      <c r="T237" s="84"/>
      <c r="U237" s="45">
        <v>5811.88</v>
      </c>
      <c r="V237" s="45">
        <v>65.489999999999995</v>
      </c>
      <c r="W237" s="68">
        <v>0.28000000000000003</v>
      </c>
      <c r="X237" s="68">
        <v>0.22</v>
      </c>
    </row>
    <row r="238" spans="1:24" x14ac:dyDescent="0.15">
      <c r="A238" s="44" t="s">
        <v>420</v>
      </c>
      <c r="B238" s="43"/>
      <c r="C238" s="91" t="s">
        <v>585</v>
      </c>
      <c r="D238" s="44">
        <v>4315.62</v>
      </c>
      <c r="E238" s="83">
        <v>0</v>
      </c>
      <c r="F238" s="84"/>
      <c r="G238" s="44">
        <v>65.489999999999995</v>
      </c>
      <c r="H238" s="83">
        <v>0</v>
      </c>
      <c r="I238" s="84"/>
      <c r="J238" s="44">
        <v>767.98</v>
      </c>
      <c r="K238" s="44">
        <v>569.47</v>
      </c>
      <c r="L238" s="58"/>
      <c r="M238" s="74">
        <v>0.28000000000000003</v>
      </c>
      <c r="N238" s="74">
        <v>0</v>
      </c>
      <c r="O238" s="84"/>
      <c r="P238" s="74">
        <v>0.22</v>
      </c>
      <c r="Q238" s="74">
        <v>0</v>
      </c>
      <c r="R238" s="84"/>
      <c r="S238" s="58"/>
      <c r="T238" s="84"/>
      <c r="U238" s="45">
        <v>4315.62</v>
      </c>
      <c r="V238" s="45">
        <v>65.489999999999995</v>
      </c>
      <c r="W238" s="68">
        <v>0.28000000000000003</v>
      </c>
      <c r="X238" s="68">
        <v>0.22</v>
      </c>
    </row>
    <row r="239" spans="1:24" x14ac:dyDescent="0.15">
      <c r="A239" s="44" t="s">
        <v>421</v>
      </c>
      <c r="B239" s="43"/>
      <c r="C239" s="91" t="s">
        <v>586</v>
      </c>
      <c r="D239" s="44">
        <v>3202.14</v>
      </c>
      <c r="E239" s="83">
        <v>0</v>
      </c>
      <c r="F239" s="84"/>
      <c r="G239" s="44">
        <v>65.489999999999995</v>
      </c>
      <c r="H239" s="83">
        <v>0</v>
      </c>
      <c r="I239" s="84"/>
      <c r="J239" s="44">
        <v>767.98</v>
      </c>
      <c r="K239" s="44">
        <v>569.47</v>
      </c>
      <c r="M239" s="74">
        <v>0.28000000000000003</v>
      </c>
      <c r="N239" s="74">
        <v>0</v>
      </c>
      <c r="O239" s="84"/>
      <c r="P239" s="74">
        <v>0.22</v>
      </c>
      <c r="Q239" s="74">
        <v>0</v>
      </c>
      <c r="R239" s="84"/>
      <c r="S239" s="58"/>
      <c r="T239" s="84"/>
      <c r="U239" s="45">
        <v>3202.14</v>
      </c>
      <c r="V239" s="45">
        <v>65.489999999999995</v>
      </c>
      <c r="W239" s="68">
        <v>0.28000000000000003</v>
      </c>
      <c r="X239" s="68">
        <v>0.22</v>
      </c>
    </row>
    <row r="240" spans="1:24" x14ac:dyDescent="0.15">
      <c r="A240" s="44"/>
      <c r="B240" s="43"/>
      <c r="C240" s="67"/>
      <c r="D240" s="44"/>
      <c r="E240" s="44"/>
      <c r="F240" s="84"/>
      <c r="G240" s="44"/>
      <c r="H240" s="44"/>
      <c r="I240" s="84"/>
      <c r="J240" s="57"/>
      <c r="K240" s="57"/>
      <c r="M240" s="71"/>
      <c r="N240" s="71"/>
      <c r="O240" s="84"/>
      <c r="P240" s="71"/>
      <c r="Q240" s="71"/>
      <c r="R240" s="84"/>
      <c r="S240" s="58"/>
      <c r="T240" s="84"/>
    </row>
    <row r="241" spans="1:24" x14ac:dyDescent="0.15">
      <c r="A241" s="44"/>
      <c r="B241" s="43"/>
      <c r="C241" s="46"/>
      <c r="D241" s="51"/>
      <c r="E241" s="51"/>
      <c r="F241" s="78"/>
      <c r="H241" s="51"/>
      <c r="I241" s="78"/>
      <c r="J241" s="45"/>
      <c r="K241" s="45"/>
      <c r="L241" s="45"/>
      <c r="M241" s="71"/>
      <c r="N241" s="71"/>
      <c r="O241" s="78"/>
      <c r="P241" s="71"/>
      <c r="Q241" s="71"/>
      <c r="R241" s="78"/>
      <c r="S241" s="51"/>
      <c r="T241" s="78"/>
    </row>
    <row r="242" spans="1:24" x14ac:dyDescent="0.15">
      <c r="A242" s="75" t="s">
        <v>617</v>
      </c>
      <c r="B242" s="43"/>
      <c r="C242" s="46"/>
      <c r="D242" s="51"/>
      <c r="E242" s="51"/>
      <c r="F242" s="78"/>
      <c r="H242" s="51"/>
      <c r="I242" s="78"/>
      <c r="J242" s="45"/>
      <c r="K242" s="45"/>
      <c r="L242" s="45"/>
      <c r="M242" s="71"/>
      <c r="N242" s="71"/>
      <c r="O242" s="78"/>
      <c r="P242" s="71"/>
      <c r="Q242" s="71"/>
      <c r="R242" s="78"/>
      <c r="S242" s="51"/>
      <c r="T242" s="78"/>
    </row>
    <row r="243" spans="1:24" x14ac:dyDescent="0.15">
      <c r="A243" s="44" t="s">
        <v>618</v>
      </c>
      <c r="B243" s="43"/>
      <c r="C243" s="46"/>
      <c r="D243" s="51"/>
      <c r="E243" s="51"/>
      <c r="F243" s="78"/>
      <c r="H243" s="51"/>
      <c r="I243" s="78"/>
      <c r="J243" s="45"/>
      <c r="K243" s="45"/>
      <c r="L243" s="45"/>
      <c r="M243" s="74">
        <v>0.25</v>
      </c>
      <c r="N243" s="74">
        <v>0</v>
      </c>
      <c r="O243" s="78"/>
      <c r="P243" s="74">
        <v>0.2</v>
      </c>
      <c r="Q243" s="74">
        <v>0</v>
      </c>
      <c r="R243" s="78"/>
      <c r="S243" s="51"/>
      <c r="T243" s="78"/>
      <c r="U243" s="45"/>
      <c r="V243" s="45"/>
    </row>
    <row r="244" spans="1:24" x14ac:dyDescent="0.15">
      <c r="A244" s="44" t="s">
        <v>572</v>
      </c>
      <c r="B244" s="43"/>
      <c r="C244" s="60"/>
      <c r="D244" s="51">
        <v>5498.32</v>
      </c>
      <c r="E244" s="83">
        <v>0</v>
      </c>
      <c r="F244" s="78"/>
      <c r="G244" s="51">
        <v>101.15</v>
      </c>
      <c r="H244" s="83">
        <v>0</v>
      </c>
      <c r="I244" s="78"/>
      <c r="J244" s="45">
        <v>767.98</v>
      </c>
      <c r="K244" s="45">
        <v>569.47</v>
      </c>
      <c r="L244" s="45"/>
      <c r="M244" s="74">
        <v>0.28000000000000003</v>
      </c>
      <c r="N244" s="74">
        <v>0</v>
      </c>
      <c r="O244" s="78"/>
      <c r="P244" s="74">
        <v>0.22</v>
      </c>
      <c r="Q244" s="74">
        <v>0</v>
      </c>
      <c r="R244" s="78"/>
      <c r="S244" s="51"/>
      <c r="T244" s="78"/>
      <c r="U244" s="45">
        <v>5498.32</v>
      </c>
      <c r="V244" s="45">
        <v>101.15</v>
      </c>
      <c r="W244" s="68">
        <v>0.28000000000000003</v>
      </c>
      <c r="X244" s="68">
        <v>0.22</v>
      </c>
    </row>
    <row r="245" spans="1:24" x14ac:dyDescent="0.15">
      <c r="A245" s="44" t="s">
        <v>619</v>
      </c>
      <c r="B245" s="43"/>
      <c r="C245" s="60"/>
      <c r="D245" s="51">
        <v>4835.33</v>
      </c>
      <c r="E245" s="83">
        <v>0</v>
      </c>
      <c r="F245" s="78"/>
      <c r="G245" s="51">
        <v>86.19</v>
      </c>
      <c r="H245" s="83">
        <v>0</v>
      </c>
      <c r="I245" s="78"/>
      <c r="J245" s="45">
        <v>767.98</v>
      </c>
      <c r="K245" s="45">
        <v>569.47</v>
      </c>
      <c r="L245" s="45"/>
      <c r="M245" s="74">
        <v>0.28000000000000003</v>
      </c>
      <c r="N245" s="74">
        <v>0</v>
      </c>
      <c r="O245" s="78"/>
      <c r="P245" s="74">
        <v>0.22</v>
      </c>
      <c r="Q245" s="74">
        <v>0</v>
      </c>
      <c r="R245" s="78"/>
      <c r="S245" s="51"/>
      <c r="T245" s="78"/>
      <c r="U245" s="45">
        <v>4835.33</v>
      </c>
      <c r="V245" s="45">
        <v>86.19</v>
      </c>
      <c r="W245" s="68">
        <v>0.28000000000000003</v>
      </c>
      <c r="X245" s="68">
        <v>0.22</v>
      </c>
    </row>
    <row r="246" spans="1:24" x14ac:dyDescent="0.15">
      <c r="A246" s="44" t="s">
        <v>598</v>
      </c>
      <c r="B246" s="43"/>
      <c r="C246" s="60"/>
      <c r="D246" s="51">
        <v>8302.69</v>
      </c>
      <c r="E246" s="83">
        <v>0</v>
      </c>
      <c r="F246" s="78"/>
      <c r="G246" s="51">
        <v>118.53</v>
      </c>
      <c r="H246" s="83">
        <v>0</v>
      </c>
      <c r="I246" s="78"/>
      <c r="J246" s="45">
        <v>767.98</v>
      </c>
      <c r="K246" s="45">
        <v>569.47</v>
      </c>
      <c r="L246" s="45"/>
      <c r="M246" s="74">
        <v>0.28000000000000003</v>
      </c>
      <c r="N246" s="74">
        <v>0</v>
      </c>
      <c r="O246" s="78"/>
      <c r="P246" s="74">
        <v>0.22</v>
      </c>
      <c r="Q246" s="74">
        <v>0</v>
      </c>
      <c r="R246" s="78"/>
      <c r="S246" s="51"/>
      <c r="T246" s="78"/>
      <c r="U246" s="45">
        <v>8302.69</v>
      </c>
      <c r="V246" s="45">
        <v>118.53</v>
      </c>
      <c r="W246" s="68">
        <v>0.28000000000000003</v>
      </c>
      <c r="X246" s="68">
        <v>0.22</v>
      </c>
    </row>
    <row r="247" spans="1:24" x14ac:dyDescent="0.15">
      <c r="A247" s="44" t="s">
        <v>599</v>
      </c>
      <c r="B247" s="43"/>
      <c r="C247" s="60"/>
      <c r="D247" s="51">
        <v>5989.45</v>
      </c>
      <c r="E247" s="83">
        <v>0</v>
      </c>
      <c r="F247" s="78"/>
      <c r="G247" s="51">
        <v>90.07</v>
      </c>
      <c r="H247" s="83">
        <v>0</v>
      </c>
      <c r="I247" s="78"/>
      <c r="J247" s="45">
        <v>767.98</v>
      </c>
      <c r="K247" s="45">
        <v>569.47</v>
      </c>
      <c r="L247" s="45"/>
      <c r="M247" s="74">
        <v>0.28000000000000003</v>
      </c>
      <c r="N247" s="74">
        <v>0</v>
      </c>
      <c r="O247" s="78"/>
      <c r="P247" s="74">
        <v>0.22</v>
      </c>
      <c r="Q247" s="74">
        <v>0</v>
      </c>
      <c r="R247" s="78"/>
      <c r="S247" s="51"/>
      <c r="T247" s="78"/>
      <c r="U247" s="45">
        <v>5989.45</v>
      </c>
      <c r="V247" s="45">
        <v>90.07</v>
      </c>
      <c r="W247" s="68">
        <v>0.28000000000000003</v>
      </c>
      <c r="X247" s="68">
        <v>0.22</v>
      </c>
    </row>
    <row r="248" spans="1:24" x14ac:dyDescent="0.15">
      <c r="A248" s="44" t="s">
        <v>597</v>
      </c>
      <c r="B248" s="43"/>
      <c r="C248" s="60"/>
      <c r="D248" s="51">
        <v>4534.47</v>
      </c>
      <c r="E248" s="83">
        <v>0</v>
      </c>
      <c r="F248" s="78"/>
      <c r="G248" s="51">
        <v>96.48</v>
      </c>
      <c r="H248" s="83">
        <v>0</v>
      </c>
      <c r="I248" s="78"/>
      <c r="J248" s="45">
        <v>767.98</v>
      </c>
      <c r="K248" s="45">
        <v>569.47</v>
      </c>
      <c r="L248" s="45"/>
      <c r="M248" s="74">
        <v>0.28000000000000003</v>
      </c>
      <c r="N248" s="74">
        <v>0</v>
      </c>
      <c r="O248" s="78"/>
      <c r="P248" s="74">
        <v>0.22</v>
      </c>
      <c r="Q248" s="74">
        <v>0</v>
      </c>
      <c r="R248" s="78"/>
      <c r="S248" s="51"/>
      <c r="T248" s="78"/>
      <c r="U248" s="45">
        <v>4534.47</v>
      </c>
      <c r="V248" s="45">
        <v>96.48</v>
      </c>
      <c r="W248" s="68">
        <v>0.28000000000000003</v>
      </c>
      <c r="X248" s="68">
        <v>0.22</v>
      </c>
    </row>
    <row r="249" spans="1:24" x14ac:dyDescent="0.15">
      <c r="A249" s="44" t="s">
        <v>593</v>
      </c>
      <c r="B249" s="43"/>
      <c r="C249" s="60"/>
      <c r="D249" s="51">
        <v>4287.1000000000004</v>
      </c>
      <c r="E249" s="83">
        <v>0</v>
      </c>
      <c r="F249" s="78"/>
      <c r="G249" s="51">
        <v>84.56</v>
      </c>
      <c r="H249" s="83">
        <v>0</v>
      </c>
      <c r="I249" s="78"/>
      <c r="J249" s="45">
        <v>767.98</v>
      </c>
      <c r="K249" s="45">
        <v>569.47</v>
      </c>
      <c r="L249" s="45"/>
      <c r="M249" s="74">
        <v>0.28000000000000003</v>
      </c>
      <c r="N249" s="74">
        <v>0</v>
      </c>
      <c r="O249" s="78"/>
      <c r="P249" s="74">
        <v>0.22</v>
      </c>
      <c r="Q249" s="74">
        <v>0</v>
      </c>
      <c r="R249" s="78"/>
      <c r="S249" s="51"/>
      <c r="T249" s="78"/>
      <c r="U249" s="45">
        <v>4287.1000000000004</v>
      </c>
      <c r="V249" s="45">
        <v>84.56</v>
      </c>
      <c r="W249" s="68">
        <v>0.28000000000000003</v>
      </c>
      <c r="X249" s="68">
        <v>0.22</v>
      </c>
    </row>
    <row r="250" spans="1:24" x14ac:dyDescent="0.15">
      <c r="A250" s="44" t="s">
        <v>595</v>
      </c>
      <c r="B250" s="43"/>
      <c r="C250" s="60"/>
      <c r="D250" s="51">
        <v>4735.03</v>
      </c>
      <c r="E250" s="83">
        <v>0</v>
      </c>
      <c r="F250" s="78"/>
      <c r="G250" s="51">
        <v>86.68</v>
      </c>
      <c r="H250" s="83">
        <v>0</v>
      </c>
      <c r="I250" s="78"/>
      <c r="J250" s="45">
        <v>767.98</v>
      </c>
      <c r="K250" s="45">
        <v>569.47</v>
      </c>
      <c r="L250" s="45"/>
      <c r="M250" s="74">
        <v>0.28000000000000003</v>
      </c>
      <c r="N250" s="74">
        <v>0</v>
      </c>
      <c r="O250" s="78"/>
      <c r="P250" s="74">
        <v>0.22</v>
      </c>
      <c r="Q250" s="74">
        <v>0</v>
      </c>
      <c r="R250" s="78"/>
      <c r="S250" s="51"/>
      <c r="T250" s="78"/>
      <c r="U250" s="45">
        <v>4735.03</v>
      </c>
      <c r="V250" s="45">
        <v>86.68</v>
      </c>
      <c r="W250" s="68">
        <v>0.28000000000000003</v>
      </c>
      <c r="X250" s="68">
        <v>0.22</v>
      </c>
    </row>
    <row r="251" spans="1:24" x14ac:dyDescent="0.15">
      <c r="A251" s="44" t="s">
        <v>596</v>
      </c>
      <c r="B251" s="43"/>
      <c r="C251" s="60"/>
      <c r="D251" s="51">
        <v>4430.3100000000004</v>
      </c>
      <c r="E251" s="83">
        <v>0</v>
      </c>
      <c r="F251" s="78"/>
      <c r="G251" s="51">
        <v>83.2</v>
      </c>
      <c r="H251" s="83">
        <v>0</v>
      </c>
      <c r="I251" s="78"/>
      <c r="J251" s="45">
        <v>767.98</v>
      </c>
      <c r="K251" s="45">
        <v>569.47</v>
      </c>
      <c r="L251" s="45"/>
      <c r="M251" s="74">
        <v>0.28000000000000003</v>
      </c>
      <c r="N251" s="74">
        <v>0</v>
      </c>
      <c r="O251" s="78"/>
      <c r="P251" s="74">
        <v>0.22</v>
      </c>
      <c r="Q251" s="74">
        <v>0</v>
      </c>
      <c r="R251" s="78"/>
      <c r="S251" s="51"/>
      <c r="T251" s="78"/>
      <c r="U251" s="45">
        <v>4430.3100000000004</v>
      </c>
      <c r="V251" s="45">
        <v>83.2</v>
      </c>
      <c r="W251" s="68">
        <v>0.28000000000000003</v>
      </c>
      <c r="X251" s="68">
        <v>0.22</v>
      </c>
    </row>
    <row r="252" spans="1:24" x14ac:dyDescent="0.15">
      <c r="A252" s="44" t="s">
        <v>594</v>
      </c>
      <c r="B252" s="43"/>
      <c r="C252" s="60"/>
      <c r="D252" s="51">
        <v>4831.16</v>
      </c>
      <c r="E252" s="83">
        <v>0</v>
      </c>
      <c r="F252" s="78"/>
      <c r="G252" s="51">
        <v>95</v>
      </c>
      <c r="H252" s="83">
        <v>0</v>
      </c>
      <c r="I252" s="78"/>
      <c r="J252" s="45">
        <v>767.98</v>
      </c>
      <c r="K252" s="45">
        <v>569.47</v>
      </c>
      <c r="L252" s="45"/>
      <c r="M252" s="74">
        <v>0.28000000000000003</v>
      </c>
      <c r="N252" s="74">
        <v>0</v>
      </c>
      <c r="O252" s="78"/>
      <c r="P252" s="74">
        <v>0.22</v>
      </c>
      <c r="Q252" s="74">
        <v>0</v>
      </c>
      <c r="R252" s="78"/>
      <c r="S252" s="51"/>
      <c r="T252" s="78"/>
      <c r="U252" s="45">
        <v>4831.16</v>
      </c>
      <c r="V252" s="45">
        <v>95</v>
      </c>
      <c r="W252" s="68">
        <v>0.28000000000000003</v>
      </c>
      <c r="X252" s="68">
        <v>0.22</v>
      </c>
    </row>
    <row r="253" spans="1:24" x14ac:dyDescent="0.15">
      <c r="A253" s="44"/>
      <c r="B253" s="43"/>
      <c r="C253" s="60"/>
      <c r="D253" s="51"/>
      <c r="E253" s="51"/>
      <c r="F253" s="78"/>
      <c r="G253" s="51"/>
      <c r="H253" s="51"/>
      <c r="I253" s="78"/>
      <c r="J253" s="45"/>
      <c r="K253" s="45"/>
      <c r="L253" s="45"/>
      <c r="M253" s="51"/>
      <c r="N253" s="51"/>
      <c r="O253" s="78"/>
      <c r="P253" s="51"/>
      <c r="Q253" s="51"/>
      <c r="R253" s="78"/>
      <c r="S253" s="51"/>
      <c r="T253" s="78"/>
    </row>
    <row r="254" spans="1:24" x14ac:dyDescent="0.15">
      <c r="A254" s="44"/>
      <c r="B254" s="43"/>
      <c r="C254" s="46"/>
      <c r="D254" s="51"/>
      <c r="E254" s="51"/>
      <c r="F254" s="78"/>
      <c r="G254" s="51"/>
      <c r="H254" s="51"/>
      <c r="I254" s="78"/>
      <c r="J254" s="45"/>
      <c r="K254" s="45"/>
      <c r="L254" s="45"/>
      <c r="M254" s="51"/>
      <c r="N254" s="51"/>
      <c r="O254" s="78"/>
      <c r="P254" s="51"/>
      <c r="Q254" s="51"/>
      <c r="R254" s="78"/>
      <c r="S254" s="51"/>
      <c r="T254" s="78"/>
    </row>
    <row r="255" spans="1:24" x14ac:dyDescent="0.15">
      <c r="A255" s="44"/>
      <c r="B255" s="43"/>
      <c r="C255" s="46"/>
      <c r="D255" s="51"/>
      <c r="E255" s="51"/>
      <c r="F255" s="78"/>
      <c r="G255" s="51"/>
      <c r="H255" s="51"/>
      <c r="I255" s="78"/>
      <c r="J255" s="45"/>
      <c r="K255" s="45"/>
      <c r="L255" s="45"/>
      <c r="M255" s="51"/>
      <c r="N255" s="51"/>
      <c r="O255" s="78"/>
      <c r="P255" s="51"/>
      <c r="Q255" s="51"/>
      <c r="R255" s="78"/>
      <c r="S255" s="51"/>
      <c r="T255" s="78"/>
    </row>
    <row r="256" spans="1:24" x14ac:dyDescent="0.15">
      <c r="A256" s="85" t="s">
        <v>689</v>
      </c>
      <c r="B256" s="43"/>
      <c r="C256" s="46"/>
      <c r="D256" s="51"/>
      <c r="E256" s="51"/>
      <c r="F256" s="78"/>
      <c r="G256" s="73"/>
      <c r="H256" s="73"/>
      <c r="I256" s="78"/>
      <c r="J256" s="45"/>
      <c r="K256" s="45"/>
      <c r="L256" s="45"/>
      <c r="M256" s="51"/>
      <c r="N256" s="51"/>
      <c r="O256" s="78"/>
      <c r="P256" s="51"/>
      <c r="Q256" s="51"/>
      <c r="R256" s="78"/>
      <c r="S256" s="51"/>
      <c r="T256" s="78"/>
    </row>
    <row r="257" spans="1:20" x14ac:dyDescent="0.15">
      <c r="A257" s="44" t="s">
        <v>690</v>
      </c>
      <c r="B257" s="43"/>
      <c r="C257" s="46"/>
      <c r="D257" s="51"/>
      <c r="E257" s="51"/>
      <c r="F257" s="78"/>
      <c r="G257" s="73"/>
      <c r="H257" s="73"/>
      <c r="I257" s="78"/>
      <c r="J257" s="45"/>
      <c r="K257" s="45"/>
      <c r="L257" s="45"/>
      <c r="M257" s="51"/>
      <c r="N257" s="51"/>
      <c r="O257" s="78"/>
      <c r="P257" s="51"/>
      <c r="Q257" s="51"/>
      <c r="R257" s="78"/>
      <c r="S257" s="51"/>
      <c r="T257" s="78"/>
    </row>
    <row r="258" spans="1:20" x14ac:dyDescent="0.15">
      <c r="A258" s="86" t="s">
        <v>691</v>
      </c>
      <c r="B258" s="43"/>
      <c r="C258" s="46"/>
      <c r="D258" s="51"/>
      <c r="E258" s="51"/>
      <c r="F258" s="78"/>
      <c r="I258" s="78"/>
      <c r="J258" s="45"/>
      <c r="K258" s="45"/>
      <c r="L258" s="45"/>
      <c r="M258" s="51"/>
      <c r="N258" s="51"/>
      <c r="O258" s="78"/>
      <c r="P258" s="51"/>
      <c r="Q258" s="51"/>
      <c r="R258" s="78"/>
      <c r="S258" s="51"/>
      <c r="T258" s="78"/>
    </row>
    <row r="259" spans="1:20" x14ac:dyDescent="0.15">
      <c r="A259" s="44"/>
      <c r="B259" s="43"/>
      <c r="C259" s="46"/>
      <c r="D259" s="51"/>
      <c r="E259" s="51"/>
      <c r="F259" s="78"/>
      <c r="I259" s="78"/>
      <c r="J259" s="45"/>
      <c r="K259" s="45"/>
      <c r="L259" s="45"/>
      <c r="M259" s="51"/>
      <c r="N259" s="51"/>
      <c r="O259" s="78"/>
      <c r="P259" s="51"/>
      <c r="Q259" s="51"/>
      <c r="R259" s="78"/>
      <c r="S259" s="51"/>
      <c r="T259" s="78"/>
    </row>
    <row r="260" spans="1:20" x14ac:dyDescent="0.15">
      <c r="A260" s="44"/>
      <c r="B260" s="43"/>
      <c r="C260" s="46"/>
      <c r="D260" s="51"/>
      <c r="E260" s="51"/>
      <c r="F260" s="78"/>
      <c r="I260" s="78"/>
      <c r="J260" s="45"/>
      <c r="K260" s="45"/>
      <c r="L260" s="45"/>
      <c r="M260" s="51"/>
      <c r="N260" s="51"/>
      <c r="O260" s="78"/>
      <c r="P260" s="51"/>
      <c r="Q260" s="51"/>
      <c r="R260" s="78"/>
      <c r="S260" s="51"/>
      <c r="T260" s="78"/>
    </row>
    <row r="261" spans="1:20" x14ac:dyDescent="0.15">
      <c r="A261" s="44"/>
      <c r="B261" s="43"/>
      <c r="C261" s="46"/>
      <c r="D261" s="51"/>
      <c r="E261" s="51"/>
      <c r="F261" s="78"/>
      <c r="I261" s="78"/>
      <c r="J261" s="45"/>
      <c r="K261" s="45"/>
      <c r="L261" s="45"/>
      <c r="M261" s="51"/>
      <c r="N261" s="51"/>
      <c r="O261" s="78"/>
      <c r="P261" s="51"/>
      <c r="Q261" s="51"/>
      <c r="R261" s="78"/>
      <c r="S261" s="51"/>
      <c r="T261" s="78"/>
    </row>
    <row r="262" spans="1:20" x14ac:dyDescent="0.15">
      <c r="A262" s="43"/>
      <c r="B262" s="43"/>
      <c r="C262" s="46"/>
      <c r="D262" s="51"/>
      <c r="E262" s="51"/>
      <c r="F262" s="78"/>
      <c r="I262" s="78"/>
      <c r="J262" s="45"/>
      <c r="K262" s="45"/>
      <c r="L262" s="45"/>
      <c r="M262" s="51"/>
      <c r="N262" s="51"/>
      <c r="O262" s="78"/>
      <c r="P262" s="51"/>
      <c r="Q262" s="51"/>
      <c r="R262" s="78"/>
      <c r="S262" s="51"/>
      <c r="T262" s="78"/>
    </row>
    <row r="263" spans="1:20" x14ac:dyDescent="0.15">
      <c r="A263" s="43"/>
      <c r="B263" s="43"/>
      <c r="C263" s="46"/>
      <c r="D263" s="51"/>
      <c r="E263" s="51"/>
      <c r="F263" s="78"/>
      <c r="I263" s="78"/>
      <c r="J263" s="45"/>
      <c r="K263" s="45"/>
      <c r="L263" s="45"/>
      <c r="M263" s="51"/>
      <c r="N263" s="51"/>
      <c r="O263" s="78"/>
      <c r="P263" s="51"/>
      <c r="Q263" s="51"/>
      <c r="R263" s="78"/>
      <c r="S263" s="51"/>
      <c r="T263" s="78"/>
    </row>
    <row r="264" spans="1:20" x14ac:dyDescent="0.15">
      <c r="A264" s="43"/>
      <c r="B264" s="43"/>
      <c r="C264" s="46"/>
      <c r="D264" s="51"/>
      <c r="E264" s="51"/>
      <c r="F264" s="78"/>
      <c r="I264" s="78"/>
      <c r="J264" s="45"/>
      <c r="K264" s="45"/>
      <c r="L264" s="45"/>
      <c r="M264" s="51"/>
      <c r="N264" s="51"/>
      <c r="O264" s="78"/>
      <c r="P264" s="51"/>
      <c r="Q264" s="51"/>
      <c r="R264" s="78"/>
      <c r="S264" s="51"/>
      <c r="T264" s="78"/>
    </row>
    <row r="265" spans="1:20" x14ac:dyDescent="0.15">
      <c r="A265" s="43"/>
      <c r="B265" s="43"/>
      <c r="C265" s="46"/>
      <c r="D265" s="51"/>
      <c r="E265" s="51"/>
      <c r="F265" s="78"/>
      <c r="I265" s="78"/>
      <c r="J265" s="45"/>
      <c r="K265" s="45"/>
      <c r="L265" s="45"/>
      <c r="M265" s="51"/>
      <c r="N265" s="51"/>
      <c r="O265" s="78"/>
      <c r="P265" s="51"/>
      <c r="Q265" s="51"/>
      <c r="R265" s="78"/>
      <c r="S265" s="51"/>
      <c r="T265" s="78"/>
    </row>
    <row r="266" spans="1:20" x14ac:dyDescent="0.15">
      <c r="A266" s="43"/>
      <c r="B266" s="43"/>
      <c r="C266" s="46"/>
      <c r="D266" s="51"/>
      <c r="E266" s="51"/>
      <c r="F266" s="78"/>
      <c r="I266" s="78"/>
      <c r="J266" s="45"/>
      <c r="K266" s="45"/>
      <c r="L266" s="45"/>
      <c r="M266" s="51"/>
      <c r="N266" s="51"/>
      <c r="O266" s="78"/>
      <c r="P266" s="51"/>
      <c r="Q266" s="51"/>
      <c r="R266" s="78"/>
      <c r="S266" s="51"/>
      <c r="T266" s="78"/>
    </row>
    <row r="267" spans="1:20" x14ac:dyDescent="0.15">
      <c r="A267" s="43"/>
      <c r="B267" s="43"/>
      <c r="C267" s="46"/>
      <c r="D267" s="51"/>
      <c r="E267" s="51"/>
      <c r="F267" s="78"/>
      <c r="I267" s="78"/>
      <c r="J267" s="45"/>
      <c r="K267" s="45"/>
      <c r="L267" s="45"/>
      <c r="M267" s="51"/>
      <c r="N267" s="51"/>
      <c r="O267" s="78"/>
      <c r="P267" s="51"/>
      <c r="Q267" s="51"/>
      <c r="R267" s="78"/>
      <c r="S267" s="51"/>
      <c r="T267" s="78"/>
    </row>
    <row r="268" spans="1:20" x14ac:dyDescent="0.15">
      <c r="A268" s="43"/>
      <c r="B268" s="43"/>
      <c r="C268" s="46"/>
      <c r="D268" s="51"/>
      <c r="E268" s="51"/>
      <c r="F268" s="78"/>
      <c r="I268" s="78"/>
      <c r="J268" s="45"/>
      <c r="K268" s="45"/>
      <c r="L268" s="45"/>
      <c r="M268" s="51"/>
      <c r="N268" s="51"/>
      <c r="O268" s="78"/>
      <c r="P268" s="51"/>
      <c r="Q268" s="51"/>
      <c r="R268" s="78"/>
      <c r="S268" s="51"/>
      <c r="T268" s="78"/>
    </row>
    <row r="269" spans="1:20" x14ac:dyDescent="0.15">
      <c r="A269" s="43"/>
      <c r="B269" s="43"/>
      <c r="C269" s="46"/>
      <c r="D269" s="51"/>
      <c r="E269" s="51"/>
      <c r="F269" s="78"/>
      <c r="I269" s="78"/>
      <c r="J269" s="45"/>
      <c r="K269" s="45"/>
      <c r="L269" s="45"/>
      <c r="M269" s="51"/>
      <c r="N269" s="51"/>
      <c r="O269" s="78"/>
      <c r="P269" s="51"/>
      <c r="Q269" s="51"/>
      <c r="R269" s="78"/>
      <c r="S269" s="51"/>
      <c r="T269" s="78"/>
    </row>
    <row r="270" spans="1:20" x14ac:dyDescent="0.15">
      <c r="A270" s="43"/>
      <c r="B270" s="43"/>
      <c r="C270" s="46"/>
      <c r="D270" s="51"/>
      <c r="E270" s="51"/>
      <c r="F270" s="78"/>
      <c r="I270" s="78"/>
      <c r="J270" s="45"/>
      <c r="K270" s="45"/>
      <c r="L270" s="45"/>
      <c r="M270" s="51"/>
      <c r="N270" s="51"/>
      <c r="O270" s="78"/>
      <c r="P270" s="51"/>
      <c r="Q270" s="51"/>
      <c r="R270" s="78"/>
      <c r="S270" s="51"/>
      <c r="T270" s="78"/>
    </row>
    <row r="271" spans="1:20" x14ac:dyDescent="0.15">
      <c r="A271" s="43"/>
      <c r="B271" s="43"/>
      <c r="C271" s="46"/>
      <c r="D271" s="51"/>
      <c r="E271" s="51"/>
      <c r="F271" s="78"/>
      <c r="I271" s="78"/>
      <c r="J271" s="45"/>
      <c r="K271" s="45"/>
      <c r="L271" s="45"/>
      <c r="M271" s="51"/>
      <c r="N271" s="51"/>
      <c r="O271" s="78"/>
      <c r="P271" s="51"/>
      <c r="Q271" s="51"/>
      <c r="R271" s="78"/>
      <c r="S271" s="51"/>
      <c r="T271" s="78"/>
    </row>
    <row r="272" spans="1:20" x14ac:dyDescent="0.15">
      <c r="A272" s="44"/>
      <c r="B272" s="43"/>
      <c r="C272" s="46"/>
      <c r="D272" s="51"/>
      <c r="E272" s="51"/>
      <c r="F272" s="78"/>
      <c r="I272" s="78"/>
      <c r="J272" s="45"/>
      <c r="K272" s="45"/>
      <c r="L272" s="45"/>
      <c r="M272" s="51"/>
      <c r="N272" s="51"/>
      <c r="O272" s="78"/>
      <c r="P272" s="51"/>
      <c r="Q272" s="51"/>
      <c r="R272" s="78"/>
      <c r="S272" s="51"/>
      <c r="T272" s="78"/>
    </row>
    <row r="273" spans="1:20" x14ac:dyDescent="0.15">
      <c r="A273" s="44"/>
      <c r="B273" s="43"/>
      <c r="C273" s="46"/>
      <c r="D273" s="51"/>
      <c r="E273" s="51"/>
      <c r="F273" s="78"/>
      <c r="I273" s="78"/>
      <c r="J273" s="45"/>
      <c r="K273" s="45"/>
      <c r="L273" s="45"/>
      <c r="M273" s="51"/>
      <c r="N273" s="51"/>
      <c r="O273" s="78"/>
      <c r="P273" s="51"/>
      <c r="Q273" s="51"/>
      <c r="R273" s="78"/>
      <c r="S273" s="51"/>
      <c r="T273" s="78"/>
    </row>
    <row r="274" spans="1:20" x14ac:dyDescent="0.15">
      <c r="A274" s="43"/>
      <c r="B274" s="43"/>
      <c r="C274" s="46"/>
      <c r="D274" s="51"/>
      <c r="E274" s="51"/>
      <c r="F274" s="78"/>
      <c r="I274" s="78"/>
      <c r="J274" s="45"/>
      <c r="K274" s="45"/>
      <c r="L274" s="45"/>
      <c r="M274" s="51"/>
      <c r="N274" s="51"/>
      <c r="O274" s="78"/>
      <c r="P274" s="51"/>
      <c r="Q274" s="51"/>
      <c r="R274" s="78"/>
      <c r="S274" s="51"/>
      <c r="T274" s="78"/>
    </row>
    <row r="275" spans="1:20" x14ac:dyDescent="0.15">
      <c r="A275" s="43"/>
      <c r="B275" s="43"/>
      <c r="C275" s="46"/>
      <c r="D275" s="51"/>
      <c r="E275" s="51"/>
      <c r="F275" s="78"/>
      <c r="I275" s="78"/>
      <c r="J275" s="45"/>
      <c r="K275" s="45"/>
      <c r="L275" s="45"/>
      <c r="M275" s="51"/>
      <c r="N275" s="51"/>
      <c r="O275" s="78"/>
      <c r="P275" s="51"/>
      <c r="Q275" s="51"/>
      <c r="R275" s="78"/>
      <c r="S275" s="51"/>
      <c r="T275" s="78"/>
    </row>
    <row r="276" spans="1:20" x14ac:dyDescent="0.15">
      <c r="A276" s="43"/>
      <c r="B276" s="43"/>
      <c r="C276" s="46"/>
      <c r="D276" s="51"/>
      <c r="E276" s="51"/>
      <c r="F276" s="78"/>
      <c r="I276" s="78"/>
      <c r="J276" s="45"/>
      <c r="K276" s="45"/>
      <c r="L276" s="45"/>
      <c r="M276" s="51"/>
      <c r="N276" s="51"/>
      <c r="O276" s="78"/>
      <c r="P276" s="51"/>
      <c r="Q276" s="51"/>
      <c r="R276" s="78"/>
      <c r="S276" s="51"/>
      <c r="T276" s="78"/>
    </row>
    <row r="277" spans="1:20" x14ac:dyDescent="0.15">
      <c r="A277" s="43"/>
      <c r="B277" s="43"/>
      <c r="C277" s="46"/>
      <c r="D277" s="51"/>
      <c r="E277" s="51"/>
      <c r="F277" s="78"/>
      <c r="I277" s="78"/>
      <c r="J277" s="45"/>
      <c r="K277" s="45"/>
      <c r="L277" s="45"/>
      <c r="M277" s="51"/>
      <c r="N277" s="51"/>
      <c r="O277" s="78"/>
      <c r="P277" s="51"/>
      <c r="Q277" s="51"/>
      <c r="R277" s="78"/>
      <c r="S277" s="51"/>
      <c r="T277" s="78"/>
    </row>
    <row r="278" spans="1:20" x14ac:dyDescent="0.15">
      <c r="A278" s="43"/>
      <c r="B278" s="43"/>
      <c r="C278" s="46"/>
      <c r="D278" s="51"/>
      <c r="E278" s="51"/>
      <c r="F278" s="78"/>
      <c r="I278" s="78"/>
      <c r="J278" s="45"/>
      <c r="K278" s="45"/>
      <c r="L278" s="45"/>
      <c r="M278" s="51"/>
      <c r="N278" s="51"/>
      <c r="O278" s="78"/>
      <c r="P278" s="51"/>
      <c r="Q278" s="51"/>
      <c r="R278" s="78"/>
      <c r="S278" s="51"/>
      <c r="T278" s="78"/>
    </row>
    <row r="279" spans="1:20" x14ac:dyDescent="0.15">
      <c r="A279" s="43"/>
      <c r="B279" s="43"/>
      <c r="C279" s="46"/>
      <c r="D279" s="51"/>
      <c r="E279" s="51"/>
      <c r="F279" s="78"/>
      <c r="I279" s="78"/>
      <c r="J279" s="45"/>
      <c r="K279" s="45"/>
      <c r="L279" s="45"/>
      <c r="M279" s="51"/>
      <c r="N279" s="51"/>
      <c r="O279" s="78"/>
      <c r="P279" s="51"/>
      <c r="Q279" s="51"/>
      <c r="R279" s="78"/>
      <c r="S279" s="51"/>
      <c r="T279" s="78"/>
    </row>
    <row r="280" spans="1:20" x14ac:dyDescent="0.15">
      <c r="A280" s="43"/>
      <c r="B280" s="43"/>
      <c r="C280" s="46"/>
      <c r="D280" s="51"/>
      <c r="E280" s="51"/>
      <c r="F280" s="78"/>
      <c r="I280" s="78"/>
      <c r="J280" s="45"/>
      <c r="K280" s="45"/>
      <c r="L280" s="45"/>
      <c r="M280" s="51"/>
      <c r="N280" s="51"/>
      <c r="O280" s="78"/>
      <c r="P280" s="51"/>
      <c r="Q280" s="51"/>
      <c r="R280" s="78"/>
      <c r="S280" s="51"/>
      <c r="T280" s="78"/>
    </row>
    <row r="281" spans="1:20" x14ac:dyDescent="0.15">
      <c r="A281" s="44"/>
      <c r="B281" s="43"/>
      <c r="C281" s="46"/>
      <c r="D281" s="51"/>
      <c r="E281" s="51"/>
      <c r="F281" s="78"/>
      <c r="I281" s="78"/>
      <c r="J281" s="45"/>
      <c r="K281" s="45"/>
      <c r="L281" s="45"/>
      <c r="M281" s="51"/>
      <c r="N281" s="51"/>
      <c r="O281" s="78"/>
      <c r="P281" s="51"/>
      <c r="Q281" s="51"/>
      <c r="R281" s="78"/>
      <c r="S281" s="51"/>
      <c r="T281" s="78"/>
    </row>
    <row r="282" spans="1:20" x14ac:dyDescent="0.15">
      <c r="A282" s="43"/>
      <c r="B282" s="43"/>
      <c r="C282" s="46"/>
      <c r="D282" s="51"/>
      <c r="E282" s="51"/>
      <c r="F282" s="78"/>
      <c r="I282" s="78"/>
      <c r="J282" s="45"/>
      <c r="K282" s="45"/>
      <c r="L282" s="45"/>
      <c r="M282" s="51"/>
      <c r="N282" s="51"/>
      <c r="O282" s="78"/>
      <c r="P282" s="51"/>
      <c r="Q282" s="51"/>
      <c r="R282" s="78"/>
      <c r="S282" s="51"/>
      <c r="T282" s="78"/>
    </row>
    <row r="283" spans="1:20" x14ac:dyDescent="0.15">
      <c r="A283" s="44"/>
      <c r="B283" s="43"/>
      <c r="C283" s="46"/>
      <c r="D283" s="51"/>
      <c r="E283" s="51"/>
      <c r="F283" s="78"/>
      <c r="I283" s="78"/>
      <c r="J283" s="45"/>
      <c r="K283" s="45"/>
      <c r="L283" s="45"/>
      <c r="M283" s="51"/>
      <c r="N283" s="51"/>
      <c r="O283" s="78"/>
      <c r="P283" s="51"/>
      <c r="Q283" s="51"/>
      <c r="R283" s="78"/>
      <c r="S283" s="51"/>
      <c r="T283" s="78"/>
    </row>
    <row r="284" spans="1:20" x14ac:dyDescent="0.15">
      <c r="A284" s="44"/>
      <c r="B284" s="43"/>
      <c r="C284" s="46"/>
      <c r="D284" s="51"/>
      <c r="E284" s="51"/>
      <c r="F284" s="78"/>
      <c r="I284" s="78"/>
      <c r="J284" s="45"/>
      <c r="K284" s="45"/>
      <c r="L284" s="45"/>
      <c r="M284" s="51"/>
      <c r="N284" s="51"/>
      <c r="O284" s="78"/>
      <c r="P284" s="51"/>
      <c r="Q284" s="51"/>
      <c r="R284" s="78"/>
      <c r="S284" s="51"/>
      <c r="T284" s="78"/>
    </row>
    <row r="285" spans="1:20" x14ac:dyDescent="0.15">
      <c r="A285" s="44"/>
      <c r="B285" s="43"/>
      <c r="C285" s="46"/>
      <c r="D285" s="51"/>
      <c r="E285" s="51"/>
      <c r="F285" s="78"/>
      <c r="I285" s="78"/>
      <c r="J285" s="45"/>
      <c r="K285" s="45"/>
      <c r="L285" s="45"/>
      <c r="M285" s="51"/>
      <c r="N285" s="51"/>
      <c r="O285" s="78"/>
      <c r="P285" s="51"/>
      <c r="Q285" s="51"/>
      <c r="R285" s="78"/>
      <c r="S285" s="51"/>
      <c r="T285" s="78"/>
    </row>
    <row r="286" spans="1:20" x14ac:dyDescent="0.15">
      <c r="A286" s="44"/>
      <c r="B286" s="43"/>
      <c r="C286" s="46"/>
      <c r="D286" s="51"/>
      <c r="E286" s="51"/>
      <c r="F286" s="78"/>
      <c r="I286" s="78"/>
      <c r="J286" s="45"/>
      <c r="K286" s="45"/>
      <c r="L286" s="45"/>
      <c r="M286" s="51"/>
      <c r="N286" s="51"/>
      <c r="O286" s="78"/>
      <c r="P286" s="51"/>
      <c r="Q286" s="51"/>
      <c r="R286" s="78"/>
      <c r="S286" s="51"/>
      <c r="T286" s="78"/>
    </row>
    <row r="287" spans="1:20" x14ac:dyDescent="0.15">
      <c r="A287" s="44"/>
      <c r="B287" s="43"/>
    </row>
    <row r="288" spans="1:20" x14ac:dyDescent="0.15">
      <c r="A288" s="44"/>
      <c r="B288" s="43"/>
    </row>
    <row r="289" spans="1:2" x14ac:dyDescent="0.15">
      <c r="A289" s="44"/>
      <c r="B289" s="43"/>
    </row>
    <row r="290" spans="1:2" x14ac:dyDescent="0.15">
      <c r="A290" s="44"/>
      <c r="B290" s="43"/>
    </row>
    <row r="291" spans="1:2" x14ac:dyDescent="0.15">
      <c r="A291" s="44"/>
      <c r="B291" s="43"/>
    </row>
    <row r="292" spans="1:2" x14ac:dyDescent="0.15">
      <c r="A292" s="44"/>
      <c r="B292" s="43"/>
    </row>
    <row r="293" spans="1:2" x14ac:dyDescent="0.15">
      <c r="A293" s="44"/>
      <c r="B293" s="43"/>
    </row>
    <row r="294" spans="1:2" x14ac:dyDescent="0.15">
      <c r="A294" s="44"/>
      <c r="B294" s="43"/>
    </row>
    <row r="295" spans="1:2" x14ac:dyDescent="0.15">
      <c r="A295" s="44"/>
      <c r="B295" s="43"/>
    </row>
    <row r="296" spans="1:2" x14ac:dyDescent="0.15">
      <c r="A296" s="44"/>
      <c r="B296" s="43"/>
    </row>
    <row r="297" spans="1:2" x14ac:dyDescent="0.15">
      <c r="A297" s="44"/>
      <c r="B297" s="43"/>
    </row>
    <row r="298" spans="1:2" x14ac:dyDescent="0.15">
      <c r="A298" s="43"/>
      <c r="B298" s="43"/>
    </row>
    <row r="299" spans="1:2" x14ac:dyDescent="0.15">
      <c r="A299" s="44"/>
      <c r="B299" s="43"/>
    </row>
    <row r="300" spans="1:2" x14ac:dyDescent="0.15">
      <c r="A300" s="44"/>
      <c r="B300" s="43"/>
    </row>
    <row r="301" spans="1:2" x14ac:dyDescent="0.15">
      <c r="A301" s="44"/>
      <c r="B301" s="43"/>
    </row>
    <row r="302" spans="1:2" x14ac:dyDescent="0.15">
      <c r="A302" s="44"/>
      <c r="B302" s="43"/>
    </row>
    <row r="303" spans="1:2" x14ac:dyDescent="0.15">
      <c r="A303" s="44"/>
      <c r="B303" s="43"/>
    </row>
    <row r="304" spans="1:2"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row r="316" spans="1:2" x14ac:dyDescent="0.15">
      <c r="A316" s="44"/>
      <c r="B316" s="43"/>
    </row>
    <row r="317" spans="1:2" x14ac:dyDescent="0.15">
      <c r="A317" s="44"/>
      <c r="B317" s="43"/>
    </row>
    <row r="318" spans="1:2" x14ac:dyDescent="0.15">
      <c r="A318" s="44"/>
      <c r="B318" s="43"/>
    </row>
    <row r="319" spans="1:2" x14ac:dyDescent="0.15">
      <c r="A319" s="44"/>
      <c r="B319" s="43"/>
    </row>
  </sheetData>
  <sheetProtection algorithmName="SHA-512" hashValue="+W53BrLdswnsB9r9KGqCl1rXV4QNjUXtQ9VQE6LvRGHacG7THtw8VxKZvJozBAQIe/iFU/1+sAehWcYXBPJQ4A==" saltValue="J7gY+yfGxZiqLwepR+Ci7g==" spinCount="100000" sheet="1" objects="1" scenarios="1"/>
  <mergeCells count="1">
    <mergeCell ref="A1:X1"/>
  </mergeCells>
  <pageMargins left="0.7" right="0.7" top="0.36458333333333331" bottom="0.75" header="0.3" footer="0.3"/>
  <pageSetup scale="50" orientation="portrait" r:id="rId1"/>
  <pictur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sheetPr>
  <dimension ref="A1:M319"/>
  <sheetViews>
    <sheetView zoomScaleNormal="100" workbookViewId="0">
      <pane ySplit="3" topLeftCell="A4" activePane="bottomLeft" state="frozen"/>
      <selection pane="bottomLeft" sqref="A1:M1"/>
    </sheetView>
  </sheetViews>
  <sheetFormatPr defaultColWidth="8.875" defaultRowHeight="12" x14ac:dyDescent="0.15"/>
  <cols>
    <col min="1" max="1" width="23.125" style="42" customWidth="1"/>
    <col min="2" max="2" width="18.125" style="42" customWidth="1"/>
    <col min="3" max="10" width="8.875" style="42"/>
    <col min="11" max="11" width="1.875" style="42" customWidth="1"/>
    <col min="12" max="12" width="8.875" style="42"/>
    <col min="13" max="13" width="11" style="42" bestFit="1" customWidth="1"/>
    <col min="14" max="16384" width="8.875" style="42"/>
  </cols>
  <sheetData>
    <row r="1" spans="1:13" ht="46.5" customHeight="1" x14ac:dyDescent="0.15">
      <c r="A1" s="144" t="s">
        <v>630</v>
      </c>
      <c r="B1" s="144"/>
      <c r="C1" s="144"/>
      <c r="D1" s="144"/>
      <c r="E1" s="144"/>
      <c r="F1" s="144"/>
      <c r="G1" s="144"/>
      <c r="H1" s="144"/>
      <c r="I1" s="144"/>
      <c r="J1" s="144"/>
      <c r="K1" s="144"/>
      <c r="L1" s="144"/>
      <c r="M1" s="144"/>
    </row>
    <row r="2" spans="1:13" ht="29.25" customHeight="1" x14ac:dyDescent="0.15">
      <c r="A2" s="43" t="s">
        <v>366</v>
      </c>
      <c r="B2" s="43" t="s">
        <v>1</v>
      </c>
      <c r="C2" s="56" t="s">
        <v>2</v>
      </c>
      <c r="D2" s="56" t="s">
        <v>568</v>
      </c>
      <c r="E2" s="56" t="s">
        <v>370</v>
      </c>
      <c r="F2" s="56" t="s">
        <v>5</v>
      </c>
      <c r="G2" s="56" t="s">
        <v>6</v>
      </c>
      <c r="H2" s="56" t="s">
        <v>7</v>
      </c>
      <c r="I2" s="56" t="s">
        <v>569</v>
      </c>
      <c r="J2" s="56" t="s">
        <v>372</v>
      </c>
      <c r="L2" s="56" t="s">
        <v>570</v>
      </c>
    </row>
    <row r="3" spans="1:13" ht="12.75" thickBot="1" x14ac:dyDescent="0.2">
      <c r="A3" s="54" t="s">
        <v>0</v>
      </c>
      <c r="B3" s="54"/>
      <c r="C3" s="54"/>
      <c r="D3" s="65"/>
      <c r="E3" s="53">
        <v>755.99</v>
      </c>
      <c r="F3" s="55">
        <v>6</v>
      </c>
      <c r="G3" s="53">
        <v>0.28999999999999998</v>
      </c>
      <c r="H3" s="53">
        <v>0.23</v>
      </c>
      <c r="I3" s="54"/>
      <c r="J3" s="53">
        <v>561.26</v>
      </c>
      <c r="K3" s="53"/>
      <c r="L3" s="65"/>
    </row>
    <row r="4" spans="1:13" ht="12.75" thickTop="1" x14ac:dyDescent="0.15">
      <c r="A4" s="47" t="s">
        <v>465</v>
      </c>
      <c r="B4" s="43" t="s">
        <v>253</v>
      </c>
      <c r="C4" s="60" t="s">
        <v>594</v>
      </c>
      <c r="D4" s="45">
        <v>4831.16</v>
      </c>
      <c r="E4" s="45">
        <v>755.99</v>
      </c>
      <c r="F4" s="45" t="s">
        <v>399</v>
      </c>
      <c r="G4" s="45">
        <v>0.28999999999999998</v>
      </c>
      <c r="H4" s="45">
        <v>0.23</v>
      </c>
      <c r="I4" s="45" t="s">
        <v>399</v>
      </c>
      <c r="J4" s="45">
        <v>513.80999999999995</v>
      </c>
      <c r="L4" s="45" t="s">
        <v>399</v>
      </c>
    </row>
    <row r="5" spans="1:13" x14ac:dyDescent="0.15">
      <c r="A5" s="44" t="s">
        <v>185</v>
      </c>
      <c r="B5" s="43" t="s">
        <v>342</v>
      </c>
      <c r="C5" s="60" t="s">
        <v>399</v>
      </c>
      <c r="D5" s="45" t="s">
        <v>399</v>
      </c>
      <c r="E5" s="45" t="s">
        <v>399</v>
      </c>
      <c r="F5" s="45" t="s">
        <v>399</v>
      </c>
      <c r="G5" s="45">
        <v>0.2</v>
      </c>
      <c r="H5" s="45">
        <v>0.21</v>
      </c>
      <c r="I5" s="45" t="s">
        <v>399</v>
      </c>
      <c r="J5" s="45" t="s">
        <v>399</v>
      </c>
      <c r="L5" s="45" t="s">
        <v>399</v>
      </c>
    </row>
    <row r="6" spans="1:13" x14ac:dyDescent="0.15">
      <c r="A6" s="44" t="s">
        <v>631</v>
      </c>
      <c r="B6" s="43" t="s">
        <v>239</v>
      </c>
      <c r="C6" s="60" t="s">
        <v>399</v>
      </c>
      <c r="D6" s="45" t="s">
        <v>399</v>
      </c>
      <c r="E6" s="45" t="s">
        <v>399</v>
      </c>
      <c r="F6" s="45" t="s">
        <v>399</v>
      </c>
      <c r="G6" s="45">
        <v>0.43</v>
      </c>
      <c r="H6" s="45">
        <v>0.21</v>
      </c>
      <c r="I6" s="45" t="s">
        <v>399</v>
      </c>
      <c r="J6" s="45" t="s">
        <v>399</v>
      </c>
      <c r="L6" s="45" t="s">
        <v>399</v>
      </c>
    </row>
    <row r="7" spans="1:13" x14ac:dyDescent="0.15">
      <c r="A7" s="44" t="s">
        <v>9</v>
      </c>
      <c r="B7" s="43" t="s">
        <v>230</v>
      </c>
      <c r="C7" s="60" t="s">
        <v>572</v>
      </c>
      <c r="D7" s="45">
        <v>5544.67</v>
      </c>
      <c r="E7" s="45">
        <v>461.09</v>
      </c>
      <c r="F7" s="45" t="s">
        <v>399</v>
      </c>
      <c r="G7" s="45">
        <v>0.52</v>
      </c>
      <c r="H7" s="45">
        <v>0.28000000000000003</v>
      </c>
      <c r="I7" s="45" t="s">
        <v>399</v>
      </c>
      <c r="J7" s="45">
        <v>419.7</v>
      </c>
      <c r="L7" s="45">
        <v>88.4</v>
      </c>
    </row>
    <row r="8" spans="1:13" x14ac:dyDescent="0.15">
      <c r="A8" s="44" t="s">
        <v>562</v>
      </c>
      <c r="B8" s="43" t="s">
        <v>231</v>
      </c>
      <c r="C8" s="60" t="s">
        <v>592</v>
      </c>
      <c r="D8" s="45">
        <v>4397.2</v>
      </c>
      <c r="E8" s="45">
        <v>654.47</v>
      </c>
      <c r="F8" s="45">
        <v>191.09</v>
      </c>
      <c r="G8" s="45">
        <v>0.28000000000000003</v>
      </c>
      <c r="H8" s="45">
        <v>0.25</v>
      </c>
      <c r="I8" s="45" t="s">
        <v>399</v>
      </c>
      <c r="J8" s="45">
        <v>499.18</v>
      </c>
      <c r="L8" s="45">
        <v>84.71</v>
      </c>
    </row>
    <row r="9" spans="1:13" x14ac:dyDescent="0.15">
      <c r="A9" s="47" t="s">
        <v>187</v>
      </c>
      <c r="B9" s="43" t="s">
        <v>333</v>
      </c>
      <c r="C9" s="60" t="s">
        <v>399</v>
      </c>
      <c r="D9" s="45" t="s">
        <v>399</v>
      </c>
      <c r="E9" s="45" t="s">
        <v>399</v>
      </c>
      <c r="F9" s="45" t="s">
        <v>399</v>
      </c>
      <c r="G9" s="45">
        <v>0.34</v>
      </c>
      <c r="H9" s="45">
        <v>0.21</v>
      </c>
      <c r="I9" s="45" t="s">
        <v>399</v>
      </c>
      <c r="J9" s="45" t="s">
        <v>399</v>
      </c>
      <c r="L9" s="45" t="s">
        <v>399</v>
      </c>
    </row>
    <row r="10" spans="1:13" x14ac:dyDescent="0.15">
      <c r="A10" s="44" t="s">
        <v>12</v>
      </c>
      <c r="B10" s="43" t="s">
        <v>233</v>
      </c>
      <c r="C10" s="60" t="s">
        <v>593</v>
      </c>
      <c r="D10" s="45">
        <v>4367.71</v>
      </c>
      <c r="E10" s="45">
        <v>382.02</v>
      </c>
      <c r="F10" s="45">
        <v>799.44</v>
      </c>
      <c r="G10" s="45">
        <v>0.22</v>
      </c>
      <c r="H10" s="45">
        <v>0.17</v>
      </c>
      <c r="I10" s="45" t="s">
        <v>399</v>
      </c>
      <c r="J10" s="45">
        <v>261.14999999999998</v>
      </c>
      <c r="L10" s="45">
        <v>96.25</v>
      </c>
    </row>
    <row r="11" spans="1:13" x14ac:dyDescent="0.15">
      <c r="A11" s="44" t="s">
        <v>561</v>
      </c>
      <c r="B11" s="43" t="s">
        <v>234</v>
      </c>
      <c r="C11" s="60" t="s">
        <v>572</v>
      </c>
      <c r="D11" s="45">
        <v>8131.94</v>
      </c>
      <c r="E11" s="45">
        <v>212.82</v>
      </c>
      <c r="F11" s="45" t="s">
        <v>399</v>
      </c>
      <c r="G11" s="45">
        <v>0.31</v>
      </c>
      <c r="H11" s="45">
        <v>0.2</v>
      </c>
      <c r="I11" s="45" t="s">
        <v>399</v>
      </c>
      <c r="J11" s="45">
        <v>330.11</v>
      </c>
      <c r="L11" s="45">
        <v>87.9</v>
      </c>
    </row>
    <row r="12" spans="1:13" x14ac:dyDescent="0.15">
      <c r="A12" s="44" t="s">
        <v>14</v>
      </c>
      <c r="B12" s="43" t="s">
        <v>235</v>
      </c>
      <c r="C12" s="60" t="s">
        <v>593</v>
      </c>
      <c r="D12" s="45">
        <v>3545.34</v>
      </c>
      <c r="E12" s="45">
        <v>346.6</v>
      </c>
      <c r="F12" s="45">
        <v>154.22999999999999</v>
      </c>
      <c r="G12" s="45">
        <v>0.59</v>
      </c>
      <c r="H12" s="45">
        <v>0.3</v>
      </c>
      <c r="I12" s="45" t="s">
        <v>399</v>
      </c>
      <c r="J12" s="45">
        <v>289.87</v>
      </c>
      <c r="L12" s="45">
        <v>90.19</v>
      </c>
    </row>
    <row r="13" spans="1:13" x14ac:dyDescent="0.15">
      <c r="A13" s="47" t="s">
        <v>464</v>
      </c>
      <c r="B13" s="43" t="s">
        <v>333</v>
      </c>
      <c r="C13" s="60" t="s">
        <v>595</v>
      </c>
      <c r="D13" s="45">
        <v>5156.5</v>
      </c>
      <c r="E13" s="45">
        <v>755.99</v>
      </c>
      <c r="F13" s="45" t="s">
        <v>399</v>
      </c>
      <c r="G13" s="45">
        <v>0.28999999999999998</v>
      </c>
      <c r="H13" s="45">
        <v>0.23</v>
      </c>
      <c r="I13" s="45" t="s">
        <v>399</v>
      </c>
      <c r="J13" s="45">
        <v>561.26</v>
      </c>
      <c r="L13" s="45" t="s">
        <v>399</v>
      </c>
    </row>
    <row r="14" spans="1:13" x14ac:dyDescent="0.15">
      <c r="A14" s="44" t="s">
        <v>490</v>
      </c>
      <c r="B14" s="43" t="s">
        <v>251</v>
      </c>
      <c r="C14" s="60" t="s">
        <v>399</v>
      </c>
      <c r="D14" s="45" t="s">
        <v>399</v>
      </c>
      <c r="E14" s="45" t="s">
        <v>399</v>
      </c>
      <c r="F14" s="45" t="s">
        <v>399</v>
      </c>
      <c r="G14" s="45">
        <v>0.27</v>
      </c>
      <c r="H14" s="45">
        <v>0.24</v>
      </c>
      <c r="I14" s="45" t="s">
        <v>399</v>
      </c>
      <c r="J14" s="45" t="s">
        <v>399</v>
      </c>
      <c r="L14" s="45" t="s">
        <v>399</v>
      </c>
    </row>
    <row r="15" spans="1:13" x14ac:dyDescent="0.15">
      <c r="A15" s="44" t="s">
        <v>16</v>
      </c>
      <c r="B15" s="43" t="s">
        <v>237</v>
      </c>
      <c r="C15" s="60" t="s">
        <v>592</v>
      </c>
      <c r="D15" s="45">
        <v>4495.84</v>
      </c>
      <c r="E15" s="45">
        <v>221.94</v>
      </c>
      <c r="F15" s="45" t="s">
        <v>399</v>
      </c>
      <c r="G15" s="45">
        <v>0.35</v>
      </c>
      <c r="H15" s="45">
        <v>0.33</v>
      </c>
      <c r="I15" s="45" t="s">
        <v>399</v>
      </c>
      <c r="J15" s="45">
        <v>160.81</v>
      </c>
      <c r="L15" s="45">
        <v>86.3</v>
      </c>
    </row>
    <row r="16" spans="1:13" x14ac:dyDescent="0.15">
      <c r="A16" s="47" t="s">
        <v>577</v>
      </c>
      <c r="B16" s="43" t="s">
        <v>578</v>
      </c>
      <c r="C16" s="60" t="s">
        <v>594</v>
      </c>
      <c r="D16" s="45">
        <v>4831.16</v>
      </c>
      <c r="E16" s="45">
        <v>755.99</v>
      </c>
      <c r="F16" s="45" t="s">
        <v>399</v>
      </c>
      <c r="G16" s="45">
        <v>0.28999999999999998</v>
      </c>
      <c r="H16" s="45">
        <v>0.23</v>
      </c>
      <c r="I16" s="45" t="s">
        <v>399</v>
      </c>
      <c r="J16" s="45">
        <v>1969.42</v>
      </c>
      <c r="L16" s="45" t="s">
        <v>399</v>
      </c>
    </row>
    <row r="17" spans="1:12" x14ac:dyDescent="0.15">
      <c r="A17" s="44" t="s">
        <v>17</v>
      </c>
      <c r="B17" s="43" t="s">
        <v>238</v>
      </c>
      <c r="C17" s="60" t="s">
        <v>594</v>
      </c>
      <c r="D17" s="45">
        <v>5798.28</v>
      </c>
      <c r="E17" s="45">
        <v>752.33</v>
      </c>
      <c r="F17" s="45" t="s">
        <v>399</v>
      </c>
      <c r="G17" s="45">
        <v>0.28999999999999998</v>
      </c>
      <c r="H17" s="45">
        <v>0.2</v>
      </c>
      <c r="I17" s="45" t="s">
        <v>399</v>
      </c>
      <c r="J17" s="45">
        <v>707.96</v>
      </c>
      <c r="L17" s="45">
        <v>93.82</v>
      </c>
    </row>
    <row r="18" spans="1:12" x14ac:dyDescent="0.15">
      <c r="A18" s="44" t="s">
        <v>567</v>
      </c>
      <c r="B18" s="43" t="s">
        <v>266</v>
      </c>
      <c r="C18" s="60" t="s">
        <v>572</v>
      </c>
      <c r="D18" s="45">
        <v>6189.99</v>
      </c>
      <c r="E18" s="45">
        <v>223.86</v>
      </c>
      <c r="F18" s="45" t="s">
        <v>399</v>
      </c>
      <c r="G18" s="45">
        <v>0.55000000000000004</v>
      </c>
      <c r="H18" s="45">
        <v>0.32</v>
      </c>
      <c r="I18" s="45" t="s">
        <v>399</v>
      </c>
      <c r="J18" s="45">
        <v>184.77</v>
      </c>
      <c r="L18" s="45">
        <v>87.46</v>
      </c>
    </row>
    <row r="19" spans="1:12" x14ac:dyDescent="0.15">
      <c r="A19" s="44" t="s">
        <v>18</v>
      </c>
      <c r="B19" s="43" t="s">
        <v>239</v>
      </c>
      <c r="C19" s="60" t="s">
        <v>593</v>
      </c>
      <c r="D19" s="45">
        <v>3621.03</v>
      </c>
      <c r="E19" s="45">
        <v>616.54999999999995</v>
      </c>
      <c r="F19" s="45">
        <v>578.25</v>
      </c>
      <c r="G19" s="45">
        <v>0.34</v>
      </c>
      <c r="H19" s="45">
        <v>0.24</v>
      </c>
      <c r="I19" s="45" t="s">
        <v>399</v>
      </c>
      <c r="J19" s="45">
        <v>371.76</v>
      </c>
      <c r="L19" s="45">
        <v>90.1</v>
      </c>
    </row>
    <row r="20" spans="1:12" x14ac:dyDescent="0.15">
      <c r="A20" s="44" t="s">
        <v>602</v>
      </c>
      <c r="B20" s="43" t="s">
        <v>603</v>
      </c>
      <c r="C20" s="60" t="s">
        <v>593</v>
      </c>
      <c r="D20" s="45">
        <v>4287.1000000000004</v>
      </c>
      <c r="E20" s="45">
        <v>2065.11</v>
      </c>
      <c r="F20" s="45" t="s">
        <v>399</v>
      </c>
      <c r="G20" s="45">
        <v>0.65</v>
      </c>
      <c r="H20" s="45">
        <v>0.55000000000000004</v>
      </c>
      <c r="I20" s="45" t="s">
        <v>399</v>
      </c>
      <c r="J20" s="45">
        <v>1919.85</v>
      </c>
      <c r="L20" s="45">
        <v>84.56</v>
      </c>
    </row>
    <row r="21" spans="1:12" x14ac:dyDescent="0.15">
      <c r="A21" s="44" t="s">
        <v>489</v>
      </c>
      <c r="B21" s="43" t="s">
        <v>486</v>
      </c>
      <c r="C21" s="60" t="s">
        <v>399</v>
      </c>
      <c r="D21" s="45" t="s">
        <v>399</v>
      </c>
      <c r="E21" s="45" t="s">
        <v>399</v>
      </c>
      <c r="F21" s="45" t="s">
        <v>399</v>
      </c>
      <c r="G21" s="45">
        <v>0.48</v>
      </c>
      <c r="H21" s="45">
        <v>0.21</v>
      </c>
      <c r="I21" s="45" t="s">
        <v>399</v>
      </c>
      <c r="J21" s="45" t="s">
        <v>399</v>
      </c>
      <c r="L21" s="45" t="s">
        <v>399</v>
      </c>
    </row>
    <row r="22" spans="1:12" x14ac:dyDescent="0.15">
      <c r="A22" s="44" t="s">
        <v>19</v>
      </c>
      <c r="B22" s="43" t="s">
        <v>240</v>
      </c>
      <c r="C22" s="60" t="s">
        <v>572</v>
      </c>
      <c r="D22" s="45">
        <v>5784.27</v>
      </c>
      <c r="E22" s="45">
        <v>211.89</v>
      </c>
      <c r="F22" s="45" t="s">
        <v>399</v>
      </c>
      <c r="G22" s="45">
        <v>0.61</v>
      </c>
      <c r="H22" s="45">
        <v>0.42</v>
      </c>
      <c r="I22" s="45" t="s">
        <v>399</v>
      </c>
      <c r="J22" s="45">
        <v>269.83</v>
      </c>
      <c r="L22" s="45">
        <v>86.24</v>
      </c>
    </row>
    <row r="23" spans="1:12" x14ac:dyDescent="0.15">
      <c r="A23" s="47" t="s">
        <v>20</v>
      </c>
      <c r="B23" s="43" t="s">
        <v>241</v>
      </c>
      <c r="C23" s="60" t="s">
        <v>595</v>
      </c>
      <c r="D23" s="45">
        <v>5244.02</v>
      </c>
      <c r="E23" s="45">
        <v>600.04</v>
      </c>
      <c r="F23" s="45" t="s">
        <v>399</v>
      </c>
      <c r="G23" s="45">
        <v>0.23</v>
      </c>
      <c r="H23" s="45">
        <v>0.15</v>
      </c>
      <c r="I23" s="45">
        <v>0.22</v>
      </c>
      <c r="J23" s="45">
        <v>408.67</v>
      </c>
      <c r="L23" s="45">
        <v>91.39</v>
      </c>
    </row>
    <row r="24" spans="1:12" x14ac:dyDescent="0.15">
      <c r="A24" s="44" t="s">
        <v>463</v>
      </c>
      <c r="B24" s="43" t="s">
        <v>351</v>
      </c>
      <c r="C24" s="60" t="s">
        <v>594</v>
      </c>
      <c r="D24" s="45">
        <v>4516.87</v>
      </c>
      <c r="E24" s="45">
        <v>465.69</v>
      </c>
      <c r="F24" s="45" t="s">
        <v>399</v>
      </c>
      <c r="G24" s="45">
        <v>0.42</v>
      </c>
      <c r="H24" s="45">
        <v>0.23</v>
      </c>
      <c r="I24" s="45" t="s">
        <v>399</v>
      </c>
      <c r="J24" s="45">
        <v>294.29000000000002</v>
      </c>
      <c r="L24" s="45" t="s">
        <v>399</v>
      </c>
    </row>
    <row r="25" spans="1:12" x14ac:dyDescent="0.15">
      <c r="A25" s="44" t="s">
        <v>21</v>
      </c>
      <c r="B25" s="43" t="s">
        <v>242</v>
      </c>
      <c r="C25" s="60" t="s">
        <v>592</v>
      </c>
      <c r="D25" s="45">
        <v>6886.94</v>
      </c>
      <c r="E25" s="45">
        <v>361.82</v>
      </c>
      <c r="F25" s="45" t="s">
        <v>399</v>
      </c>
      <c r="G25" s="45">
        <v>0.51</v>
      </c>
      <c r="H25" s="45">
        <v>0.28999999999999998</v>
      </c>
      <c r="I25" s="45" t="s">
        <v>399</v>
      </c>
      <c r="J25" s="45">
        <v>416.34</v>
      </c>
      <c r="L25" s="45">
        <v>89.71</v>
      </c>
    </row>
    <row r="26" spans="1:12" x14ac:dyDescent="0.15">
      <c r="A26" s="47" t="s">
        <v>22</v>
      </c>
      <c r="B26" s="43" t="s">
        <v>243</v>
      </c>
      <c r="C26" s="60" t="s">
        <v>596</v>
      </c>
      <c r="D26" s="45">
        <v>4462.0600000000004</v>
      </c>
      <c r="E26" s="45">
        <v>479.99</v>
      </c>
      <c r="F26" s="45" t="s">
        <v>399</v>
      </c>
      <c r="G26" s="45">
        <v>0.41</v>
      </c>
      <c r="H26" s="45">
        <v>0.44</v>
      </c>
      <c r="I26" s="45" t="s">
        <v>399</v>
      </c>
      <c r="J26" s="45">
        <v>380.08</v>
      </c>
      <c r="L26" s="45">
        <v>83.05</v>
      </c>
    </row>
    <row r="27" spans="1:12" x14ac:dyDescent="0.15">
      <c r="A27" s="44" t="s">
        <v>462</v>
      </c>
      <c r="B27" s="43" t="s">
        <v>362</v>
      </c>
      <c r="C27" s="60" t="s">
        <v>593</v>
      </c>
      <c r="D27" s="45">
        <v>4403.97</v>
      </c>
      <c r="E27" s="45">
        <v>168.62</v>
      </c>
      <c r="F27" s="45" t="s">
        <v>399</v>
      </c>
      <c r="G27" s="45">
        <v>0.35</v>
      </c>
      <c r="H27" s="45">
        <v>0.23</v>
      </c>
      <c r="I27" s="45" t="s">
        <v>399</v>
      </c>
      <c r="J27" s="45">
        <v>561.26</v>
      </c>
      <c r="L27" s="45" t="s">
        <v>399</v>
      </c>
    </row>
    <row r="28" spans="1:12" x14ac:dyDescent="0.15">
      <c r="A28" s="44" t="s">
        <v>23</v>
      </c>
      <c r="B28" s="43" t="s">
        <v>244</v>
      </c>
      <c r="C28" s="60" t="s">
        <v>597</v>
      </c>
      <c r="D28" s="45">
        <v>4324.41</v>
      </c>
      <c r="E28" s="45">
        <v>241.49</v>
      </c>
      <c r="F28" s="45" t="s">
        <v>399</v>
      </c>
      <c r="G28" s="45">
        <v>0.57999999999999996</v>
      </c>
      <c r="H28" s="45">
        <v>0.26</v>
      </c>
      <c r="I28" s="45" t="s">
        <v>399</v>
      </c>
      <c r="J28" s="45">
        <v>230.68</v>
      </c>
      <c r="L28" s="45">
        <v>84.92</v>
      </c>
    </row>
    <row r="29" spans="1:12" x14ac:dyDescent="0.15">
      <c r="A29" s="44" t="s">
        <v>560</v>
      </c>
      <c r="B29" s="43" t="s">
        <v>245</v>
      </c>
      <c r="C29" s="60" t="s">
        <v>594</v>
      </c>
      <c r="D29" s="45">
        <v>4791.3999999999996</v>
      </c>
      <c r="E29" s="45">
        <v>497.56</v>
      </c>
      <c r="F29" s="45">
        <v>204.17</v>
      </c>
      <c r="G29" s="45">
        <v>0.3</v>
      </c>
      <c r="H29" s="45">
        <v>0.18</v>
      </c>
      <c r="I29" s="45" t="s">
        <v>399</v>
      </c>
      <c r="J29" s="45">
        <v>424.73</v>
      </c>
      <c r="L29" s="45">
        <v>95</v>
      </c>
    </row>
    <row r="30" spans="1:12" x14ac:dyDescent="0.15">
      <c r="A30" s="44" t="s">
        <v>559</v>
      </c>
      <c r="B30" s="43" t="s">
        <v>247</v>
      </c>
      <c r="C30" s="60" t="s">
        <v>572</v>
      </c>
      <c r="D30" s="45">
        <v>8416.9</v>
      </c>
      <c r="E30" s="45">
        <v>190.01</v>
      </c>
      <c r="F30" s="45" t="s">
        <v>399</v>
      </c>
      <c r="G30" s="45">
        <v>1</v>
      </c>
      <c r="H30" s="45">
        <v>0.44</v>
      </c>
      <c r="I30" s="45" t="s">
        <v>399</v>
      </c>
      <c r="J30" s="45">
        <v>222.41</v>
      </c>
      <c r="L30" s="45">
        <v>97.6</v>
      </c>
    </row>
    <row r="31" spans="1:12" x14ac:dyDescent="0.15">
      <c r="A31" s="47" t="s">
        <v>558</v>
      </c>
      <c r="B31" s="43" t="s">
        <v>246</v>
      </c>
      <c r="C31" s="60" t="s">
        <v>592</v>
      </c>
      <c r="D31" s="45">
        <v>6649.8</v>
      </c>
      <c r="E31" s="45">
        <v>452.41</v>
      </c>
      <c r="F31" s="45" t="s">
        <v>399</v>
      </c>
      <c r="G31" s="45">
        <v>0.52</v>
      </c>
      <c r="H31" s="45">
        <v>0.31</v>
      </c>
      <c r="I31" s="45" t="s">
        <v>399</v>
      </c>
      <c r="J31" s="45">
        <v>368.11</v>
      </c>
      <c r="L31" s="45">
        <v>91.84</v>
      </c>
    </row>
    <row r="32" spans="1:12" x14ac:dyDescent="0.15">
      <c r="A32" s="44" t="s">
        <v>606</v>
      </c>
      <c r="B32" s="43" t="s">
        <v>245</v>
      </c>
      <c r="C32" s="60" t="s">
        <v>594</v>
      </c>
      <c r="D32" s="45">
        <v>4831.16</v>
      </c>
      <c r="E32" s="45">
        <v>755.99</v>
      </c>
      <c r="F32" s="45" t="s">
        <v>399</v>
      </c>
      <c r="G32" s="45">
        <v>0.28999999999999998</v>
      </c>
      <c r="H32" s="45">
        <v>0.23</v>
      </c>
      <c r="I32" s="45" t="s">
        <v>399</v>
      </c>
      <c r="J32" s="45">
        <v>561.26</v>
      </c>
      <c r="L32" s="45" t="s">
        <v>399</v>
      </c>
    </row>
    <row r="33" spans="1:12" x14ac:dyDescent="0.15">
      <c r="A33" s="47" t="s">
        <v>28</v>
      </c>
      <c r="B33" s="43" t="s">
        <v>249</v>
      </c>
      <c r="C33" s="60" t="s">
        <v>572</v>
      </c>
      <c r="D33" s="45">
        <v>7187.27</v>
      </c>
      <c r="E33" s="45">
        <v>1364.48</v>
      </c>
      <c r="F33" s="45" t="s">
        <v>399</v>
      </c>
      <c r="G33" s="45">
        <v>0.5</v>
      </c>
      <c r="H33" s="45">
        <v>0.32</v>
      </c>
      <c r="I33" s="45" t="s">
        <v>399</v>
      </c>
      <c r="J33" s="45">
        <v>544.09</v>
      </c>
      <c r="L33" s="45">
        <v>84.96</v>
      </c>
    </row>
    <row r="34" spans="1:12" x14ac:dyDescent="0.15">
      <c r="A34" s="47" t="s">
        <v>217</v>
      </c>
      <c r="B34" s="43" t="s">
        <v>329</v>
      </c>
      <c r="C34" s="60" t="s">
        <v>592</v>
      </c>
      <c r="D34" s="45">
        <v>4540.04</v>
      </c>
      <c r="E34" s="45">
        <v>755.99</v>
      </c>
      <c r="F34" s="45" t="s">
        <v>399</v>
      </c>
      <c r="G34" s="45">
        <v>0.28999999999999998</v>
      </c>
      <c r="H34" s="45">
        <v>0.23</v>
      </c>
      <c r="I34" s="45" t="s">
        <v>399</v>
      </c>
      <c r="J34" s="45">
        <v>561.26</v>
      </c>
      <c r="L34" s="45" t="s">
        <v>399</v>
      </c>
    </row>
    <row r="35" spans="1:12" x14ac:dyDescent="0.15">
      <c r="A35" s="44" t="s">
        <v>461</v>
      </c>
      <c r="B35" s="43" t="s">
        <v>251</v>
      </c>
      <c r="C35" s="60" t="s">
        <v>597</v>
      </c>
      <c r="D35" s="45">
        <v>5148.4799999999996</v>
      </c>
      <c r="E35" s="45">
        <v>350.95</v>
      </c>
      <c r="F35" s="45" t="s">
        <v>399</v>
      </c>
      <c r="G35" s="45">
        <v>0.28999999999999998</v>
      </c>
      <c r="H35" s="45">
        <v>0.23</v>
      </c>
      <c r="I35" s="45" t="s">
        <v>399</v>
      </c>
      <c r="J35" s="45">
        <v>561.26</v>
      </c>
      <c r="L35" s="45" t="s">
        <v>399</v>
      </c>
    </row>
    <row r="36" spans="1:12" x14ac:dyDescent="0.15">
      <c r="A36" s="44" t="s">
        <v>557</v>
      </c>
      <c r="B36" s="43" t="s">
        <v>252</v>
      </c>
      <c r="C36" s="60" t="s">
        <v>598</v>
      </c>
      <c r="D36" s="45">
        <v>8174.97</v>
      </c>
      <c r="E36" s="45">
        <v>3046.02</v>
      </c>
      <c r="F36" s="45">
        <v>1225.47</v>
      </c>
      <c r="G36" s="45">
        <v>0.37</v>
      </c>
      <c r="H36" s="45">
        <v>0.52</v>
      </c>
      <c r="I36" s="45">
        <v>0.37</v>
      </c>
      <c r="J36" s="45">
        <v>2399.94</v>
      </c>
      <c r="L36" s="45">
        <v>106.05</v>
      </c>
    </row>
    <row r="37" spans="1:12" x14ac:dyDescent="0.15">
      <c r="A37" s="44" t="s">
        <v>556</v>
      </c>
      <c r="B37" s="43" t="s">
        <v>245</v>
      </c>
      <c r="C37" s="60" t="s">
        <v>598</v>
      </c>
      <c r="D37" s="45">
        <v>8906.19</v>
      </c>
      <c r="E37" s="45">
        <v>1637.82</v>
      </c>
      <c r="F37" s="45">
        <v>1481.82</v>
      </c>
      <c r="G37" s="45">
        <v>0.39</v>
      </c>
      <c r="H37" s="45">
        <v>0.61</v>
      </c>
      <c r="I37" s="45">
        <v>0.47</v>
      </c>
      <c r="J37" s="45">
        <v>1111.8599999999999</v>
      </c>
      <c r="L37" s="45">
        <v>97.61</v>
      </c>
    </row>
    <row r="38" spans="1:12" x14ac:dyDescent="0.15">
      <c r="A38" s="44" t="s">
        <v>33</v>
      </c>
      <c r="B38" s="43" t="s">
        <v>253</v>
      </c>
      <c r="C38" s="60" t="s">
        <v>598</v>
      </c>
      <c r="D38" s="45">
        <v>7080.14</v>
      </c>
      <c r="E38" s="45">
        <v>1970.33</v>
      </c>
      <c r="F38" s="45">
        <v>493.09</v>
      </c>
      <c r="G38" s="45">
        <v>0.4</v>
      </c>
      <c r="H38" s="45">
        <v>0.59</v>
      </c>
      <c r="I38" s="45">
        <v>0.42</v>
      </c>
      <c r="J38" s="45">
        <v>1497.99</v>
      </c>
      <c r="L38" s="45">
        <v>119.92</v>
      </c>
    </row>
    <row r="39" spans="1:12" x14ac:dyDescent="0.15">
      <c r="A39" s="44" t="s">
        <v>555</v>
      </c>
      <c r="B39" s="43" t="s">
        <v>245</v>
      </c>
      <c r="C39" s="60" t="s">
        <v>594</v>
      </c>
      <c r="D39" s="45">
        <v>4831.16</v>
      </c>
      <c r="E39" s="45">
        <v>831.03</v>
      </c>
      <c r="F39" s="45">
        <v>481.65</v>
      </c>
      <c r="G39" s="45">
        <v>0.31</v>
      </c>
      <c r="H39" s="45">
        <v>0.17</v>
      </c>
      <c r="I39" s="45" t="s">
        <v>399</v>
      </c>
      <c r="J39" s="45">
        <v>739.65</v>
      </c>
      <c r="L39" s="45">
        <v>94.42</v>
      </c>
    </row>
    <row r="40" spans="1:12" x14ac:dyDescent="0.15">
      <c r="A40" s="47" t="s">
        <v>35</v>
      </c>
      <c r="B40" s="43" t="s">
        <v>254</v>
      </c>
      <c r="C40" s="60" t="s">
        <v>572</v>
      </c>
      <c r="D40" s="45">
        <v>6811.28</v>
      </c>
      <c r="E40" s="45">
        <v>755.99</v>
      </c>
      <c r="F40" s="45" t="s">
        <v>399</v>
      </c>
      <c r="G40" s="45">
        <v>0.28999999999999998</v>
      </c>
      <c r="H40" s="45">
        <v>0.51</v>
      </c>
      <c r="I40" s="45" t="s">
        <v>399</v>
      </c>
      <c r="J40" s="45">
        <v>94.9</v>
      </c>
      <c r="L40" s="45">
        <v>90.16</v>
      </c>
    </row>
    <row r="41" spans="1:12" x14ac:dyDescent="0.15">
      <c r="A41" s="44" t="s">
        <v>607</v>
      </c>
      <c r="B41" s="43" t="s">
        <v>258</v>
      </c>
      <c r="C41" s="60" t="s">
        <v>593</v>
      </c>
      <c r="D41" s="45">
        <v>4287.1000000000004</v>
      </c>
      <c r="E41" s="45">
        <v>1068.44</v>
      </c>
      <c r="F41" s="45" t="s">
        <v>399</v>
      </c>
      <c r="G41" s="45">
        <v>0.57999999999999996</v>
      </c>
      <c r="H41" s="45">
        <v>0.23</v>
      </c>
      <c r="I41" s="45" t="s">
        <v>399</v>
      </c>
      <c r="J41" s="45">
        <v>1082.5</v>
      </c>
      <c r="L41" s="45" t="s">
        <v>399</v>
      </c>
    </row>
    <row r="42" spans="1:12" x14ac:dyDescent="0.15">
      <c r="A42" s="44" t="s">
        <v>36</v>
      </c>
      <c r="B42" s="43" t="s">
        <v>255</v>
      </c>
      <c r="C42" s="60" t="s">
        <v>594</v>
      </c>
      <c r="D42" s="45">
        <v>4879.47</v>
      </c>
      <c r="E42" s="45">
        <v>338.39</v>
      </c>
      <c r="F42" s="45" t="s">
        <v>399</v>
      </c>
      <c r="G42" s="45">
        <v>0.28000000000000003</v>
      </c>
      <c r="H42" s="45">
        <v>0.15</v>
      </c>
      <c r="I42" s="45" t="s">
        <v>399</v>
      </c>
      <c r="J42" s="45">
        <v>339.33</v>
      </c>
      <c r="L42" s="45">
        <v>99.53</v>
      </c>
    </row>
    <row r="43" spans="1:12" x14ac:dyDescent="0.15">
      <c r="A43" s="44" t="s">
        <v>604</v>
      </c>
      <c r="B43" s="43" t="s">
        <v>486</v>
      </c>
      <c r="C43" s="60" t="s">
        <v>593</v>
      </c>
      <c r="D43" s="45">
        <v>4287.1000000000004</v>
      </c>
      <c r="E43" s="45">
        <v>755.99</v>
      </c>
      <c r="F43" s="45" t="s">
        <v>399</v>
      </c>
      <c r="G43" s="45">
        <v>0.28999999999999998</v>
      </c>
      <c r="H43" s="45">
        <v>0.23</v>
      </c>
      <c r="I43" s="45" t="s">
        <v>399</v>
      </c>
      <c r="J43" s="45">
        <v>561.26</v>
      </c>
      <c r="L43" s="45">
        <v>84.56</v>
      </c>
    </row>
    <row r="44" spans="1:12" x14ac:dyDescent="0.15">
      <c r="A44" s="44" t="s">
        <v>488</v>
      </c>
      <c r="B44" s="43" t="s">
        <v>256</v>
      </c>
      <c r="C44" s="60" t="s">
        <v>399</v>
      </c>
      <c r="D44" s="45" t="s">
        <v>399</v>
      </c>
      <c r="E44" s="45" t="s">
        <v>399</v>
      </c>
      <c r="F44" s="45" t="s">
        <v>399</v>
      </c>
      <c r="G44" s="45">
        <v>0.61</v>
      </c>
      <c r="H44" s="45">
        <v>0.64</v>
      </c>
      <c r="I44" s="45" t="s">
        <v>399</v>
      </c>
      <c r="J44" s="45" t="s">
        <v>399</v>
      </c>
      <c r="L44" s="45" t="s">
        <v>399</v>
      </c>
    </row>
    <row r="45" spans="1:12" x14ac:dyDescent="0.15">
      <c r="A45" s="44" t="s">
        <v>554</v>
      </c>
      <c r="B45" s="43" t="s">
        <v>256</v>
      </c>
      <c r="C45" s="60" t="s">
        <v>599</v>
      </c>
      <c r="D45" s="45">
        <v>6144.07</v>
      </c>
      <c r="E45" s="45">
        <v>1186.01</v>
      </c>
      <c r="F45" s="45">
        <v>979.14</v>
      </c>
      <c r="G45" s="45">
        <v>0.27</v>
      </c>
      <c r="H45" s="45">
        <v>0.23</v>
      </c>
      <c r="I45" s="45">
        <v>0.23</v>
      </c>
      <c r="J45" s="45">
        <v>1036.3699999999999</v>
      </c>
      <c r="L45" s="45">
        <v>101.12</v>
      </c>
    </row>
    <row r="46" spans="1:12" x14ac:dyDescent="0.15">
      <c r="A46" s="44" t="s">
        <v>487</v>
      </c>
      <c r="B46" s="43" t="s">
        <v>486</v>
      </c>
      <c r="C46" s="60" t="s">
        <v>399</v>
      </c>
      <c r="D46" s="45" t="s">
        <v>399</v>
      </c>
      <c r="E46" s="45" t="s">
        <v>399</v>
      </c>
      <c r="F46" s="45" t="s">
        <v>399</v>
      </c>
      <c r="G46" s="45">
        <v>0.73</v>
      </c>
      <c r="H46" s="45">
        <v>0.21</v>
      </c>
      <c r="I46" s="45" t="s">
        <v>399</v>
      </c>
      <c r="J46" s="45" t="s">
        <v>399</v>
      </c>
      <c r="L46" s="45" t="s">
        <v>399</v>
      </c>
    </row>
    <row r="47" spans="1:12" x14ac:dyDescent="0.15">
      <c r="A47" s="44" t="s">
        <v>553</v>
      </c>
      <c r="B47" s="43" t="s">
        <v>257</v>
      </c>
      <c r="C47" s="60" t="s">
        <v>592</v>
      </c>
      <c r="D47" s="45">
        <v>5552.99</v>
      </c>
      <c r="E47" s="45">
        <v>626.73</v>
      </c>
      <c r="F47" s="45" t="s">
        <v>399</v>
      </c>
      <c r="G47" s="45">
        <v>0.56000000000000005</v>
      </c>
      <c r="H47" s="45">
        <v>0.28000000000000003</v>
      </c>
      <c r="I47" s="45" t="s">
        <v>399</v>
      </c>
      <c r="J47" s="45">
        <v>385.55</v>
      </c>
      <c r="L47" s="45">
        <v>87.35</v>
      </c>
    </row>
    <row r="48" spans="1:12" x14ac:dyDescent="0.15">
      <c r="A48" s="44" t="s">
        <v>552</v>
      </c>
      <c r="B48" s="43" t="s">
        <v>259</v>
      </c>
      <c r="C48" s="60" t="s">
        <v>592</v>
      </c>
      <c r="D48" s="45">
        <v>8073.12</v>
      </c>
      <c r="E48" s="45">
        <v>344.04</v>
      </c>
      <c r="F48" s="45" t="s">
        <v>399</v>
      </c>
      <c r="G48" s="45">
        <v>0.81</v>
      </c>
      <c r="H48" s="45">
        <v>0.36</v>
      </c>
      <c r="I48" s="45" t="s">
        <v>399</v>
      </c>
      <c r="J48" s="45">
        <v>410.13</v>
      </c>
      <c r="L48" s="45">
        <v>94.44</v>
      </c>
    </row>
    <row r="49" spans="1:12" x14ac:dyDescent="0.15">
      <c r="A49" s="44" t="s">
        <v>551</v>
      </c>
      <c r="B49" s="43" t="s">
        <v>260</v>
      </c>
      <c r="C49" s="60" t="s">
        <v>572</v>
      </c>
      <c r="D49" s="45">
        <v>8451.86</v>
      </c>
      <c r="E49" s="45">
        <v>189.93</v>
      </c>
      <c r="F49" s="45" t="s">
        <v>399</v>
      </c>
      <c r="G49" s="45">
        <v>0.76</v>
      </c>
      <c r="H49" s="45">
        <v>0.49</v>
      </c>
      <c r="I49" s="45" t="s">
        <v>399</v>
      </c>
      <c r="J49" s="45">
        <v>273.91000000000003</v>
      </c>
      <c r="L49" s="45">
        <v>86.57</v>
      </c>
    </row>
    <row r="50" spans="1:12" x14ac:dyDescent="0.15">
      <c r="A50" s="44" t="s">
        <v>608</v>
      </c>
      <c r="B50" s="43" t="s">
        <v>261</v>
      </c>
      <c r="C50" s="60" t="s">
        <v>592</v>
      </c>
      <c r="D50" s="45">
        <v>6800.29</v>
      </c>
      <c r="E50" s="45">
        <v>475.84</v>
      </c>
      <c r="F50" s="45" t="s">
        <v>399</v>
      </c>
      <c r="G50" s="45">
        <v>0.39</v>
      </c>
      <c r="H50" s="45">
        <v>0.28000000000000003</v>
      </c>
      <c r="I50" s="45" t="s">
        <v>399</v>
      </c>
      <c r="J50" s="45">
        <v>518.76</v>
      </c>
      <c r="L50" s="45">
        <v>79.94</v>
      </c>
    </row>
    <row r="51" spans="1:12" x14ac:dyDescent="0.15">
      <c r="A51" s="44" t="s">
        <v>550</v>
      </c>
      <c r="B51" s="43" t="s">
        <v>233</v>
      </c>
      <c r="C51" s="60" t="s">
        <v>593</v>
      </c>
      <c r="D51" s="45">
        <v>4398.1400000000003</v>
      </c>
      <c r="E51" s="45">
        <v>477.85</v>
      </c>
      <c r="F51" s="45" t="s">
        <v>399</v>
      </c>
      <c r="G51" s="45">
        <v>0.32</v>
      </c>
      <c r="H51" s="45">
        <v>0.27</v>
      </c>
      <c r="I51" s="45" t="s">
        <v>399</v>
      </c>
      <c r="J51" s="45">
        <v>628.91</v>
      </c>
      <c r="L51" s="45">
        <v>84.56</v>
      </c>
    </row>
    <row r="52" spans="1:12" x14ac:dyDescent="0.15">
      <c r="A52" s="44" t="s">
        <v>46</v>
      </c>
      <c r="B52" s="43" t="s">
        <v>262</v>
      </c>
      <c r="C52" s="60" t="s">
        <v>572</v>
      </c>
      <c r="D52" s="45">
        <v>5877.27</v>
      </c>
      <c r="E52" s="45">
        <v>430.05</v>
      </c>
      <c r="F52" s="45" t="s">
        <v>399</v>
      </c>
      <c r="G52" s="45">
        <v>0.44</v>
      </c>
      <c r="H52" s="45">
        <v>0.23</v>
      </c>
      <c r="I52" s="45">
        <v>0.36</v>
      </c>
      <c r="J52" s="45">
        <v>376.47</v>
      </c>
      <c r="L52" s="45">
        <v>93.79</v>
      </c>
    </row>
    <row r="53" spans="1:12" x14ac:dyDescent="0.15">
      <c r="A53" s="44" t="s">
        <v>47</v>
      </c>
      <c r="B53" s="43" t="s">
        <v>263</v>
      </c>
      <c r="C53" s="60" t="s">
        <v>597</v>
      </c>
      <c r="D53" s="45">
        <v>4534.47</v>
      </c>
      <c r="E53" s="45">
        <v>755.99</v>
      </c>
      <c r="F53" s="45" t="s">
        <v>399</v>
      </c>
      <c r="G53" s="45">
        <v>0.28999999999999998</v>
      </c>
      <c r="H53" s="45">
        <v>0.12</v>
      </c>
      <c r="I53" s="45" t="s">
        <v>399</v>
      </c>
      <c r="J53" s="45">
        <v>561.26</v>
      </c>
      <c r="L53" s="45">
        <v>84.87</v>
      </c>
    </row>
    <row r="54" spans="1:12" x14ac:dyDescent="0.15">
      <c r="A54" s="44" t="s">
        <v>549</v>
      </c>
      <c r="B54" s="43" t="s">
        <v>251</v>
      </c>
      <c r="C54" s="60" t="s">
        <v>597</v>
      </c>
      <c r="D54" s="45">
        <v>4534.47</v>
      </c>
      <c r="E54" s="45">
        <v>568.82000000000005</v>
      </c>
      <c r="F54" s="45">
        <v>484.84</v>
      </c>
      <c r="G54" s="45">
        <v>0.27</v>
      </c>
      <c r="H54" s="45">
        <v>0.18</v>
      </c>
      <c r="I54" s="45" t="s">
        <v>399</v>
      </c>
      <c r="J54" s="45">
        <v>445.05</v>
      </c>
      <c r="L54" s="45">
        <v>99.54</v>
      </c>
    </row>
    <row r="55" spans="1:12" x14ac:dyDescent="0.15">
      <c r="A55" s="44" t="s">
        <v>485</v>
      </c>
      <c r="B55" s="43" t="s">
        <v>245</v>
      </c>
      <c r="C55" s="60" t="s">
        <v>399</v>
      </c>
      <c r="D55" s="45" t="s">
        <v>399</v>
      </c>
      <c r="E55" s="45" t="s">
        <v>399</v>
      </c>
      <c r="F55" s="45" t="s">
        <v>399</v>
      </c>
      <c r="G55" s="45">
        <v>0.27</v>
      </c>
      <c r="H55" s="45">
        <v>0.23</v>
      </c>
      <c r="I55" s="45" t="s">
        <v>399</v>
      </c>
      <c r="J55" s="45" t="s">
        <v>399</v>
      </c>
      <c r="L55" s="45" t="s">
        <v>399</v>
      </c>
    </row>
    <row r="56" spans="1:12" x14ac:dyDescent="0.15">
      <c r="A56" s="44" t="s">
        <v>50</v>
      </c>
      <c r="B56" s="43" t="s">
        <v>265</v>
      </c>
      <c r="C56" s="60" t="s">
        <v>597</v>
      </c>
      <c r="D56" s="45">
        <v>4333.78</v>
      </c>
      <c r="E56" s="45">
        <v>503.52</v>
      </c>
      <c r="F56" s="45" t="s">
        <v>399</v>
      </c>
      <c r="G56" s="45">
        <v>0.32</v>
      </c>
      <c r="H56" s="45">
        <v>0.16</v>
      </c>
      <c r="I56" s="45" t="s">
        <v>399</v>
      </c>
      <c r="J56" s="45">
        <v>353.04</v>
      </c>
      <c r="L56" s="45">
        <v>99.35</v>
      </c>
    </row>
    <row r="57" spans="1:12" x14ac:dyDescent="0.15">
      <c r="A57" s="47" t="s">
        <v>459</v>
      </c>
      <c r="B57" s="43" t="s">
        <v>265</v>
      </c>
      <c r="C57" s="60" t="s">
        <v>597</v>
      </c>
      <c r="D57" s="45">
        <v>4534.47</v>
      </c>
      <c r="E57" s="45">
        <v>246.32</v>
      </c>
      <c r="F57" s="45" t="s">
        <v>399</v>
      </c>
      <c r="G57" s="45">
        <v>0.32</v>
      </c>
      <c r="H57" s="45">
        <v>0.23</v>
      </c>
      <c r="I57" s="45" t="s">
        <v>399</v>
      </c>
      <c r="J57" s="45">
        <v>297.97000000000003</v>
      </c>
      <c r="L57" s="45" t="s">
        <v>399</v>
      </c>
    </row>
    <row r="58" spans="1:12" x14ac:dyDescent="0.15">
      <c r="A58" s="44" t="s">
        <v>52</v>
      </c>
      <c r="B58" s="43" t="s">
        <v>267</v>
      </c>
      <c r="C58" s="60" t="s">
        <v>592</v>
      </c>
      <c r="D58" s="45">
        <v>5432.22</v>
      </c>
      <c r="E58" s="45">
        <v>196.51</v>
      </c>
      <c r="F58" s="45">
        <v>288</v>
      </c>
      <c r="G58" s="45">
        <v>0.37</v>
      </c>
      <c r="H58" s="45">
        <v>0.14000000000000001</v>
      </c>
      <c r="I58" s="45" t="s">
        <v>399</v>
      </c>
      <c r="J58" s="45">
        <v>179.12</v>
      </c>
      <c r="L58" s="45">
        <v>95.06</v>
      </c>
    </row>
    <row r="59" spans="1:12" x14ac:dyDescent="0.15">
      <c r="A59" s="44" t="s">
        <v>53</v>
      </c>
      <c r="B59" s="43" t="s">
        <v>415</v>
      </c>
      <c r="C59" s="60" t="s">
        <v>596</v>
      </c>
      <c r="D59" s="45">
        <v>4131.4399999999996</v>
      </c>
      <c r="E59" s="45">
        <v>542.20000000000005</v>
      </c>
      <c r="F59" s="45" t="s">
        <v>399</v>
      </c>
      <c r="G59" s="45">
        <v>0.33</v>
      </c>
      <c r="H59" s="45">
        <v>0.34</v>
      </c>
      <c r="I59" s="45" t="s">
        <v>399</v>
      </c>
      <c r="J59" s="45">
        <v>588.26</v>
      </c>
      <c r="L59" s="45">
        <v>86.35</v>
      </c>
    </row>
    <row r="60" spans="1:12" x14ac:dyDescent="0.15">
      <c r="A60" s="44" t="s">
        <v>609</v>
      </c>
      <c r="B60" s="43" t="s">
        <v>575</v>
      </c>
      <c r="C60" s="60" t="s">
        <v>399</v>
      </c>
      <c r="D60" s="45" t="s">
        <v>399</v>
      </c>
      <c r="E60" s="45" t="s">
        <v>399</v>
      </c>
      <c r="F60" s="45" t="s">
        <v>399</v>
      </c>
      <c r="G60" s="45">
        <v>0.4</v>
      </c>
      <c r="H60" s="45">
        <v>0.35</v>
      </c>
      <c r="I60" s="45" t="s">
        <v>399</v>
      </c>
      <c r="J60" s="45" t="s">
        <v>399</v>
      </c>
      <c r="L60" s="45" t="s">
        <v>399</v>
      </c>
    </row>
    <row r="61" spans="1:12" x14ac:dyDescent="0.15">
      <c r="A61" s="44" t="s">
        <v>548</v>
      </c>
      <c r="B61" s="43" t="s">
        <v>268</v>
      </c>
      <c r="C61" s="60" t="s">
        <v>593</v>
      </c>
      <c r="D61" s="45">
        <v>4287.1000000000004</v>
      </c>
      <c r="E61" s="45">
        <v>881.34</v>
      </c>
      <c r="F61" s="45" t="s">
        <v>399</v>
      </c>
      <c r="G61" s="45">
        <v>0.38</v>
      </c>
      <c r="H61" s="45">
        <v>0.23</v>
      </c>
      <c r="I61" s="45" t="s">
        <v>399</v>
      </c>
      <c r="J61" s="45">
        <v>609.94000000000005</v>
      </c>
      <c r="L61" s="45">
        <v>93.09</v>
      </c>
    </row>
    <row r="62" spans="1:12" x14ac:dyDescent="0.15">
      <c r="A62" s="44" t="s">
        <v>55</v>
      </c>
      <c r="B62" s="43" t="s">
        <v>269</v>
      </c>
      <c r="C62" s="60" t="s">
        <v>593</v>
      </c>
      <c r="D62" s="45">
        <v>4446</v>
      </c>
      <c r="E62" s="45">
        <v>376.35</v>
      </c>
      <c r="F62" s="45">
        <v>4.88</v>
      </c>
      <c r="G62" s="45">
        <v>0.32</v>
      </c>
      <c r="H62" s="45">
        <v>0.16</v>
      </c>
      <c r="I62" s="45" t="s">
        <v>399</v>
      </c>
      <c r="J62" s="45">
        <v>369.58</v>
      </c>
      <c r="L62" s="45">
        <v>93.53</v>
      </c>
    </row>
    <row r="63" spans="1:12" x14ac:dyDescent="0.15">
      <c r="A63" s="44" t="s">
        <v>57</v>
      </c>
      <c r="B63" s="43" t="s">
        <v>270</v>
      </c>
      <c r="C63" s="60" t="s">
        <v>597</v>
      </c>
      <c r="D63" s="45">
        <v>4436.68</v>
      </c>
      <c r="E63" s="45">
        <v>493.46</v>
      </c>
      <c r="F63" s="45">
        <v>212.23</v>
      </c>
      <c r="G63" s="45">
        <v>0.42</v>
      </c>
      <c r="H63" s="45">
        <v>0.22</v>
      </c>
      <c r="I63" s="45" t="s">
        <v>399</v>
      </c>
      <c r="J63" s="45">
        <v>356.92</v>
      </c>
      <c r="L63" s="45">
        <v>98.84</v>
      </c>
    </row>
    <row r="64" spans="1:12" x14ac:dyDescent="0.15">
      <c r="A64" s="44" t="s">
        <v>547</v>
      </c>
      <c r="B64" s="43" t="s">
        <v>256</v>
      </c>
      <c r="C64" s="60" t="s">
        <v>593</v>
      </c>
      <c r="D64" s="45">
        <v>4287.1000000000004</v>
      </c>
      <c r="E64" s="45">
        <v>404.4</v>
      </c>
      <c r="F64" s="45">
        <v>267.45999999999998</v>
      </c>
      <c r="G64" s="45">
        <v>0.3</v>
      </c>
      <c r="H64" s="45">
        <v>0.19</v>
      </c>
      <c r="I64" s="45" t="s">
        <v>399</v>
      </c>
      <c r="J64" s="45">
        <v>269.10000000000002</v>
      </c>
      <c r="L64" s="45">
        <v>91.4</v>
      </c>
    </row>
    <row r="65" spans="1:12" x14ac:dyDescent="0.15">
      <c r="A65" s="44" t="s">
        <v>59</v>
      </c>
      <c r="B65" s="43" t="s">
        <v>271</v>
      </c>
      <c r="C65" s="60" t="s">
        <v>572</v>
      </c>
      <c r="D65" s="45">
        <v>8231.94</v>
      </c>
      <c r="E65" s="45">
        <v>261.77</v>
      </c>
      <c r="F65" s="45" t="s">
        <v>399</v>
      </c>
      <c r="G65" s="45">
        <v>0.34</v>
      </c>
      <c r="H65" s="45">
        <v>0.3</v>
      </c>
      <c r="I65" s="45" t="s">
        <v>399</v>
      </c>
      <c r="J65" s="45">
        <v>258.89</v>
      </c>
      <c r="L65" s="45">
        <v>83.64</v>
      </c>
    </row>
    <row r="66" spans="1:12" x14ac:dyDescent="0.15">
      <c r="A66" s="44" t="s">
        <v>546</v>
      </c>
      <c r="B66" s="43" t="s">
        <v>272</v>
      </c>
      <c r="C66" s="60" t="s">
        <v>592</v>
      </c>
      <c r="D66" s="45">
        <v>5230.72</v>
      </c>
      <c r="E66" s="45">
        <v>417.01</v>
      </c>
      <c r="F66" s="45">
        <v>252.87</v>
      </c>
      <c r="G66" s="45">
        <v>0.41</v>
      </c>
      <c r="H66" s="45">
        <v>0.27</v>
      </c>
      <c r="I66" s="45" t="s">
        <v>399</v>
      </c>
      <c r="J66" s="45">
        <v>317.77</v>
      </c>
      <c r="L66" s="45">
        <v>93.43</v>
      </c>
    </row>
    <row r="67" spans="1:12" x14ac:dyDescent="0.15">
      <c r="A67" s="44" t="s">
        <v>61</v>
      </c>
      <c r="B67" s="43" t="s">
        <v>273</v>
      </c>
      <c r="C67" s="60" t="s">
        <v>592</v>
      </c>
      <c r="D67" s="45">
        <v>6485.64</v>
      </c>
      <c r="E67" s="45">
        <v>452.06</v>
      </c>
      <c r="F67" s="45" t="s">
        <v>399</v>
      </c>
      <c r="G67" s="45">
        <v>0.52</v>
      </c>
      <c r="H67" s="45">
        <v>0.4</v>
      </c>
      <c r="I67" s="45" t="s">
        <v>399</v>
      </c>
      <c r="J67" s="45">
        <v>315.89999999999998</v>
      </c>
      <c r="L67" s="45">
        <v>89.46</v>
      </c>
    </row>
    <row r="68" spans="1:12" x14ac:dyDescent="0.15">
      <c r="A68" s="44" t="s">
        <v>544</v>
      </c>
      <c r="B68" s="43" t="s">
        <v>250</v>
      </c>
      <c r="C68" s="60" t="s">
        <v>594</v>
      </c>
      <c r="D68" s="45">
        <v>4831.16</v>
      </c>
      <c r="E68" s="45">
        <v>348.15</v>
      </c>
      <c r="F68" s="45" t="s">
        <v>399</v>
      </c>
      <c r="G68" s="45">
        <v>0.23</v>
      </c>
      <c r="H68" s="45">
        <v>0.12</v>
      </c>
      <c r="I68" s="45" t="s">
        <v>399</v>
      </c>
      <c r="J68" s="45">
        <v>299.95999999999998</v>
      </c>
      <c r="L68" s="45">
        <v>95</v>
      </c>
    </row>
    <row r="69" spans="1:12" x14ac:dyDescent="0.15">
      <c r="A69" s="44" t="s">
        <v>64</v>
      </c>
      <c r="B69" s="43" t="s">
        <v>275</v>
      </c>
      <c r="C69" s="60" t="s">
        <v>572</v>
      </c>
      <c r="D69" s="45">
        <v>5250.83</v>
      </c>
      <c r="E69" s="45">
        <v>306.66000000000003</v>
      </c>
      <c r="F69" s="45" t="s">
        <v>399</v>
      </c>
      <c r="G69" s="45">
        <v>0.51</v>
      </c>
      <c r="H69" s="45">
        <v>0.3</v>
      </c>
      <c r="I69" s="45" t="s">
        <v>399</v>
      </c>
      <c r="J69" s="45">
        <v>687.75</v>
      </c>
      <c r="L69" s="45">
        <v>94.52</v>
      </c>
    </row>
    <row r="70" spans="1:12" x14ac:dyDescent="0.15">
      <c r="A70" s="44" t="s">
        <v>65</v>
      </c>
      <c r="B70" s="43" t="s">
        <v>276</v>
      </c>
      <c r="C70" s="60" t="s">
        <v>572</v>
      </c>
      <c r="D70" s="45">
        <v>9034.89</v>
      </c>
      <c r="E70" s="45">
        <v>219.33</v>
      </c>
      <c r="F70" s="45" t="s">
        <v>399</v>
      </c>
      <c r="G70" s="45">
        <v>0.73</v>
      </c>
      <c r="H70" s="45">
        <v>0.38</v>
      </c>
      <c r="I70" s="45" t="s">
        <v>399</v>
      </c>
      <c r="J70" s="45">
        <v>194.06</v>
      </c>
      <c r="L70" s="45">
        <v>88.14</v>
      </c>
    </row>
    <row r="71" spans="1:12" x14ac:dyDescent="0.15">
      <c r="A71" s="44" t="s">
        <v>66</v>
      </c>
      <c r="B71" s="43" t="s">
        <v>277</v>
      </c>
      <c r="C71" s="60" t="s">
        <v>572</v>
      </c>
      <c r="D71" s="45">
        <v>6437.18</v>
      </c>
      <c r="E71" s="45">
        <v>642.76</v>
      </c>
      <c r="F71" s="45" t="s">
        <v>399</v>
      </c>
      <c r="G71" s="45">
        <v>0.42</v>
      </c>
      <c r="H71" s="45">
        <v>0.3</v>
      </c>
      <c r="I71" s="45" t="s">
        <v>399</v>
      </c>
      <c r="J71" s="45">
        <v>300.82</v>
      </c>
      <c r="L71" s="45">
        <v>80.989999999999995</v>
      </c>
    </row>
    <row r="72" spans="1:12" x14ac:dyDescent="0.15">
      <c r="A72" s="47" t="s">
        <v>458</v>
      </c>
      <c r="B72" s="43" t="s">
        <v>348</v>
      </c>
      <c r="C72" s="60" t="s">
        <v>592</v>
      </c>
      <c r="D72" s="45">
        <v>4287.1000000000004</v>
      </c>
      <c r="E72" s="45">
        <v>957.7</v>
      </c>
      <c r="F72" s="45" t="s">
        <v>399</v>
      </c>
      <c r="G72" s="45">
        <v>0.55000000000000004</v>
      </c>
      <c r="H72" s="45">
        <v>0.23</v>
      </c>
      <c r="I72" s="45" t="s">
        <v>399</v>
      </c>
      <c r="J72" s="45">
        <v>561.26</v>
      </c>
      <c r="L72" s="45" t="s">
        <v>399</v>
      </c>
    </row>
    <row r="73" spans="1:12" x14ac:dyDescent="0.15">
      <c r="A73" s="47" t="s">
        <v>632</v>
      </c>
      <c r="B73" s="43" t="s">
        <v>362</v>
      </c>
      <c r="C73" s="60" t="s">
        <v>593</v>
      </c>
      <c r="D73" s="45">
        <v>4287.1000000000004</v>
      </c>
      <c r="E73" s="45">
        <v>755.99</v>
      </c>
      <c r="F73" s="45" t="s">
        <v>399</v>
      </c>
      <c r="G73" s="45">
        <v>0.28999999999999998</v>
      </c>
      <c r="H73" s="45">
        <v>0.23</v>
      </c>
      <c r="I73" s="45" t="s">
        <v>399</v>
      </c>
      <c r="J73" s="45">
        <v>561.26</v>
      </c>
      <c r="L73" s="45" t="s">
        <v>399</v>
      </c>
    </row>
    <row r="74" spans="1:12" x14ac:dyDescent="0.15">
      <c r="A74" s="44" t="s">
        <v>543</v>
      </c>
      <c r="B74" s="43" t="s">
        <v>278</v>
      </c>
      <c r="C74" s="60" t="s">
        <v>592</v>
      </c>
      <c r="D74" s="45">
        <v>5146.47</v>
      </c>
      <c r="E74" s="45">
        <v>762.2</v>
      </c>
      <c r="F74" s="45" t="s">
        <v>399</v>
      </c>
      <c r="G74" s="45">
        <v>0.36</v>
      </c>
      <c r="H74" s="45">
        <v>0.3</v>
      </c>
      <c r="I74" s="45" t="s">
        <v>399</v>
      </c>
      <c r="J74" s="45">
        <v>575.54</v>
      </c>
      <c r="L74" s="45">
        <v>86.31</v>
      </c>
    </row>
    <row r="75" spans="1:12" x14ac:dyDescent="0.15">
      <c r="A75" s="44" t="s">
        <v>542</v>
      </c>
      <c r="B75" s="43" t="s">
        <v>245</v>
      </c>
      <c r="C75" s="60" t="s">
        <v>594</v>
      </c>
      <c r="D75" s="45">
        <v>4831.16</v>
      </c>
      <c r="E75" s="45">
        <v>635.63</v>
      </c>
      <c r="F75" s="45">
        <v>801.38</v>
      </c>
      <c r="G75" s="45">
        <v>0.28000000000000003</v>
      </c>
      <c r="H75" s="45">
        <v>0.19</v>
      </c>
      <c r="I75" s="45" t="s">
        <v>399</v>
      </c>
      <c r="J75" s="45">
        <v>356.68</v>
      </c>
      <c r="L75" s="45">
        <v>95</v>
      </c>
    </row>
    <row r="76" spans="1:12" x14ac:dyDescent="0.15">
      <c r="A76" s="44" t="s">
        <v>194</v>
      </c>
      <c r="B76" s="43" t="s">
        <v>256</v>
      </c>
      <c r="C76" s="60" t="s">
        <v>399</v>
      </c>
      <c r="D76" s="45" t="s">
        <v>399</v>
      </c>
      <c r="E76" s="45" t="s">
        <v>399</v>
      </c>
      <c r="F76" s="45" t="s">
        <v>399</v>
      </c>
      <c r="G76" s="45">
        <v>0.34</v>
      </c>
      <c r="H76" s="45">
        <v>0.21</v>
      </c>
      <c r="I76" s="45" t="s">
        <v>399</v>
      </c>
      <c r="J76" s="45" t="s">
        <v>399</v>
      </c>
      <c r="L76" s="45" t="s">
        <v>399</v>
      </c>
    </row>
    <row r="77" spans="1:12" x14ac:dyDescent="0.15">
      <c r="A77" s="44" t="s">
        <v>540</v>
      </c>
      <c r="B77" s="43" t="s">
        <v>279</v>
      </c>
      <c r="C77" s="60" t="s">
        <v>597</v>
      </c>
      <c r="D77" s="45">
        <v>4060.28</v>
      </c>
      <c r="E77" s="45">
        <v>463.48</v>
      </c>
      <c r="F77" s="45" t="s">
        <v>399</v>
      </c>
      <c r="G77" s="45">
        <v>0.53</v>
      </c>
      <c r="H77" s="45">
        <v>0.32</v>
      </c>
      <c r="I77" s="45" t="s">
        <v>399</v>
      </c>
      <c r="J77" s="45">
        <v>426.83</v>
      </c>
      <c r="L77" s="45">
        <v>98</v>
      </c>
    </row>
    <row r="78" spans="1:12" x14ac:dyDescent="0.15">
      <c r="A78" s="44" t="s">
        <v>71</v>
      </c>
      <c r="B78" s="43" t="s">
        <v>253</v>
      </c>
      <c r="C78" s="60" t="s">
        <v>594</v>
      </c>
      <c r="D78" s="45">
        <v>5054.49</v>
      </c>
      <c r="E78" s="45">
        <v>334.22</v>
      </c>
      <c r="F78" s="45">
        <v>737.49</v>
      </c>
      <c r="G78" s="45">
        <v>0.23</v>
      </c>
      <c r="H78" s="45">
        <v>0.12</v>
      </c>
      <c r="I78" s="45" t="s">
        <v>399</v>
      </c>
      <c r="J78" s="45">
        <v>346.87</v>
      </c>
      <c r="L78" s="45">
        <v>95.48</v>
      </c>
    </row>
    <row r="79" spans="1:12" x14ac:dyDescent="0.15">
      <c r="A79" s="44" t="s">
        <v>72</v>
      </c>
      <c r="B79" s="43" t="s">
        <v>251</v>
      </c>
      <c r="C79" s="60" t="s">
        <v>597</v>
      </c>
      <c r="D79" s="45">
        <v>4534.47</v>
      </c>
      <c r="E79" s="45">
        <v>711.23</v>
      </c>
      <c r="F79" s="45">
        <v>466.46</v>
      </c>
      <c r="G79" s="45">
        <v>0.23</v>
      </c>
      <c r="H79" s="45">
        <v>0.17</v>
      </c>
      <c r="I79" s="45" t="s">
        <v>399</v>
      </c>
      <c r="J79" s="45">
        <v>616.4</v>
      </c>
      <c r="L79" s="45">
        <v>101.25</v>
      </c>
    </row>
    <row r="80" spans="1:12" x14ac:dyDescent="0.15">
      <c r="A80" s="44" t="s">
        <v>539</v>
      </c>
      <c r="B80" s="43" t="s">
        <v>280</v>
      </c>
      <c r="C80" s="60" t="s">
        <v>594</v>
      </c>
      <c r="D80" s="45">
        <v>4831.16</v>
      </c>
      <c r="E80" s="45">
        <v>311.56</v>
      </c>
      <c r="F80" s="45" t="s">
        <v>399</v>
      </c>
      <c r="G80" s="45">
        <v>0.25</v>
      </c>
      <c r="H80" s="45">
        <v>0.14000000000000001</v>
      </c>
      <c r="I80" s="45" t="s">
        <v>399</v>
      </c>
      <c r="J80" s="45">
        <v>389.84</v>
      </c>
      <c r="L80" s="45">
        <v>95</v>
      </c>
    </row>
    <row r="81" spans="1:12" x14ac:dyDescent="0.15">
      <c r="A81" s="44" t="s">
        <v>74</v>
      </c>
      <c r="B81" s="43" t="s">
        <v>281</v>
      </c>
      <c r="C81" s="60" t="s">
        <v>572</v>
      </c>
      <c r="D81" s="45">
        <v>7821.05</v>
      </c>
      <c r="E81" s="45">
        <v>144.63999999999999</v>
      </c>
      <c r="F81" s="45" t="s">
        <v>399</v>
      </c>
      <c r="G81" s="45">
        <v>0.39</v>
      </c>
      <c r="H81" s="45">
        <v>0.28000000000000003</v>
      </c>
      <c r="I81" s="45" t="s">
        <v>399</v>
      </c>
      <c r="J81" s="45">
        <v>171.34</v>
      </c>
      <c r="L81" s="45">
        <v>93.27</v>
      </c>
    </row>
    <row r="82" spans="1:12" x14ac:dyDescent="0.15">
      <c r="A82" s="44" t="s">
        <v>538</v>
      </c>
      <c r="B82" s="43" t="s">
        <v>610</v>
      </c>
      <c r="C82" s="60" t="s">
        <v>572</v>
      </c>
      <c r="D82" s="45">
        <v>10058.469999999999</v>
      </c>
      <c r="E82" s="45">
        <v>453.9</v>
      </c>
      <c r="F82" s="45" t="s">
        <v>399</v>
      </c>
      <c r="G82" s="45">
        <v>0.99</v>
      </c>
      <c r="H82" s="45">
        <v>0.43</v>
      </c>
      <c r="I82" s="45" t="s">
        <v>399</v>
      </c>
      <c r="J82" s="45">
        <v>497.34</v>
      </c>
      <c r="L82" s="45">
        <v>93.19</v>
      </c>
    </row>
    <row r="83" spans="1:12" x14ac:dyDescent="0.15">
      <c r="A83" s="44" t="s">
        <v>76</v>
      </c>
      <c r="B83" s="43" t="s">
        <v>283</v>
      </c>
      <c r="C83" s="60" t="s">
        <v>572</v>
      </c>
      <c r="D83" s="45">
        <v>11106.29</v>
      </c>
      <c r="E83" s="45">
        <v>413.8</v>
      </c>
      <c r="F83" s="45" t="s">
        <v>399</v>
      </c>
      <c r="G83" s="45">
        <v>0.59</v>
      </c>
      <c r="H83" s="45">
        <v>0.3</v>
      </c>
      <c r="I83" s="45" t="s">
        <v>399</v>
      </c>
      <c r="J83" s="45">
        <v>527.54</v>
      </c>
      <c r="L83" s="45">
        <v>87.42</v>
      </c>
    </row>
    <row r="84" spans="1:12" x14ac:dyDescent="0.15">
      <c r="A84" s="44" t="s">
        <v>77</v>
      </c>
      <c r="B84" s="43" t="s">
        <v>284</v>
      </c>
      <c r="C84" s="60" t="s">
        <v>572</v>
      </c>
      <c r="D84" s="45">
        <v>6788.45</v>
      </c>
      <c r="E84" s="45">
        <v>755.99</v>
      </c>
      <c r="F84" s="45" t="s">
        <v>399</v>
      </c>
      <c r="G84" s="45">
        <v>0.28999999999999998</v>
      </c>
      <c r="H84" s="45">
        <v>0.28000000000000003</v>
      </c>
      <c r="I84" s="45" t="s">
        <v>399</v>
      </c>
      <c r="J84" s="45">
        <v>336.79</v>
      </c>
      <c r="L84" s="45">
        <v>87.26</v>
      </c>
    </row>
    <row r="85" spans="1:12" x14ac:dyDescent="0.15">
      <c r="A85" s="47" t="s">
        <v>395</v>
      </c>
      <c r="B85" s="43" t="s">
        <v>253</v>
      </c>
      <c r="C85" s="60" t="s">
        <v>594</v>
      </c>
      <c r="D85" s="45">
        <v>4831.16</v>
      </c>
      <c r="E85" s="45">
        <v>759.48</v>
      </c>
      <c r="F85" s="45" t="s">
        <v>399</v>
      </c>
      <c r="G85" s="45">
        <v>0.62</v>
      </c>
      <c r="H85" s="45">
        <v>0.23</v>
      </c>
      <c r="I85" s="45" t="s">
        <v>399</v>
      </c>
      <c r="J85" s="45">
        <v>561.26</v>
      </c>
      <c r="L85" s="45" t="s">
        <v>399</v>
      </c>
    </row>
    <row r="86" spans="1:12" x14ac:dyDescent="0.15">
      <c r="A86" s="44" t="s">
        <v>483</v>
      </c>
      <c r="B86" s="43" t="s">
        <v>245</v>
      </c>
      <c r="C86" s="60" t="s">
        <v>399</v>
      </c>
      <c r="D86" s="45" t="s">
        <v>399</v>
      </c>
      <c r="E86" s="45" t="s">
        <v>399</v>
      </c>
      <c r="F86" s="45" t="s">
        <v>399</v>
      </c>
      <c r="G86" s="45">
        <v>0.46</v>
      </c>
      <c r="H86" s="45">
        <v>0.21</v>
      </c>
      <c r="I86" s="45" t="s">
        <v>399</v>
      </c>
      <c r="J86" s="45" t="s">
        <v>399</v>
      </c>
      <c r="L86" s="45" t="s">
        <v>399</v>
      </c>
    </row>
    <row r="87" spans="1:12" x14ac:dyDescent="0.15">
      <c r="A87" s="44" t="s">
        <v>627</v>
      </c>
      <c r="B87" s="43" t="s">
        <v>629</v>
      </c>
      <c r="C87" s="60" t="s">
        <v>399</v>
      </c>
      <c r="D87" s="45" t="s">
        <v>399</v>
      </c>
      <c r="E87" s="45" t="s">
        <v>399</v>
      </c>
      <c r="F87" s="45" t="s">
        <v>399</v>
      </c>
      <c r="G87" s="45">
        <v>0.86</v>
      </c>
      <c r="H87" s="45">
        <v>0.21</v>
      </c>
      <c r="I87" s="45" t="s">
        <v>399</v>
      </c>
      <c r="J87" s="45" t="s">
        <v>399</v>
      </c>
      <c r="L87" s="45" t="s">
        <v>399</v>
      </c>
    </row>
    <row r="88" spans="1:12" x14ac:dyDescent="0.15">
      <c r="A88" s="47" t="s">
        <v>457</v>
      </c>
      <c r="B88" s="43" t="s">
        <v>232</v>
      </c>
      <c r="C88" s="60" t="s">
        <v>593</v>
      </c>
      <c r="D88" s="45">
        <v>4680.92</v>
      </c>
      <c r="E88" s="45">
        <v>487.02</v>
      </c>
      <c r="F88" s="45" t="s">
        <v>399</v>
      </c>
      <c r="G88" s="45">
        <v>0.28999999999999998</v>
      </c>
      <c r="H88" s="45">
        <v>0.23</v>
      </c>
      <c r="I88" s="45" t="s">
        <v>399</v>
      </c>
      <c r="J88" s="45">
        <v>561.26</v>
      </c>
      <c r="L88" s="45" t="s">
        <v>399</v>
      </c>
    </row>
    <row r="89" spans="1:12" x14ac:dyDescent="0.15">
      <c r="A89" s="44" t="s">
        <v>78</v>
      </c>
      <c r="B89" s="43" t="s">
        <v>285</v>
      </c>
      <c r="C89" s="60" t="s">
        <v>572</v>
      </c>
      <c r="D89" s="45">
        <v>7108.48</v>
      </c>
      <c r="E89" s="45">
        <v>249.13</v>
      </c>
      <c r="F89" s="45" t="s">
        <v>399</v>
      </c>
      <c r="G89" s="45">
        <v>0.66</v>
      </c>
      <c r="H89" s="45">
        <v>0.38</v>
      </c>
      <c r="I89" s="45" t="s">
        <v>399</v>
      </c>
      <c r="J89" s="45">
        <v>241.74</v>
      </c>
      <c r="L89" s="45">
        <v>86.13</v>
      </c>
    </row>
    <row r="90" spans="1:12" x14ac:dyDescent="0.15">
      <c r="A90" s="44" t="s">
        <v>79</v>
      </c>
      <c r="B90" s="43" t="s">
        <v>286</v>
      </c>
      <c r="C90" s="60" t="s">
        <v>572</v>
      </c>
      <c r="D90" s="45">
        <v>5498.33</v>
      </c>
      <c r="E90" s="45">
        <v>125.57</v>
      </c>
      <c r="F90" s="45" t="s">
        <v>399</v>
      </c>
      <c r="G90" s="45">
        <v>0.45</v>
      </c>
      <c r="H90" s="45">
        <v>0.25</v>
      </c>
      <c r="I90" s="45" t="s">
        <v>399</v>
      </c>
      <c r="J90" s="45">
        <v>93.42</v>
      </c>
      <c r="L90" s="45">
        <v>92.26</v>
      </c>
    </row>
    <row r="91" spans="1:12" x14ac:dyDescent="0.15">
      <c r="A91" s="47" t="s">
        <v>456</v>
      </c>
      <c r="B91" s="43" t="s">
        <v>455</v>
      </c>
      <c r="C91" s="60" t="s">
        <v>593</v>
      </c>
      <c r="D91" s="45">
        <v>4287.1000000000004</v>
      </c>
      <c r="E91" s="45">
        <v>495.91</v>
      </c>
      <c r="F91" s="45" t="s">
        <v>399</v>
      </c>
      <c r="G91" s="45">
        <v>0.49</v>
      </c>
      <c r="H91" s="45">
        <v>0.23</v>
      </c>
      <c r="I91" s="45" t="s">
        <v>399</v>
      </c>
      <c r="J91" s="45">
        <v>336.73</v>
      </c>
      <c r="L91" s="45" t="s">
        <v>399</v>
      </c>
    </row>
    <row r="92" spans="1:12" x14ac:dyDescent="0.15">
      <c r="A92" s="44" t="s">
        <v>80</v>
      </c>
      <c r="B92" s="43" t="s">
        <v>287</v>
      </c>
      <c r="C92" s="60" t="s">
        <v>593</v>
      </c>
      <c r="D92" s="45">
        <v>3983.89</v>
      </c>
      <c r="E92" s="45">
        <v>438.97</v>
      </c>
      <c r="F92" s="45">
        <v>19.72</v>
      </c>
      <c r="G92" s="45">
        <v>0.33</v>
      </c>
      <c r="H92" s="45">
        <v>0.2</v>
      </c>
      <c r="I92" s="45" t="s">
        <v>399</v>
      </c>
      <c r="J92" s="45">
        <v>304.72000000000003</v>
      </c>
      <c r="L92" s="45">
        <v>99.01</v>
      </c>
    </row>
    <row r="93" spans="1:12" x14ac:dyDescent="0.15">
      <c r="A93" s="44" t="s">
        <v>81</v>
      </c>
      <c r="B93" s="43" t="s">
        <v>288</v>
      </c>
      <c r="C93" s="60" t="s">
        <v>572</v>
      </c>
      <c r="D93" s="45">
        <v>7989</v>
      </c>
      <c r="E93" s="45">
        <v>245.77</v>
      </c>
      <c r="F93" s="45" t="s">
        <v>399</v>
      </c>
      <c r="G93" s="45">
        <v>0.53</v>
      </c>
      <c r="H93" s="45">
        <v>0.26</v>
      </c>
      <c r="I93" s="45" t="s">
        <v>399</v>
      </c>
      <c r="J93" s="45">
        <v>232.88</v>
      </c>
      <c r="L93" s="45">
        <v>78.59</v>
      </c>
    </row>
    <row r="94" spans="1:12" x14ac:dyDescent="0.15">
      <c r="A94" s="44" t="s">
        <v>82</v>
      </c>
      <c r="B94" s="43" t="s">
        <v>289</v>
      </c>
      <c r="C94" s="60" t="s">
        <v>592</v>
      </c>
      <c r="D94" s="45">
        <v>4971.91</v>
      </c>
      <c r="E94" s="45">
        <v>476.77</v>
      </c>
      <c r="F94" s="45">
        <v>916.21</v>
      </c>
      <c r="G94" s="45">
        <v>0.44</v>
      </c>
      <c r="H94" s="45">
        <v>0.32</v>
      </c>
      <c r="I94" s="45" t="s">
        <v>399</v>
      </c>
      <c r="J94" s="45">
        <v>344.25</v>
      </c>
      <c r="L94" s="45">
        <v>81.19</v>
      </c>
    </row>
    <row r="95" spans="1:12" x14ac:dyDescent="0.15">
      <c r="A95" s="44" t="s">
        <v>83</v>
      </c>
      <c r="B95" s="43" t="s">
        <v>290</v>
      </c>
      <c r="C95" s="60" t="s">
        <v>572</v>
      </c>
      <c r="D95" s="45">
        <v>7287.2</v>
      </c>
      <c r="E95" s="45">
        <v>1088.2</v>
      </c>
      <c r="F95" s="45" t="s">
        <v>399</v>
      </c>
      <c r="G95" s="45">
        <v>0.42</v>
      </c>
      <c r="H95" s="45">
        <v>0.26</v>
      </c>
      <c r="I95" s="45" t="s">
        <v>399</v>
      </c>
      <c r="J95" s="45">
        <v>1185.6400000000001</v>
      </c>
      <c r="L95" s="45">
        <v>90.76</v>
      </c>
    </row>
    <row r="96" spans="1:12" x14ac:dyDescent="0.15">
      <c r="A96" s="44" t="s">
        <v>537</v>
      </c>
      <c r="B96" s="43" t="s">
        <v>292</v>
      </c>
      <c r="C96" s="60" t="s">
        <v>595</v>
      </c>
      <c r="D96" s="45">
        <v>5149.42</v>
      </c>
      <c r="E96" s="45">
        <v>267.69</v>
      </c>
      <c r="F96" s="45" t="s">
        <v>399</v>
      </c>
      <c r="G96" s="45">
        <v>0.14000000000000001</v>
      </c>
      <c r="H96" s="45">
        <v>0.15</v>
      </c>
      <c r="I96" s="45" t="s">
        <v>399</v>
      </c>
      <c r="J96" s="45">
        <v>561.26</v>
      </c>
      <c r="L96" s="45">
        <v>86.68</v>
      </c>
    </row>
    <row r="97" spans="1:12" x14ac:dyDescent="0.15">
      <c r="A97" s="44" t="s">
        <v>536</v>
      </c>
      <c r="B97" s="43" t="s">
        <v>245</v>
      </c>
      <c r="C97" s="60" t="s">
        <v>594</v>
      </c>
      <c r="D97" s="45">
        <v>4831.16</v>
      </c>
      <c r="E97" s="45">
        <v>1154.75</v>
      </c>
      <c r="F97" s="45">
        <v>756.82</v>
      </c>
      <c r="G97" s="45">
        <v>0.26</v>
      </c>
      <c r="H97" s="45">
        <v>0.18</v>
      </c>
      <c r="I97" s="45" t="s">
        <v>399</v>
      </c>
      <c r="J97" s="45">
        <v>1049.6400000000001</v>
      </c>
      <c r="L97" s="45">
        <v>96.28</v>
      </c>
    </row>
    <row r="98" spans="1:12" x14ac:dyDescent="0.15">
      <c r="A98" s="44" t="s">
        <v>535</v>
      </c>
      <c r="B98" s="43" t="s">
        <v>294</v>
      </c>
      <c r="C98" s="60" t="s">
        <v>592</v>
      </c>
      <c r="D98" s="45">
        <v>7548.2</v>
      </c>
      <c r="E98" s="45">
        <v>375.63</v>
      </c>
      <c r="F98" s="45" t="s">
        <v>399</v>
      </c>
      <c r="G98" s="45">
        <v>0.71</v>
      </c>
      <c r="H98" s="45">
        <v>0.34</v>
      </c>
      <c r="I98" s="45" t="s">
        <v>399</v>
      </c>
      <c r="J98" s="45">
        <v>291.58</v>
      </c>
      <c r="L98" s="45">
        <v>86.3</v>
      </c>
    </row>
    <row r="99" spans="1:12" x14ac:dyDescent="0.15">
      <c r="A99" s="44" t="s">
        <v>534</v>
      </c>
      <c r="B99" s="43" t="s">
        <v>295</v>
      </c>
      <c r="C99" s="60" t="s">
        <v>594</v>
      </c>
      <c r="D99" s="45">
        <v>4831.16</v>
      </c>
      <c r="E99" s="45">
        <v>467.02</v>
      </c>
      <c r="F99" s="45">
        <v>1039.6400000000001</v>
      </c>
      <c r="G99" s="45">
        <v>0.2</v>
      </c>
      <c r="H99" s="45">
        <v>0.13</v>
      </c>
      <c r="I99" s="45" t="s">
        <v>399</v>
      </c>
      <c r="J99" s="45">
        <v>352.27</v>
      </c>
      <c r="L99" s="45">
        <v>95</v>
      </c>
    </row>
    <row r="100" spans="1:12" x14ac:dyDescent="0.15">
      <c r="A100" s="44" t="s">
        <v>199</v>
      </c>
      <c r="B100" s="43" t="s">
        <v>253</v>
      </c>
      <c r="C100" s="60" t="s">
        <v>399</v>
      </c>
      <c r="D100" s="45" t="s">
        <v>399</v>
      </c>
      <c r="E100" s="45" t="s">
        <v>399</v>
      </c>
      <c r="F100" s="45" t="s">
        <v>399</v>
      </c>
      <c r="G100" s="45">
        <v>0.26</v>
      </c>
      <c r="H100" s="45">
        <v>0.66</v>
      </c>
      <c r="I100" s="45" t="s">
        <v>399</v>
      </c>
      <c r="J100" s="45" t="s">
        <v>399</v>
      </c>
      <c r="L100" s="45" t="s">
        <v>399</v>
      </c>
    </row>
    <row r="101" spans="1:12" x14ac:dyDescent="0.15">
      <c r="A101" s="44" t="s">
        <v>401</v>
      </c>
      <c r="B101" s="43" t="s">
        <v>292</v>
      </c>
      <c r="C101" s="60" t="s">
        <v>399</v>
      </c>
      <c r="D101" s="45" t="s">
        <v>399</v>
      </c>
      <c r="E101" s="45" t="s">
        <v>399</v>
      </c>
      <c r="F101" s="45" t="s">
        <v>399</v>
      </c>
      <c r="G101" s="45">
        <v>0.16</v>
      </c>
      <c r="H101" s="45">
        <v>0.21</v>
      </c>
      <c r="I101" s="45" t="s">
        <v>399</v>
      </c>
      <c r="J101" s="45" t="s">
        <v>399</v>
      </c>
      <c r="L101" s="45" t="s">
        <v>399</v>
      </c>
    </row>
    <row r="102" spans="1:12" x14ac:dyDescent="0.15">
      <c r="A102" s="44" t="s">
        <v>533</v>
      </c>
      <c r="B102" s="43" t="s">
        <v>330</v>
      </c>
      <c r="C102" s="60" t="s">
        <v>592</v>
      </c>
      <c r="D102" s="45">
        <v>4835.33</v>
      </c>
      <c r="E102" s="45">
        <v>759</v>
      </c>
      <c r="F102" s="45" t="s">
        <v>399</v>
      </c>
      <c r="G102" s="45">
        <v>0.79</v>
      </c>
      <c r="H102" s="45">
        <v>0.17</v>
      </c>
      <c r="I102" s="45" t="s">
        <v>399</v>
      </c>
      <c r="J102" s="45">
        <v>1137.17</v>
      </c>
      <c r="L102" s="45">
        <v>94.75</v>
      </c>
    </row>
    <row r="103" spans="1:12" x14ac:dyDescent="0.15">
      <c r="A103" s="44" t="s">
        <v>90</v>
      </c>
      <c r="B103" s="43" t="s">
        <v>296</v>
      </c>
      <c r="C103" s="60" t="s">
        <v>592</v>
      </c>
      <c r="D103" s="45">
        <v>6323.07</v>
      </c>
      <c r="E103" s="45">
        <v>271</v>
      </c>
      <c r="F103" s="45" t="s">
        <v>399</v>
      </c>
      <c r="G103" s="45">
        <v>0.47</v>
      </c>
      <c r="H103" s="45">
        <v>0.28999999999999998</v>
      </c>
      <c r="I103" s="45" t="s">
        <v>399</v>
      </c>
      <c r="J103" s="45">
        <v>236.85</v>
      </c>
      <c r="L103" s="45">
        <v>86</v>
      </c>
    </row>
    <row r="104" spans="1:12" x14ac:dyDescent="0.15">
      <c r="A104" s="44" t="s">
        <v>532</v>
      </c>
      <c r="B104" s="43" t="s">
        <v>297</v>
      </c>
      <c r="C104" s="60" t="s">
        <v>593</v>
      </c>
      <c r="D104" s="45">
        <v>4287.1000000000004</v>
      </c>
      <c r="E104" s="45">
        <v>486.85</v>
      </c>
      <c r="F104" s="45" t="s">
        <v>399</v>
      </c>
      <c r="G104" s="45">
        <v>0.32</v>
      </c>
      <c r="H104" s="45">
        <v>0.2</v>
      </c>
      <c r="I104" s="45" t="s">
        <v>399</v>
      </c>
      <c r="J104" s="45">
        <v>452.69</v>
      </c>
      <c r="L104" s="45">
        <v>84.35</v>
      </c>
    </row>
    <row r="105" spans="1:12" x14ac:dyDescent="0.15">
      <c r="A105" s="47" t="s">
        <v>444</v>
      </c>
      <c r="B105" s="43" t="s">
        <v>363</v>
      </c>
      <c r="C105" s="60" t="s">
        <v>593</v>
      </c>
      <c r="D105" s="45">
        <v>4329.97</v>
      </c>
      <c r="E105" s="45">
        <v>171.61</v>
      </c>
      <c r="F105" s="45" t="s">
        <v>399</v>
      </c>
      <c r="G105" s="45">
        <v>0.37</v>
      </c>
      <c r="H105" s="45">
        <v>0.23</v>
      </c>
      <c r="I105" s="45" t="s">
        <v>399</v>
      </c>
      <c r="J105" s="45">
        <v>561.26</v>
      </c>
      <c r="L105" s="45" t="s">
        <v>399</v>
      </c>
    </row>
    <row r="106" spans="1:12" x14ac:dyDescent="0.15">
      <c r="A106" s="44" t="s">
        <v>531</v>
      </c>
      <c r="B106" s="43" t="s">
        <v>299</v>
      </c>
      <c r="C106" s="60" t="s">
        <v>597</v>
      </c>
      <c r="D106" s="45">
        <v>4247.3599999999997</v>
      </c>
      <c r="E106" s="45">
        <v>241.05</v>
      </c>
      <c r="F106" s="45" t="s">
        <v>399</v>
      </c>
      <c r="G106" s="45">
        <v>0.43</v>
      </c>
      <c r="H106" s="45">
        <v>0.27</v>
      </c>
      <c r="I106" s="45" t="s">
        <v>399</v>
      </c>
      <c r="J106" s="45">
        <v>235.42</v>
      </c>
      <c r="L106" s="45">
        <v>92.53</v>
      </c>
    </row>
    <row r="107" spans="1:12" x14ac:dyDescent="0.15">
      <c r="A107" s="44" t="s">
        <v>200</v>
      </c>
      <c r="B107" s="43" t="s">
        <v>340</v>
      </c>
      <c r="C107" s="60" t="s">
        <v>399</v>
      </c>
      <c r="D107" s="45" t="s">
        <v>399</v>
      </c>
      <c r="E107" s="45" t="s">
        <v>399</v>
      </c>
      <c r="F107" s="45" t="s">
        <v>399</v>
      </c>
      <c r="G107" s="45">
        <v>0.14000000000000001</v>
      </c>
      <c r="H107" s="45">
        <v>0.21</v>
      </c>
      <c r="I107" s="45" t="s">
        <v>399</v>
      </c>
      <c r="J107" s="45" t="s">
        <v>399</v>
      </c>
      <c r="L107" s="45" t="s">
        <v>399</v>
      </c>
    </row>
    <row r="108" spans="1:12" x14ac:dyDescent="0.15">
      <c r="A108" s="44" t="s">
        <v>95</v>
      </c>
      <c r="B108" s="43" t="s">
        <v>292</v>
      </c>
      <c r="C108" s="60" t="s">
        <v>595</v>
      </c>
      <c r="D108" s="45">
        <v>4561.8900000000003</v>
      </c>
      <c r="E108" s="45">
        <v>722.76</v>
      </c>
      <c r="F108" s="45" t="s">
        <v>399</v>
      </c>
      <c r="G108" s="45">
        <v>0.34</v>
      </c>
      <c r="H108" s="45">
        <v>0.21</v>
      </c>
      <c r="I108" s="45" t="s">
        <v>399</v>
      </c>
      <c r="J108" s="45">
        <v>517.42999999999995</v>
      </c>
      <c r="L108" s="45">
        <v>87</v>
      </c>
    </row>
    <row r="109" spans="1:12" x14ac:dyDescent="0.15">
      <c r="A109" s="47" t="s">
        <v>221</v>
      </c>
      <c r="B109" s="43" t="s">
        <v>364</v>
      </c>
      <c r="C109" s="60" t="s">
        <v>594</v>
      </c>
      <c r="D109" s="45">
        <v>4627.62</v>
      </c>
      <c r="E109" s="45">
        <v>480.34</v>
      </c>
      <c r="F109" s="45" t="s">
        <v>399</v>
      </c>
      <c r="G109" s="45">
        <v>0.47</v>
      </c>
      <c r="H109" s="45">
        <v>0.23</v>
      </c>
      <c r="I109" s="45" t="s">
        <v>399</v>
      </c>
      <c r="J109" s="45">
        <v>699.63</v>
      </c>
      <c r="L109" s="45" t="s">
        <v>399</v>
      </c>
    </row>
    <row r="110" spans="1:12" x14ac:dyDescent="0.15">
      <c r="A110" s="44" t="s">
        <v>96</v>
      </c>
      <c r="B110" s="43" t="s">
        <v>301</v>
      </c>
      <c r="C110" s="60" t="s">
        <v>572</v>
      </c>
      <c r="D110" s="45">
        <v>7243.43</v>
      </c>
      <c r="E110" s="45">
        <v>558.88</v>
      </c>
      <c r="F110" s="45" t="s">
        <v>399</v>
      </c>
      <c r="G110" s="45">
        <v>0.38</v>
      </c>
      <c r="H110" s="45">
        <v>0.24</v>
      </c>
      <c r="I110" s="45" t="s">
        <v>399</v>
      </c>
      <c r="J110" s="45">
        <v>561.26</v>
      </c>
      <c r="L110" s="45">
        <v>92.37</v>
      </c>
    </row>
    <row r="111" spans="1:12" x14ac:dyDescent="0.15">
      <c r="A111" s="44" t="s">
        <v>97</v>
      </c>
      <c r="B111" s="43" t="s">
        <v>256</v>
      </c>
      <c r="C111" s="60" t="s">
        <v>593</v>
      </c>
      <c r="D111" s="45">
        <v>4642.6099999999997</v>
      </c>
      <c r="E111" s="45">
        <v>272.70999999999998</v>
      </c>
      <c r="F111" s="45" t="s">
        <v>399</v>
      </c>
      <c r="G111" s="45">
        <v>0.34</v>
      </c>
      <c r="H111" s="45">
        <v>0.16</v>
      </c>
      <c r="I111" s="45" t="s">
        <v>399</v>
      </c>
      <c r="J111" s="45">
        <v>181.94</v>
      </c>
      <c r="L111" s="45">
        <v>90.19</v>
      </c>
    </row>
    <row r="112" spans="1:12" x14ac:dyDescent="0.15">
      <c r="A112" s="44" t="s">
        <v>98</v>
      </c>
      <c r="B112" s="43" t="s">
        <v>302</v>
      </c>
      <c r="C112" s="60" t="s">
        <v>597</v>
      </c>
      <c r="D112" s="45">
        <v>4200.45</v>
      </c>
      <c r="E112" s="45">
        <v>325.19</v>
      </c>
      <c r="F112" s="45" t="s">
        <v>399</v>
      </c>
      <c r="G112" s="45">
        <v>0.51</v>
      </c>
      <c r="H112" s="45">
        <v>0.25</v>
      </c>
      <c r="I112" s="45" t="s">
        <v>399</v>
      </c>
      <c r="J112" s="45">
        <v>269.29000000000002</v>
      </c>
      <c r="L112" s="45">
        <v>93.11</v>
      </c>
    </row>
    <row r="113" spans="1:12" x14ac:dyDescent="0.15">
      <c r="A113" s="44" t="s">
        <v>99</v>
      </c>
      <c r="B113" s="43" t="s">
        <v>303</v>
      </c>
      <c r="C113" s="60" t="s">
        <v>592</v>
      </c>
      <c r="D113" s="45">
        <v>4639.1899999999996</v>
      </c>
      <c r="E113" s="45">
        <v>832.69</v>
      </c>
      <c r="F113" s="45">
        <v>21.8</v>
      </c>
      <c r="G113" s="45">
        <v>0.34</v>
      </c>
      <c r="H113" s="45">
        <v>0.21</v>
      </c>
      <c r="I113" s="45">
        <v>0.35</v>
      </c>
      <c r="J113" s="45">
        <v>598.41999999999996</v>
      </c>
      <c r="L113" s="45">
        <v>87.07</v>
      </c>
    </row>
    <row r="114" spans="1:12" x14ac:dyDescent="0.15">
      <c r="A114" s="44" t="s">
        <v>100</v>
      </c>
      <c r="B114" s="43" t="s">
        <v>304</v>
      </c>
      <c r="C114" s="60" t="s">
        <v>592</v>
      </c>
      <c r="D114" s="45">
        <v>6156.81</v>
      </c>
      <c r="E114" s="45">
        <v>444.17</v>
      </c>
      <c r="F114" s="45" t="s">
        <v>399</v>
      </c>
      <c r="G114" s="45">
        <v>0.4</v>
      </c>
      <c r="H114" s="45">
        <v>0.27</v>
      </c>
      <c r="I114" s="45" t="s">
        <v>399</v>
      </c>
      <c r="J114" s="45">
        <v>348.54</v>
      </c>
      <c r="L114" s="45">
        <v>92.23</v>
      </c>
    </row>
    <row r="115" spans="1:12" x14ac:dyDescent="0.15">
      <c r="A115" s="44" t="s">
        <v>101</v>
      </c>
      <c r="B115" s="43" t="s">
        <v>305</v>
      </c>
      <c r="C115" s="60" t="s">
        <v>592</v>
      </c>
      <c r="D115" s="45">
        <v>7046.77</v>
      </c>
      <c r="E115" s="45">
        <v>442.2</v>
      </c>
      <c r="F115" s="45" t="s">
        <v>399</v>
      </c>
      <c r="G115" s="45">
        <v>0.62</v>
      </c>
      <c r="H115" s="45">
        <v>0.35</v>
      </c>
      <c r="I115" s="45" t="s">
        <v>399</v>
      </c>
      <c r="J115" s="45">
        <v>297.13</v>
      </c>
      <c r="L115" s="45">
        <v>79.77</v>
      </c>
    </row>
    <row r="116" spans="1:12" x14ac:dyDescent="0.15">
      <c r="A116" s="44" t="s">
        <v>102</v>
      </c>
      <c r="B116" s="43" t="s">
        <v>306</v>
      </c>
      <c r="C116" s="60" t="s">
        <v>593</v>
      </c>
      <c r="D116" s="45">
        <v>4769.8599999999997</v>
      </c>
      <c r="E116" s="45">
        <v>679.63</v>
      </c>
      <c r="F116" s="45" t="s">
        <v>399</v>
      </c>
      <c r="G116" s="45">
        <v>0.34</v>
      </c>
      <c r="H116" s="45">
        <v>0.17</v>
      </c>
      <c r="I116" s="45" t="s">
        <v>399</v>
      </c>
      <c r="J116" s="45">
        <v>461.58</v>
      </c>
      <c r="L116" s="45">
        <v>85.05</v>
      </c>
    </row>
    <row r="117" spans="1:12" x14ac:dyDescent="0.15">
      <c r="A117" s="44" t="s">
        <v>103</v>
      </c>
      <c r="B117" s="43" t="s">
        <v>307</v>
      </c>
      <c r="C117" s="60" t="s">
        <v>594</v>
      </c>
      <c r="D117" s="45">
        <v>4242.0200000000004</v>
      </c>
      <c r="E117" s="45">
        <v>538.69000000000005</v>
      </c>
      <c r="F117" s="45" t="s">
        <v>399</v>
      </c>
      <c r="G117" s="45">
        <v>0.47</v>
      </c>
      <c r="H117" s="45">
        <v>0.27</v>
      </c>
      <c r="I117" s="45" t="s">
        <v>399</v>
      </c>
      <c r="J117" s="45">
        <v>518.66999999999996</v>
      </c>
      <c r="L117" s="45">
        <v>90.99</v>
      </c>
    </row>
    <row r="118" spans="1:12" x14ac:dyDescent="0.15">
      <c r="A118" s="44" t="s">
        <v>530</v>
      </c>
      <c r="B118" s="43" t="s">
        <v>308</v>
      </c>
      <c r="C118" s="60" t="s">
        <v>593</v>
      </c>
      <c r="D118" s="45">
        <v>4213.0600000000004</v>
      </c>
      <c r="E118" s="45">
        <v>544.39</v>
      </c>
      <c r="F118" s="45" t="s">
        <v>399</v>
      </c>
      <c r="G118" s="45">
        <v>0.38</v>
      </c>
      <c r="H118" s="45">
        <v>0.25</v>
      </c>
      <c r="I118" s="45" t="s">
        <v>399</v>
      </c>
      <c r="J118" s="45">
        <v>427.07</v>
      </c>
      <c r="L118" s="45">
        <v>88.8</v>
      </c>
    </row>
    <row r="119" spans="1:12" x14ac:dyDescent="0.15">
      <c r="A119" s="44" t="s">
        <v>529</v>
      </c>
      <c r="B119" s="43" t="s">
        <v>253</v>
      </c>
      <c r="C119" s="60" t="s">
        <v>594</v>
      </c>
      <c r="D119" s="45">
        <v>5535.1</v>
      </c>
      <c r="E119" s="45">
        <v>755.99</v>
      </c>
      <c r="F119" s="45" t="s">
        <v>399</v>
      </c>
      <c r="G119" s="45">
        <v>0.28999999999999998</v>
      </c>
      <c r="H119" s="45">
        <v>0.15</v>
      </c>
      <c r="I119" s="45" t="s">
        <v>399</v>
      </c>
      <c r="J119" s="45">
        <v>795.86</v>
      </c>
      <c r="L119" s="45">
        <v>103.85</v>
      </c>
    </row>
    <row r="120" spans="1:12" x14ac:dyDescent="0.15">
      <c r="A120" s="44" t="s">
        <v>107</v>
      </c>
      <c r="B120" s="43" t="s">
        <v>309</v>
      </c>
      <c r="C120" s="60" t="s">
        <v>593</v>
      </c>
      <c r="D120" s="45">
        <v>4219.12</v>
      </c>
      <c r="E120" s="45">
        <v>239.36</v>
      </c>
      <c r="F120" s="45" t="s">
        <v>399</v>
      </c>
      <c r="G120" s="45">
        <v>0.37</v>
      </c>
      <c r="H120" s="45">
        <v>0.17</v>
      </c>
      <c r="I120" s="45" t="s">
        <v>399</v>
      </c>
      <c r="J120" s="45">
        <v>220.68</v>
      </c>
      <c r="L120" s="45">
        <v>92.97</v>
      </c>
    </row>
    <row r="121" spans="1:12" x14ac:dyDescent="0.15">
      <c r="A121" s="44" t="s">
        <v>528</v>
      </c>
      <c r="B121" s="43" t="s">
        <v>310</v>
      </c>
      <c r="C121" s="60" t="s">
        <v>592</v>
      </c>
      <c r="D121" s="45">
        <v>6092.24</v>
      </c>
      <c r="E121" s="45">
        <v>283.02</v>
      </c>
      <c r="F121" s="45" t="s">
        <v>399</v>
      </c>
      <c r="G121" s="45">
        <v>0.59</v>
      </c>
      <c r="H121" s="45">
        <v>0.28999999999999998</v>
      </c>
      <c r="I121" s="45" t="s">
        <v>399</v>
      </c>
      <c r="J121" s="45">
        <v>299.58999999999997</v>
      </c>
      <c r="L121" s="45">
        <v>88.08</v>
      </c>
    </row>
    <row r="122" spans="1:12" x14ac:dyDescent="0.15">
      <c r="A122" s="44" t="s">
        <v>109</v>
      </c>
      <c r="B122" s="43" t="s">
        <v>311</v>
      </c>
      <c r="C122" s="60" t="s">
        <v>597</v>
      </c>
      <c r="D122" s="45">
        <v>3774.08</v>
      </c>
      <c r="E122" s="45">
        <v>357.2</v>
      </c>
      <c r="F122" s="45" t="s">
        <v>399</v>
      </c>
      <c r="G122" s="45">
        <v>0.54</v>
      </c>
      <c r="H122" s="45">
        <v>0.28999999999999998</v>
      </c>
      <c r="I122" s="45" t="s">
        <v>399</v>
      </c>
      <c r="J122" s="45">
        <v>270.85000000000002</v>
      </c>
      <c r="L122" s="45">
        <v>90.41</v>
      </c>
    </row>
    <row r="123" spans="1:12" x14ac:dyDescent="0.15">
      <c r="A123" s="47" t="s">
        <v>454</v>
      </c>
      <c r="B123" s="43" t="s">
        <v>320</v>
      </c>
      <c r="C123" s="60" t="s">
        <v>594</v>
      </c>
      <c r="D123" s="45">
        <v>4465.84</v>
      </c>
      <c r="E123" s="45">
        <v>218.72</v>
      </c>
      <c r="F123" s="45" t="s">
        <v>399</v>
      </c>
      <c r="G123" s="45">
        <v>0.24</v>
      </c>
      <c r="H123" s="45">
        <v>0.23</v>
      </c>
      <c r="I123" s="45" t="s">
        <v>399</v>
      </c>
      <c r="J123" s="45">
        <v>561.26</v>
      </c>
      <c r="L123" s="45" t="s">
        <v>399</v>
      </c>
    </row>
    <row r="124" spans="1:12" x14ac:dyDescent="0.15">
      <c r="A124" s="44" t="s">
        <v>527</v>
      </c>
      <c r="B124" s="43" t="s">
        <v>312</v>
      </c>
      <c r="C124" s="60" t="s">
        <v>592</v>
      </c>
      <c r="D124" s="45">
        <v>6704.85</v>
      </c>
      <c r="E124" s="45">
        <v>300.24</v>
      </c>
      <c r="F124" s="45" t="s">
        <v>399</v>
      </c>
      <c r="G124" s="45">
        <v>0.52</v>
      </c>
      <c r="H124" s="45">
        <v>0.39</v>
      </c>
      <c r="I124" s="45" t="s">
        <v>399</v>
      </c>
      <c r="J124" s="45">
        <v>229.36</v>
      </c>
      <c r="L124" s="45">
        <v>79.92</v>
      </c>
    </row>
    <row r="125" spans="1:12" x14ac:dyDescent="0.15">
      <c r="A125" s="44" t="s">
        <v>526</v>
      </c>
      <c r="B125" s="43" t="s">
        <v>245</v>
      </c>
      <c r="C125" s="60" t="s">
        <v>594</v>
      </c>
      <c r="D125" s="45">
        <v>4831.16</v>
      </c>
      <c r="E125" s="45">
        <v>1318.01</v>
      </c>
      <c r="F125" s="45" t="s">
        <v>399</v>
      </c>
      <c r="G125" s="45">
        <v>0.27</v>
      </c>
      <c r="H125" s="45">
        <v>0.17</v>
      </c>
      <c r="I125" s="45" t="s">
        <v>399</v>
      </c>
      <c r="J125" s="45">
        <v>1123.48</v>
      </c>
      <c r="L125" s="45">
        <v>92.42</v>
      </c>
    </row>
    <row r="126" spans="1:12" x14ac:dyDescent="0.15">
      <c r="A126" s="44" t="s">
        <v>525</v>
      </c>
      <c r="B126" s="43" t="s">
        <v>315</v>
      </c>
      <c r="C126" s="60" t="s">
        <v>572</v>
      </c>
      <c r="D126" s="45">
        <v>9943.5300000000007</v>
      </c>
      <c r="E126" s="45">
        <v>1173.69</v>
      </c>
      <c r="F126" s="45" t="s">
        <v>399</v>
      </c>
      <c r="G126" s="45">
        <v>0.46</v>
      </c>
      <c r="H126" s="45">
        <v>0.32</v>
      </c>
      <c r="I126" s="45" t="s">
        <v>399</v>
      </c>
      <c r="J126" s="45">
        <v>1199.83</v>
      </c>
      <c r="L126" s="45">
        <v>95.68</v>
      </c>
    </row>
    <row r="127" spans="1:12" x14ac:dyDescent="0.15">
      <c r="A127" s="44" t="s">
        <v>114</v>
      </c>
      <c r="B127" s="43" t="s">
        <v>245</v>
      </c>
      <c r="C127" s="60" t="s">
        <v>594</v>
      </c>
      <c r="D127" s="45">
        <v>4831.16</v>
      </c>
      <c r="E127" s="45">
        <v>449.03</v>
      </c>
      <c r="F127" s="45" t="s">
        <v>399</v>
      </c>
      <c r="G127" s="45">
        <v>0.27</v>
      </c>
      <c r="H127" s="45">
        <v>0.14000000000000001</v>
      </c>
      <c r="I127" s="45" t="s">
        <v>399</v>
      </c>
      <c r="J127" s="45">
        <v>324.10000000000002</v>
      </c>
      <c r="L127" s="45">
        <v>95</v>
      </c>
    </row>
    <row r="128" spans="1:12" x14ac:dyDescent="0.15">
      <c r="A128" s="44" t="s">
        <v>524</v>
      </c>
      <c r="B128" s="43" t="s">
        <v>313</v>
      </c>
      <c r="C128" s="60" t="s">
        <v>594</v>
      </c>
      <c r="D128" s="45">
        <v>4421.0600000000004</v>
      </c>
      <c r="E128" s="45">
        <v>440.08</v>
      </c>
      <c r="F128" s="45" t="s">
        <v>399</v>
      </c>
      <c r="G128" s="45">
        <v>0.25</v>
      </c>
      <c r="H128" s="45">
        <v>0.16</v>
      </c>
      <c r="I128" s="45" t="s">
        <v>399</v>
      </c>
      <c r="J128" s="45">
        <v>380.34</v>
      </c>
      <c r="L128" s="45">
        <v>95</v>
      </c>
    </row>
    <row r="129" spans="1:12" x14ac:dyDescent="0.15">
      <c r="A129" s="44" t="s">
        <v>115</v>
      </c>
      <c r="B129" s="43" t="s">
        <v>262</v>
      </c>
      <c r="C129" s="60" t="s">
        <v>592</v>
      </c>
      <c r="D129" s="45">
        <v>5730.87</v>
      </c>
      <c r="E129" s="45">
        <v>219.56</v>
      </c>
      <c r="F129" s="45" t="s">
        <v>399</v>
      </c>
      <c r="G129" s="45">
        <v>0.47</v>
      </c>
      <c r="H129" s="45">
        <v>0.25</v>
      </c>
      <c r="I129" s="45" t="s">
        <v>399</v>
      </c>
      <c r="J129" s="45">
        <v>273.11</v>
      </c>
      <c r="L129" s="45">
        <v>96.82</v>
      </c>
    </row>
    <row r="130" spans="1:12" x14ac:dyDescent="0.15">
      <c r="A130" s="44" t="s">
        <v>523</v>
      </c>
      <c r="B130" s="43" t="s">
        <v>314</v>
      </c>
      <c r="C130" s="60" t="s">
        <v>592</v>
      </c>
      <c r="D130" s="45">
        <v>6175.46</v>
      </c>
      <c r="E130" s="45">
        <v>311.63</v>
      </c>
      <c r="F130" s="45" t="s">
        <v>399</v>
      </c>
      <c r="G130" s="45">
        <v>0.42</v>
      </c>
      <c r="H130" s="45">
        <v>0.23</v>
      </c>
      <c r="I130" s="45" t="s">
        <v>399</v>
      </c>
      <c r="J130" s="45">
        <v>361.62</v>
      </c>
      <c r="L130" s="45">
        <v>97.73</v>
      </c>
    </row>
    <row r="131" spans="1:12" x14ac:dyDescent="0.15">
      <c r="A131" s="44" t="s">
        <v>118</v>
      </c>
      <c r="B131" s="43" t="s">
        <v>239</v>
      </c>
      <c r="C131" s="60" t="s">
        <v>593</v>
      </c>
      <c r="D131" s="45">
        <v>3952.83</v>
      </c>
      <c r="E131" s="45">
        <v>290.07</v>
      </c>
      <c r="F131" s="45">
        <v>290.35000000000002</v>
      </c>
      <c r="G131" s="45">
        <v>0.42</v>
      </c>
      <c r="H131" s="45">
        <v>0.27</v>
      </c>
      <c r="I131" s="45" t="s">
        <v>399</v>
      </c>
      <c r="J131" s="45">
        <v>229.53</v>
      </c>
      <c r="L131" s="45">
        <v>86.83</v>
      </c>
    </row>
    <row r="132" spans="1:12" x14ac:dyDescent="0.15">
      <c r="A132" s="44" t="s">
        <v>522</v>
      </c>
      <c r="B132" s="43" t="s">
        <v>316</v>
      </c>
      <c r="C132" s="60" t="s">
        <v>572</v>
      </c>
      <c r="D132" s="45">
        <v>6214.77</v>
      </c>
      <c r="E132" s="45">
        <v>220.03</v>
      </c>
      <c r="F132" s="45" t="s">
        <v>399</v>
      </c>
      <c r="G132" s="45">
        <v>0.22</v>
      </c>
      <c r="H132" s="45">
        <v>0.17</v>
      </c>
      <c r="I132" s="45" t="s">
        <v>399</v>
      </c>
      <c r="J132" s="45">
        <v>172.86</v>
      </c>
      <c r="L132" s="45">
        <v>86.2</v>
      </c>
    </row>
    <row r="133" spans="1:12" x14ac:dyDescent="0.15">
      <c r="A133" s="44" t="s">
        <v>521</v>
      </c>
      <c r="B133" s="43" t="s">
        <v>258</v>
      </c>
      <c r="C133" s="60" t="s">
        <v>593</v>
      </c>
      <c r="D133" s="45">
        <v>4287.1000000000004</v>
      </c>
      <c r="E133" s="45">
        <v>297.82</v>
      </c>
      <c r="F133" s="45">
        <v>28.22</v>
      </c>
      <c r="G133" s="45">
        <v>0.31</v>
      </c>
      <c r="H133" s="45">
        <v>0.14000000000000001</v>
      </c>
      <c r="I133" s="45" t="s">
        <v>399</v>
      </c>
      <c r="J133" s="45">
        <v>237.07</v>
      </c>
      <c r="L133" s="45">
        <v>93.49</v>
      </c>
    </row>
    <row r="134" spans="1:12" x14ac:dyDescent="0.15">
      <c r="A134" s="44" t="s">
        <v>120</v>
      </c>
      <c r="B134" s="43" t="s">
        <v>256</v>
      </c>
      <c r="C134" s="60" t="s">
        <v>599</v>
      </c>
      <c r="D134" s="45">
        <v>5504.01</v>
      </c>
      <c r="E134" s="45">
        <v>437.67</v>
      </c>
      <c r="F134" s="45">
        <v>1408.47</v>
      </c>
      <c r="G134" s="45">
        <v>0.33</v>
      </c>
      <c r="H134" s="45">
        <v>0.23</v>
      </c>
      <c r="I134" s="45">
        <v>0.4</v>
      </c>
      <c r="J134" s="45">
        <v>338.22</v>
      </c>
      <c r="L134" s="45">
        <v>97.08</v>
      </c>
    </row>
    <row r="135" spans="1:12" x14ac:dyDescent="0.15">
      <c r="A135" s="44" t="s">
        <v>121</v>
      </c>
      <c r="B135" s="43" t="s">
        <v>253</v>
      </c>
      <c r="C135" s="60" t="s">
        <v>594</v>
      </c>
      <c r="D135" s="45">
        <v>5326.54</v>
      </c>
      <c r="E135" s="45">
        <v>985.29</v>
      </c>
      <c r="F135" s="45">
        <v>695.27</v>
      </c>
      <c r="G135" s="45">
        <v>0.26</v>
      </c>
      <c r="H135" s="45">
        <v>0.17</v>
      </c>
      <c r="I135" s="45" t="s">
        <v>399</v>
      </c>
      <c r="J135" s="45">
        <v>725.35</v>
      </c>
      <c r="L135" s="45">
        <v>95</v>
      </c>
    </row>
    <row r="136" spans="1:12" x14ac:dyDescent="0.15">
      <c r="A136" s="44" t="s">
        <v>122</v>
      </c>
      <c r="B136" s="43" t="s">
        <v>317</v>
      </c>
      <c r="C136" s="60" t="s">
        <v>572</v>
      </c>
      <c r="D136" s="45">
        <v>8884.74</v>
      </c>
      <c r="E136" s="45">
        <v>424.72</v>
      </c>
      <c r="F136" s="45" t="s">
        <v>399</v>
      </c>
      <c r="G136" s="45">
        <v>0.62</v>
      </c>
      <c r="H136" s="45">
        <v>0.39</v>
      </c>
      <c r="I136" s="45" t="s">
        <v>399</v>
      </c>
      <c r="J136" s="45">
        <v>508.49</v>
      </c>
      <c r="L136" s="45">
        <v>80.52</v>
      </c>
    </row>
    <row r="137" spans="1:12" x14ac:dyDescent="0.15">
      <c r="A137" s="44" t="s">
        <v>520</v>
      </c>
      <c r="B137" s="43" t="s">
        <v>251</v>
      </c>
      <c r="C137" s="60" t="s">
        <v>597</v>
      </c>
      <c r="D137" s="45">
        <v>4534.47</v>
      </c>
      <c r="E137" s="45">
        <v>533.80999999999995</v>
      </c>
      <c r="F137" s="45">
        <v>452.37</v>
      </c>
      <c r="G137" s="45">
        <v>0.31</v>
      </c>
      <c r="H137" s="45">
        <v>0.16</v>
      </c>
      <c r="I137" s="45" t="s">
        <v>399</v>
      </c>
      <c r="J137" s="45">
        <v>403.38</v>
      </c>
      <c r="L137" s="45">
        <v>90.75</v>
      </c>
    </row>
    <row r="138" spans="1:12" x14ac:dyDescent="0.15">
      <c r="A138" s="44" t="s">
        <v>519</v>
      </c>
      <c r="B138" s="43" t="s">
        <v>318</v>
      </c>
      <c r="C138" s="60" t="s">
        <v>597</v>
      </c>
      <c r="D138" s="45">
        <v>4476.6099999999997</v>
      </c>
      <c r="E138" s="45">
        <v>920.25</v>
      </c>
      <c r="F138" s="45" t="s">
        <v>399</v>
      </c>
      <c r="G138" s="45">
        <v>0.26</v>
      </c>
      <c r="H138" s="45">
        <v>0.17</v>
      </c>
      <c r="I138" s="45" t="s">
        <v>399</v>
      </c>
      <c r="J138" s="45">
        <v>870.49</v>
      </c>
      <c r="L138" s="45">
        <v>91.14</v>
      </c>
    </row>
    <row r="139" spans="1:12" x14ac:dyDescent="0.15">
      <c r="A139" s="44" t="s">
        <v>397</v>
      </c>
      <c r="B139" s="43" t="s">
        <v>251</v>
      </c>
      <c r="C139" s="60" t="s">
        <v>598</v>
      </c>
      <c r="D139" s="45">
        <v>8302.69</v>
      </c>
      <c r="E139" s="45">
        <v>2752.86</v>
      </c>
      <c r="F139" s="45">
        <v>1066.5</v>
      </c>
      <c r="G139" s="45">
        <v>0.41</v>
      </c>
      <c r="H139" s="45">
        <v>0.43</v>
      </c>
      <c r="I139" s="45">
        <v>0.41</v>
      </c>
      <c r="J139" s="45">
        <v>1764.92</v>
      </c>
      <c r="L139" s="45">
        <v>111.91</v>
      </c>
    </row>
    <row r="140" spans="1:12" x14ac:dyDescent="0.15">
      <c r="A140" s="47" t="s">
        <v>579</v>
      </c>
      <c r="B140" s="43" t="s">
        <v>365</v>
      </c>
      <c r="C140" s="60" t="s">
        <v>593</v>
      </c>
      <c r="D140" s="45">
        <v>8267.7099999999991</v>
      </c>
      <c r="E140" s="45">
        <v>187.56</v>
      </c>
      <c r="F140" s="45" t="s">
        <v>399</v>
      </c>
      <c r="G140" s="45">
        <v>0.28999999999999998</v>
      </c>
      <c r="H140" s="45">
        <v>0.23</v>
      </c>
      <c r="I140" s="45" t="s">
        <v>399</v>
      </c>
      <c r="J140" s="45">
        <v>561.26</v>
      </c>
      <c r="L140" s="45" t="s">
        <v>399</v>
      </c>
    </row>
    <row r="141" spans="1:12" x14ac:dyDescent="0.15">
      <c r="A141" s="47" t="s">
        <v>580</v>
      </c>
      <c r="B141" s="43" t="s">
        <v>333</v>
      </c>
      <c r="C141" s="60" t="s">
        <v>595</v>
      </c>
      <c r="D141" s="45">
        <v>5778.94</v>
      </c>
      <c r="E141" s="45">
        <v>93.95</v>
      </c>
      <c r="F141" s="45" t="s">
        <v>399</v>
      </c>
      <c r="G141" s="45">
        <v>0.28999999999999998</v>
      </c>
      <c r="H141" s="45">
        <v>0.23</v>
      </c>
      <c r="I141" s="45" t="s">
        <v>399</v>
      </c>
      <c r="J141" s="45">
        <v>561.26</v>
      </c>
      <c r="L141" s="45" t="s">
        <v>399</v>
      </c>
    </row>
    <row r="142" spans="1:12" x14ac:dyDescent="0.15">
      <c r="A142" s="44" t="s">
        <v>125</v>
      </c>
      <c r="B142" s="43" t="s">
        <v>319</v>
      </c>
      <c r="C142" s="60" t="s">
        <v>592</v>
      </c>
      <c r="D142" s="45">
        <v>6068.99</v>
      </c>
      <c r="E142" s="45">
        <v>367.29</v>
      </c>
      <c r="F142" s="45">
        <v>532.91</v>
      </c>
      <c r="G142" s="45">
        <v>0.57999999999999996</v>
      </c>
      <c r="H142" s="45">
        <v>0.32</v>
      </c>
      <c r="I142" s="45" t="s">
        <v>399</v>
      </c>
      <c r="J142" s="45">
        <v>300.32</v>
      </c>
      <c r="L142" s="45">
        <v>89.11</v>
      </c>
    </row>
    <row r="143" spans="1:12" x14ac:dyDescent="0.15">
      <c r="A143" s="47" t="s">
        <v>453</v>
      </c>
      <c r="B143" s="43" t="s">
        <v>251</v>
      </c>
      <c r="C143" s="60" t="s">
        <v>597</v>
      </c>
      <c r="D143" s="45">
        <v>4579.8100000000004</v>
      </c>
      <c r="E143" s="45">
        <v>264.83</v>
      </c>
      <c r="F143" s="45" t="s">
        <v>399</v>
      </c>
      <c r="G143" s="45">
        <v>0.24</v>
      </c>
      <c r="H143" s="45">
        <v>0.66</v>
      </c>
      <c r="I143" s="45" t="s">
        <v>399</v>
      </c>
      <c r="J143" s="45">
        <v>494.28</v>
      </c>
      <c r="L143" s="45" t="s">
        <v>399</v>
      </c>
    </row>
    <row r="144" spans="1:12" x14ac:dyDescent="0.15">
      <c r="A144" s="44" t="s">
        <v>518</v>
      </c>
      <c r="B144" s="43" t="s">
        <v>251</v>
      </c>
      <c r="C144" s="60" t="s">
        <v>599</v>
      </c>
      <c r="D144" s="45">
        <v>5989.45</v>
      </c>
      <c r="E144" s="45">
        <v>413.5</v>
      </c>
      <c r="F144" s="45">
        <v>1871.41</v>
      </c>
      <c r="G144" s="45">
        <v>0.28000000000000003</v>
      </c>
      <c r="H144" s="45">
        <v>0.2</v>
      </c>
      <c r="I144" s="45">
        <v>0.15</v>
      </c>
      <c r="J144" s="45">
        <v>362.84</v>
      </c>
      <c r="L144" s="45">
        <v>102.41</v>
      </c>
    </row>
    <row r="145" spans="1:12" x14ac:dyDescent="0.15">
      <c r="A145" s="44" t="s">
        <v>127</v>
      </c>
      <c r="B145" s="43" t="s">
        <v>320</v>
      </c>
      <c r="C145" s="60" t="s">
        <v>594</v>
      </c>
      <c r="D145" s="45">
        <v>4966.58</v>
      </c>
      <c r="E145" s="45">
        <v>655.27</v>
      </c>
      <c r="F145" s="45" t="s">
        <v>399</v>
      </c>
      <c r="G145" s="45">
        <v>0.51</v>
      </c>
      <c r="H145" s="45">
        <v>0.17</v>
      </c>
      <c r="I145" s="45" t="s">
        <v>399</v>
      </c>
      <c r="J145" s="45">
        <v>637.02</v>
      </c>
      <c r="L145" s="45">
        <v>89.65</v>
      </c>
    </row>
    <row r="146" spans="1:12" x14ac:dyDescent="0.15">
      <c r="A146" s="44" t="s">
        <v>478</v>
      </c>
      <c r="B146" s="43" t="s">
        <v>251</v>
      </c>
      <c r="C146" s="60" t="s">
        <v>399</v>
      </c>
      <c r="D146" s="45" t="s">
        <v>399</v>
      </c>
      <c r="E146" s="45" t="s">
        <v>399</v>
      </c>
      <c r="F146" s="45" t="s">
        <v>399</v>
      </c>
      <c r="G146" s="45">
        <v>0.41</v>
      </c>
      <c r="H146" s="45">
        <v>0.21</v>
      </c>
      <c r="I146" s="45" t="s">
        <v>399</v>
      </c>
      <c r="J146" s="45" t="s">
        <v>399</v>
      </c>
      <c r="L146" s="45" t="s">
        <v>399</v>
      </c>
    </row>
    <row r="147" spans="1:12" x14ac:dyDescent="0.15">
      <c r="A147" s="44" t="s">
        <v>128</v>
      </c>
      <c r="B147" s="43" t="s">
        <v>321</v>
      </c>
      <c r="C147" s="60" t="s">
        <v>593</v>
      </c>
      <c r="D147" s="45">
        <v>4287.1000000000004</v>
      </c>
      <c r="E147" s="45">
        <v>593.16</v>
      </c>
      <c r="F147" s="45" t="s">
        <v>399</v>
      </c>
      <c r="G147" s="45">
        <v>0.34</v>
      </c>
      <c r="H147" s="45">
        <v>0.19</v>
      </c>
      <c r="I147" s="45">
        <v>0.17</v>
      </c>
      <c r="J147" s="45">
        <v>422.56</v>
      </c>
      <c r="L147" s="45">
        <v>87.98</v>
      </c>
    </row>
    <row r="148" spans="1:12" x14ac:dyDescent="0.15">
      <c r="A148" s="44" t="s">
        <v>129</v>
      </c>
      <c r="B148" s="43" t="s">
        <v>322</v>
      </c>
      <c r="C148" s="60" t="s">
        <v>572</v>
      </c>
      <c r="D148" s="45">
        <v>5410.32</v>
      </c>
      <c r="E148" s="45">
        <v>804.86</v>
      </c>
      <c r="F148" s="45" t="s">
        <v>399</v>
      </c>
      <c r="G148" s="45">
        <v>0.51</v>
      </c>
      <c r="H148" s="45">
        <v>0.42</v>
      </c>
      <c r="I148" s="45" t="s">
        <v>399</v>
      </c>
      <c r="J148" s="45">
        <v>648.4</v>
      </c>
      <c r="L148" s="45">
        <v>92.63</v>
      </c>
    </row>
    <row r="149" spans="1:12" x14ac:dyDescent="0.15">
      <c r="A149" s="47" t="s">
        <v>581</v>
      </c>
      <c r="B149" s="43" t="s">
        <v>245</v>
      </c>
      <c r="C149" s="60" t="s">
        <v>594</v>
      </c>
      <c r="D149" s="45">
        <v>8906.83</v>
      </c>
      <c r="E149" s="45">
        <v>1064.55</v>
      </c>
      <c r="F149" s="45" t="s">
        <v>399</v>
      </c>
      <c r="G149" s="45">
        <v>0.28999999999999998</v>
      </c>
      <c r="H149" s="45">
        <v>0.23</v>
      </c>
      <c r="I149" s="45" t="s">
        <v>399</v>
      </c>
      <c r="J149" s="45">
        <v>561.26</v>
      </c>
      <c r="L149" s="45" t="s">
        <v>399</v>
      </c>
    </row>
    <row r="150" spans="1:12" x14ac:dyDescent="0.15">
      <c r="A150" s="44" t="s">
        <v>131</v>
      </c>
      <c r="B150" s="43" t="s">
        <v>323</v>
      </c>
      <c r="C150" s="60" t="s">
        <v>572</v>
      </c>
      <c r="D150" s="45">
        <v>8303.73</v>
      </c>
      <c r="E150" s="45">
        <v>325.32</v>
      </c>
      <c r="F150" s="45" t="s">
        <v>399</v>
      </c>
      <c r="G150" s="45">
        <v>0.4</v>
      </c>
      <c r="H150" s="45">
        <v>0.34</v>
      </c>
      <c r="I150" s="45" t="s">
        <v>399</v>
      </c>
      <c r="J150" s="45">
        <v>333.37</v>
      </c>
      <c r="L150" s="45">
        <v>80.290000000000006</v>
      </c>
    </row>
    <row r="151" spans="1:12" x14ac:dyDescent="0.15">
      <c r="A151" s="44" t="s">
        <v>517</v>
      </c>
      <c r="B151" s="43" t="s">
        <v>293</v>
      </c>
      <c r="C151" s="60" t="s">
        <v>592</v>
      </c>
      <c r="D151" s="45">
        <v>7295.49</v>
      </c>
      <c r="E151" s="45">
        <v>267.74</v>
      </c>
      <c r="F151" s="45" t="s">
        <v>399</v>
      </c>
      <c r="G151" s="45">
        <v>0.57999999999999996</v>
      </c>
      <c r="H151" s="45">
        <v>0.28999999999999998</v>
      </c>
      <c r="I151" s="45" t="s">
        <v>399</v>
      </c>
      <c r="J151" s="45">
        <v>181.19</v>
      </c>
      <c r="L151" s="45">
        <v>94.26</v>
      </c>
    </row>
    <row r="152" spans="1:12" x14ac:dyDescent="0.15">
      <c r="A152" s="44" t="s">
        <v>203</v>
      </c>
      <c r="B152" s="43" t="s">
        <v>245</v>
      </c>
      <c r="C152" s="60" t="s">
        <v>399</v>
      </c>
      <c r="D152" s="45" t="s">
        <v>399</v>
      </c>
      <c r="E152" s="45" t="s">
        <v>399</v>
      </c>
      <c r="F152" s="45" t="s">
        <v>399</v>
      </c>
      <c r="G152" s="45">
        <v>0.21</v>
      </c>
      <c r="H152" s="45">
        <v>0.21</v>
      </c>
      <c r="I152" s="45" t="s">
        <v>399</v>
      </c>
      <c r="J152" s="45" t="s">
        <v>399</v>
      </c>
      <c r="L152" s="45" t="s">
        <v>399</v>
      </c>
    </row>
    <row r="153" spans="1:12" x14ac:dyDescent="0.15">
      <c r="A153" s="44" t="s">
        <v>204</v>
      </c>
      <c r="B153" s="43" t="s">
        <v>251</v>
      </c>
      <c r="C153" s="60" t="s">
        <v>399</v>
      </c>
      <c r="D153" s="45" t="s">
        <v>399</v>
      </c>
      <c r="E153" s="45" t="s">
        <v>399</v>
      </c>
      <c r="F153" s="45" t="s">
        <v>399</v>
      </c>
      <c r="G153" s="45">
        <v>0.21</v>
      </c>
      <c r="H153" s="45">
        <v>0.21</v>
      </c>
      <c r="I153" s="45" t="s">
        <v>399</v>
      </c>
      <c r="J153" s="45" t="s">
        <v>399</v>
      </c>
      <c r="L153" s="45" t="s">
        <v>399</v>
      </c>
    </row>
    <row r="154" spans="1:12" x14ac:dyDescent="0.15">
      <c r="A154" s="44" t="s">
        <v>477</v>
      </c>
      <c r="B154" s="43" t="s">
        <v>338</v>
      </c>
      <c r="C154" s="60" t="s">
        <v>399</v>
      </c>
      <c r="D154" s="45" t="s">
        <v>399</v>
      </c>
      <c r="E154" s="45" t="s">
        <v>399</v>
      </c>
      <c r="F154" s="45" t="s">
        <v>399</v>
      </c>
      <c r="G154" s="45">
        <v>0.2</v>
      </c>
      <c r="H154" s="45">
        <v>0.21</v>
      </c>
      <c r="I154" s="45" t="s">
        <v>399</v>
      </c>
      <c r="J154" s="45" t="s">
        <v>399</v>
      </c>
      <c r="L154" s="45" t="s">
        <v>399</v>
      </c>
    </row>
    <row r="155" spans="1:12" x14ac:dyDescent="0.15">
      <c r="A155" s="44" t="s">
        <v>205</v>
      </c>
      <c r="B155" s="43" t="s">
        <v>333</v>
      </c>
      <c r="C155" s="60" t="s">
        <v>399</v>
      </c>
      <c r="D155" s="45" t="s">
        <v>399</v>
      </c>
      <c r="E155" s="45" t="s">
        <v>399</v>
      </c>
      <c r="F155" s="45" t="s">
        <v>399</v>
      </c>
      <c r="G155" s="45">
        <v>0.2</v>
      </c>
      <c r="H155" s="45">
        <v>0.21</v>
      </c>
      <c r="I155" s="45" t="s">
        <v>399</v>
      </c>
      <c r="J155" s="45" t="s">
        <v>399</v>
      </c>
      <c r="L155" s="45" t="s">
        <v>399</v>
      </c>
    </row>
    <row r="156" spans="1:12" x14ac:dyDescent="0.15">
      <c r="A156" s="44" t="s">
        <v>476</v>
      </c>
      <c r="B156" s="43" t="s">
        <v>333</v>
      </c>
      <c r="C156" s="60" t="s">
        <v>399</v>
      </c>
      <c r="D156" s="45" t="s">
        <v>399</v>
      </c>
      <c r="E156" s="45" t="s">
        <v>399</v>
      </c>
      <c r="F156" s="45" t="s">
        <v>399</v>
      </c>
      <c r="G156" s="45">
        <v>0.63</v>
      </c>
      <c r="H156" s="45">
        <v>0.21</v>
      </c>
      <c r="I156" s="45" t="s">
        <v>399</v>
      </c>
      <c r="J156" s="45" t="s">
        <v>399</v>
      </c>
      <c r="L156" s="45" t="s">
        <v>399</v>
      </c>
    </row>
    <row r="157" spans="1:12" x14ac:dyDescent="0.15">
      <c r="A157" s="44" t="s">
        <v>475</v>
      </c>
      <c r="B157" s="43" t="s">
        <v>253</v>
      </c>
      <c r="C157" s="60" t="s">
        <v>399</v>
      </c>
      <c r="D157" s="45" t="s">
        <v>399</v>
      </c>
      <c r="E157" s="45" t="s">
        <v>399</v>
      </c>
      <c r="F157" s="45" t="s">
        <v>399</v>
      </c>
      <c r="G157" s="45">
        <v>0.53</v>
      </c>
      <c r="H157" s="45">
        <v>0.21</v>
      </c>
      <c r="I157" s="45" t="s">
        <v>399</v>
      </c>
      <c r="J157" s="45" t="s">
        <v>399</v>
      </c>
      <c r="L157" s="45" t="s">
        <v>399</v>
      </c>
    </row>
    <row r="158" spans="1:12" x14ac:dyDescent="0.15">
      <c r="A158" s="47" t="s">
        <v>439</v>
      </c>
      <c r="B158" s="43" t="s">
        <v>390</v>
      </c>
      <c r="C158" s="60" t="s">
        <v>592</v>
      </c>
      <c r="D158" s="45">
        <v>4106.1499999999996</v>
      </c>
      <c r="E158" s="45">
        <v>755.99</v>
      </c>
      <c r="F158" s="45" t="s">
        <v>399</v>
      </c>
      <c r="G158" s="45">
        <v>0.28999999999999998</v>
      </c>
      <c r="H158" s="45">
        <v>0.23</v>
      </c>
      <c r="I158" s="45" t="s">
        <v>399</v>
      </c>
      <c r="J158" s="45">
        <v>561.26</v>
      </c>
      <c r="L158" s="45" t="s">
        <v>399</v>
      </c>
    </row>
    <row r="159" spans="1:12" x14ac:dyDescent="0.15">
      <c r="A159" s="47" t="s">
        <v>633</v>
      </c>
      <c r="B159" s="43" t="s">
        <v>251</v>
      </c>
      <c r="C159" s="60" t="s">
        <v>597</v>
      </c>
      <c r="D159" s="45">
        <v>4534.47</v>
      </c>
      <c r="E159" s="45">
        <v>755.99</v>
      </c>
      <c r="F159" s="45" t="s">
        <v>399</v>
      </c>
      <c r="G159" s="45">
        <v>0.28999999999999998</v>
      </c>
      <c r="H159" s="45">
        <v>0.23</v>
      </c>
      <c r="I159" s="45" t="s">
        <v>399</v>
      </c>
      <c r="J159" s="45">
        <v>561.26</v>
      </c>
      <c r="L159" s="45" t="s">
        <v>399</v>
      </c>
    </row>
    <row r="160" spans="1:12" x14ac:dyDescent="0.15">
      <c r="A160" s="44" t="s">
        <v>516</v>
      </c>
      <c r="B160" s="43" t="s">
        <v>251</v>
      </c>
      <c r="C160" s="60" t="s">
        <v>597</v>
      </c>
      <c r="D160" s="45">
        <v>4534.47</v>
      </c>
      <c r="E160" s="45">
        <v>797.3</v>
      </c>
      <c r="F160" s="45">
        <v>703.9</v>
      </c>
      <c r="G160" s="45">
        <v>0.26</v>
      </c>
      <c r="H160" s="45">
        <v>0.21</v>
      </c>
      <c r="I160" s="45" t="s">
        <v>399</v>
      </c>
      <c r="J160" s="45">
        <v>634.17999999999995</v>
      </c>
      <c r="L160" s="45">
        <v>102.87</v>
      </c>
    </row>
    <row r="161" spans="1:12" x14ac:dyDescent="0.15">
      <c r="A161" s="44" t="s">
        <v>515</v>
      </c>
      <c r="B161" s="43" t="s">
        <v>324</v>
      </c>
      <c r="C161" s="60" t="s">
        <v>593</v>
      </c>
      <c r="D161" s="45">
        <v>4287.1000000000004</v>
      </c>
      <c r="E161" s="45">
        <v>531.94000000000005</v>
      </c>
      <c r="F161" s="45">
        <v>235.7</v>
      </c>
      <c r="G161" s="45">
        <v>0.26</v>
      </c>
      <c r="H161" s="45">
        <v>0.16</v>
      </c>
      <c r="I161" s="45" t="s">
        <v>399</v>
      </c>
      <c r="J161" s="45">
        <v>392.5</v>
      </c>
      <c r="L161" s="45">
        <v>92.21</v>
      </c>
    </row>
    <row r="162" spans="1:12" x14ac:dyDescent="0.15">
      <c r="A162" s="44" t="s">
        <v>514</v>
      </c>
      <c r="B162" s="43" t="s">
        <v>325</v>
      </c>
      <c r="C162" s="60" t="s">
        <v>592</v>
      </c>
      <c r="D162" s="45">
        <v>5041.53</v>
      </c>
      <c r="E162" s="45">
        <v>540.02</v>
      </c>
      <c r="F162" s="45" t="s">
        <v>399</v>
      </c>
      <c r="G162" s="45">
        <v>0.54</v>
      </c>
      <c r="H162" s="45">
        <v>0.36</v>
      </c>
      <c r="I162" s="45" t="s">
        <v>399</v>
      </c>
      <c r="J162" s="45">
        <v>403.74</v>
      </c>
      <c r="L162" s="45">
        <v>91.5</v>
      </c>
    </row>
    <row r="163" spans="1:12" x14ac:dyDescent="0.15">
      <c r="A163" s="44" t="s">
        <v>513</v>
      </c>
      <c r="B163" s="43" t="s">
        <v>625</v>
      </c>
      <c r="C163" s="60" t="s">
        <v>593</v>
      </c>
      <c r="D163" s="45">
        <v>4057.37</v>
      </c>
      <c r="E163" s="45">
        <v>215.88</v>
      </c>
      <c r="F163" s="45" t="s">
        <v>399</v>
      </c>
      <c r="G163" s="45">
        <v>0.64</v>
      </c>
      <c r="H163" s="45">
        <v>0.32</v>
      </c>
      <c r="I163" s="45" t="s">
        <v>399</v>
      </c>
      <c r="J163" s="45">
        <v>135.34</v>
      </c>
      <c r="L163" s="45">
        <v>86.82</v>
      </c>
    </row>
    <row r="164" spans="1:12" x14ac:dyDescent="0.15">
      <c r="A164" s="44" t="s">
        <v>136</v>
      </c>
      <c r="B164" s="43" t="s">
        <v>303</v>
      </c>
      <c r="C164" s="60" t="s">
        <v>572</v>
      </c>
      <c r="D164" s="45">
        <v>7110.45</v>
      </c>
      <c r="E164" s="45">
        <v>976.89</v>
      </c>
      <c r="F164" s="45" t="s">
        <v>399</v>
      </c>
      <c r="G164" s="45">
        <v>0.53</v>
      </c>
      <c r="H164" s="45">
        <v>0.44</v>
      </c>
      <c r="I164" s="45" t="s">
        <v>399</v>
      </c>
      <c r="J164" s="45">
        <v>583.51</v>
      </c>
      <c r="L164" s="45">
        <v>88.07</v>
      </c>
    </row>
    <row r="165" spans="1:12" x14ac:dyDescent="0.15">
      <c r="A165" s="44" t="s">
        <v>474</v>
      </c>
      <c r="B165" s="43" t="s">
        <v>239</v>
      </c>
      <c r="C165" s="60" t="s">
        <v>399</v>
      </c>
      <c r="D165" s="45" t="s">
        <v>399</v>
      </c>
      <c r="E165" s="45" t="s">
        <v>399</v>
      </c>
      <c r="F165" s="45" t="s">
        <v>399</v>
      </c>
      <c r="G165" s="45">
        <v>0.24</v>
      </c>
      <c r="H165" s="45">
        <v>0.21</v>
      </c>
      <c r="I165" s="45" t="s">
        <v>399</v>
      </c>
      <c r="J165" s="45" t="s">
        <v>399</v>
      </c>
      <c r="L165" s="45" t="s">
        <v>399</v>
      </c>
    </row>
    <row r="166" spans="1:12" x14ac:dyDescent="0.15">
      <c r="A166" s="44" t="s">
        <v>473</v>
      </c>
      <c r="B166" s="43" t="s">
        <v>233</v>
      </c>
      <c r="C166" s="60" t="s">
        <v>399</v>
      </c>
      <c r="D166" s="45" t="s">
        <v>399</v>
      </c>
      <c r="E166" s="45" t="s">
        <v>399</v>
      </c>
      <c r="F166" s="45" t="s">
        <v>399</v>
      </c>
      <c r="G166" s="45">
        <v>0.27</v>
      </c>
      <c r="H166" s="45">
        <v>0.21</v>
      </c>
      <c r="I166" s="45" t="s">
        <v>399</v>
      </c>
      <c r="J166" s="45" t="s">
        <v>399</v>
      </c>
      <c r="L166" s="45" t="s">
        <v>399</v>
      </c>
    </row>
    <row r="167" spans="1:12" x14ac:dyDescent="0.15">
      <c r="A167" s="44" t="s">
        <v>434</v>
      </c>
      <c r="B167" s="43" t="s">
        <v>332</v>
      </c>
      <c r="C167" s="60" t="s">
        <v>399</v>
      </c>
      <c r="D167" s="45" t="s">
        <v>399</v>
      </c>
      <c r="E167" s="45" t="s">
        <v>399</v>
      </c>
      <c r="F167" s="45" t="s">
        <v>399</v>
      </c>
      <c r="G167" s="45">
        <v>0.23</v>
      </c>
      <c r="H167" s="45">
        <v>0.21</v>
      </c>
      <c r="I167" s="45" t="s">
        <v>399</v>
      </c>
      <c r="J167" s="45" t="s">
        <v>399</v>
      </c>
      <c r="L167" s="45" t="s">
        <v>399</v>
      </c>
    </row>
    <row r="168" spans="1:12" x14ac:dyDescent="0.15">
      <c r="A168" s="44" t="s">
        <v>472</v>
      </c>
      <c r="B168" s="43" t="s">
        <v>245</v>
      </c>
      <c r="C168" s="60" t="s">
        <v>399</v>
      </c>
      <c r="D168" s="45" t="s">
        <v>399</v>
      </c>
      <c r="E168" s="45" t="s">
        <v>399</v>
      </c>
      <c r="F168" s="45" t="s">
        <v>399</v>
      </c>
      <c r="G168" s="45">
        <v>0.27</v>
      </c>
      <c r="H168" s="45">
        <v>0.21</v>
      </c>
      <c r="I168" s="45" t="s">
        <v>399</v>
      </c>
      <c r="J168" s="45" t="s">
        <v>399</v>
      </c>
      <c r="L168" s="45" t="s">
        <v>399</v>
      </c>
    </row>
    <row r="169" spans="1:12" x14ac:dyDescent="0.15">
      <c r="A169" s="44" t="s">
        <v>576</v>
      </c>
      <c r="B169" s="43" t="s">
        <v>256</v>
      </c>
      <c r="C169" s="60" t="s">
        <v>399</v>
      </c>
      <c r="D169" s="45" t="s">
        <v>399</v>
      </c>
      <c r="E169" s="45" t="s">
        <v>399</v>
      </c>
      <c r="F169" s="45" t="s">
        <v>399</v>
      </c>
      <c r="G169" s="45">
        <v>0.45</v>
      </c>
      <c r="H169" s="45">
        <v>0.21</v>
      </c>
      <c r="I169" s="45" t="s">
        <v>399</v>
      </c>
      <c r="J169" s="45" t="s">
        <v>399</v>
      </c>
      <c r="L169" s="45" t="s">
        <v>399</v>
      </c>
    </row>
    <row r="170" spans="1:12" x14ac:dyDescent="0.15">
      <c r="A170" s="44" t="s">
        <v>471</v>
      </c>
      <c r="B170" s="43" t="s">
        <v>251</v>
      </c>
      <c r="C170" s="60" t="s">
        <v>399</v>
      </c>
      <c r="D170" s="45" t="s">
        <v>399</v>
      </c>
      <c r="E170" s="45" t="s">
        <v>399</v>
      </c>
      <c r="F170" s="45" t="s">
        <v>399</v>
      </c>
      <c r="G170" s="45">
        <v>0.25</v>
      </c>
      <c r="H170" s="45">
        <v>0.21</v>
      </c>
      <c r="I170" s="45" t="s">
        <v>399</v>
      </c>
      <c r="J170" s="45" t="s">
        <v>399</v>
      </c>
      <c r="L170" s="45" t="s">
        <v>399</v>
      </c>
    </row>
    <row r="171" spans="1:12" x14ac:dyDescent="0.15">
      <c r="A171" s="44" t="s">
        <v>213</v>
      </c>
      <c r="B171" s="43" t="s">
        <v>334</v>
      </c>
      <c r="C171" s="60" t="s">
        <v>399</v>
      </c>
      <c r="D171" s="45" t="s">
        <v>399</v>
      </c>
      <c r="E171" s="45" t="s">
        <v>399</v>
      </c>
      <c r="F171" s="45" t="s">
        <v>399</v>
      </c>
      <c r="G171" s="45">
        <v>0.21</v>
      </c>
      <c r="H171" s="45">
        <v>0.21</v>
      </c>
      <c r="I171" s="45" t="s">
        <v>399</v>
      </c>
      <c r="J171" s="45" t="s">
        <v>399</v>
      </c>
      <c r="L171" s="45" t="s">
        <v>399</v>
      </c>
    </row>
    <row r="172" spans="1:12" x14ac:dyDescent="0.15">
      <c r="A172" s="44" t="s">
        <v>470</v>
      </c>
      <c r="B172" s="43" t="s">
        <v>278</v>
      </c>
      <c r="C172" s="60" t="s">
        <v>399</v>
      </c>
      <c r="D172" s="45" t="s">
        <v>399</v>
      </c>
      <c r="E172" s="45" t="s">
        <v>399</v>
      </c>
      <c r="F172" s="45" t="s">
        <v>399</v>
      </c>
      <c r="G172" s="45">
        <v>0.25</v>
      </c>
      <c r="H172" s="45">
        <v>0.21</v>
      </c>
      <c r="I172" s="45" t="s">
        <v>399</v>
      </c>
      <c r="J172" s="45" t="s">
        <v>399</v>
      </c>
      <c r="L172" s="45" t="s">
        <v>399</v>
      </c>
    </row>
    <row r="173" spans="1:12" x14ac:dyDescent="0.15">
      <c r="A173" s="47" t="s">
        <v>582</v>
      </c>
      <c r="B173" s="43" t="s">
        <v>251</v>
      </c>
      <c r="C173" s="60" t="s">
        <v>597</v>
      </c>
      <c r="D173" s="45">
        <v>4390.68</v>
      </c>
      <c r="E173" s="45">
        <v>1212.96</v>
      </c>
      <c r="F173" s="45" t="s">
        <v>399</v>
      </c>
      <c r="G173" s="45">
        <v>0.32</v>
      </c>
      <c r="H173" s="45">
        <v>0.23</v>
      </c>
      <c r="I173" s="45" t="s">
        <v>399</v>
      </c>
      <c r="J173" s="45">
        <v>561.26</v>
      </c>
      <c r="L173" s="45" t="s">
        <v>399</v>
      </c>
    </row>
    <row r="174" spans="1:12" x14ac:dyDescent="0.15">
      <c r="A174" s="44" t="s">
        <v>137</v>
      </c>
      <c r="B174" s="43" t="s">
        <v>327</v>
      </c>
      <c r="C174" s="60" t="s">
        <v>572</v>
      </c>
      <c r="D174" s="45">
        <v>7932.19</v>
      </c>
      <c r="E174" s="45">
        <v>203.04</v>
      </c>
      <c r="F174" s="45" t="s">
        <v>399</v>
      </c>
      <c r="G174" s="45">
        <v>0.7</v>
      </c>
      <c r="H174" s="45">
        <v>0.39</v>
      </c>
      <c r="I174" s="45" t="s">
        <v>399</v>
      </c>
      <c r="J174" s="45">
        <v>163.26</v>
      </c>
      <c r="L174" s="45">
        <v>87.89</v>
      </c>
    </row>
    <row r="175" spans="1:12" x14ac:dyDescent="0.15">
      <c r="A175" s="44" t="s">
        <v>512</v>
      </c>
      <c r="B175" s="43" t="s">
        <v>245</v>
      </c>
      <c r="C175" s="60" t="s">
        <v>594</v>
      </c>
      <c r="D175" s="45">
        <v>4546.68</v>
      </c>
      <c r="E175" s="45">
        <v>3753.03</v>
      </c>
      <c r="F175" s="45" t="s">
        <v>399</v>
      </c>
      <c r="G175" s="45">
        <v>1</v>
      </c>
      <c r="H175" s="45">
        <v>0.59</v>
      </c>
      <c r="I175" s="45" t="s">
        <v>399</v>
      </c>
      <c r="J175" s="45">
        <v>1251.0999999999999</v>
      </c>
      <c r="L175" s="45">
        <v>82.58</v>
      </c>
    </row>
    <row r="176" spans="1:12" x14ac:dyDescent="0.15">
      <c r="A176" s="44" t="s">
        <v>573</v>
      </c>
      <c r="B176" s="43" t="s">
        <v>382</v>
      </c>
      <c r="C176" s="60" t="s">
        <v>594</v>
      </c>
      <c r="D176" s="45">
        <v>4768.04</v>
      </c>
      <c r="E176" s="45">
        <v>834.72</v>
      </c>
      <c r="F176" s="45" t="s">
        <v>399</v>
      </c>
      <c r="G176" s="45">
        <v>0.27</v>
      </c>
      <c r="H176" s="45">
        <v>0.13</v>
      </c>
      <c r="I176" s="45" t="s">
        <v>399</v>
      </c>
      <c r="J176" s="45">
        <v>694.93</v>
      </c>
      <c r="L176" s="45">
        <v>95.24</v>
      </c>
    </row>
    <row r="177" spans="1:12" x14ac:dyDescent="0.15">
      <c r="A177" s="47" t="s">
        <v>611</v>
      </c>
      <c r="B177" s="43" t="s">
        <v>314</v>
      </c>
      <c r="C177" s="60" t="s">
        <v>592</v>
      </c>
      <c r="D177" s="45">
        <v>4835.33</v>
      </c>
      <c r="E177" s="45">
        <v>755.99</v>
      </c>
      <c r="F177" s="45" t="s">
        <v>399</v>
      </c>
      <c r="G177" s="45">
        <v>0.28999999999999998</v>
      </c>
      <c r="H177" s="45">
        <v>0.23</v>
      </c>
      <c r="I177" s="45" t="s">
        <v>399</v>
      </c>
      <c r="J177" s="45">
        <v>561.26</v>
      </c>
      <c r="L177" s="45" t="s">
        <v>399</v>
      </c>
    </row>
    <row r="178" spans="1:12" x14ac:dyDescent="0.15">
      <c r="A178" s="44" t="s">
        <v>138</v>
      </c>
      <c r="B178" s="43" t="s">
        <v>328</v>
      </c>
      <c r="C178" s="60" t="s">
        <v>593</v>
      </c>
      <c r="D178" s="45">
        <v>4367.55</v>
      </c>
      <c r="E178" s="45">
        <v>387.96</v>
      </c>
      <c r="F178" s="45">
        <v>877.15</v>
      </c>
      <c r="G178" s="45">
        <v>0.32</v>
      </c>
      <c r="H178" s="45">
        <v>0.21</v>
      </c>
      <c r="I178" s="45" t="s">
        <v>399</v>
      </c>
      <c r="J178" s="45">
        <v>335.3</v>
      </c>
      <c r="L178" s="45">
        <v>103.72</v>
      </c>
    </row>
    <row r="179" spans="1:12" x14ac:dyDescent="0.15">
      <c r="A179" s="47" t="s">
        <v>583</v>
      </c>
      <c r="B179" s="43" t="s">
        <v>319</v>
      </c>
      <c r="C179" s="60" t="s">
        <v>592</v>
      </c>
      <c r="D179" s="45">
        <v>3826.14</v>
      </c>
      <c r="E179" s="45">
        <v>252.83</v>
      </c>
      <c r="F179" s="45" t="s">
        <v>399</v>
      </c>
      <c r="G179" s="45">
        <v>0.28999999999999998</v>
      </c>
      <c r="H179" s="45">
        <v>0.23</v>
      </c>
      <c r="I179" s="45" t="s">
        <v>399</v>
      </c>
      <c r="J179" s="45">
        <v>561.26</v>
      </c>
      <c r="L179" s="45" t="s">
        <v>399</v>
      </c>
    </row>
    <row r="180" spans="1:12" x14ac:dyDescent="0.15">
      <c r="A180" s="44" t="s">
        <v>511</v>
      </c>
      <c r="B180" s="43" t="s">
        <v>329</v>
      </c>
      <c r="C180" s="60" t="s">
        <v>592</v>
      </c>
      <c r="D180" s="45">
        <v>5886.8</v>
      </c>
      <c r="E180" s="45">
        <v>387.3</v>
      </c>
      <c r="F180" s="45" t="s">
        <v>399</v>
      </c>
      <c r="G180" s="45">
        <v>0.48</v>
      </c>
      <c r="H180" s="45">
        <v>0.28999999999999998</v>
      </c>
      <c r="I180" s="45" t="s">
        <v>399</v>
      </c>
      <c r="J180" s="45">
        <v>266.13</v>
      </c>
      <c r="L180" s="45">
        <v>86.98</v>
      </c>
    </row>
    <row r="181" spans="1:12" x14ac:dyDescent="0.15">
      <c r="A181" s="44" t="s">
        <v>140</v>
      </c>
      <c r="B181" s="43" t="s">
        <v>330</v>
      </c>
      <c r="C181" s="60" t="s">
        <v>592</v>
      </c>
      <c r="D181" s="45">
        <v>5218.7700000000004</v>
      </c>
      <c r="E181" s="45">
        <v>675.29</v>
      </c>
      <c r="F181" s="45">
        <v>313.23</v>
      </c>
      <c r="G181" s="45">
        <v>0.31</v>
      </c>
      <c r="H181" s="45">
        <v>0.3</v>
      </c>
      <c r="I181" s="45" t="s">
        <v>399</v>
      </c>
      <c r="J181" s="45">
        <v>444.13</v>
      </c>
      <c r="L181" s="45">
        <v>85.36</v>
      </c>
    </row>
    <row r="182" spans="1:12" x14ac:dyDescent="0.15">
      <c r="A182" s="44" t="s">
        <v>141</v>
      </c>
      <c r="B182" s="43" t="s">
        <v>331</v>
      </c>
      <c r="C182" s="60" t="s">
        <v>593</v>
      </c>
      <c r="D182" s="45">
        <v>4421.78</v>
      </c>
      <c r="E182" s="45">
        <v>460.22</v>
      </c>
      <c r="F182" s="45">
        <v>16.71</v>
      </c>
      <c r="G182" s="45">
        <v>0.28999999999999998</v>
      </c>
      <c r="H182" s="45">
        <v>0.18</v>
      </c>
      <c r="I182" s="45" t="s">
        <v>399</v>
      </c>
      <c r="J182" s="45">
        <v>354.88</v>
      </c>
      <c r="L182" s="45">
        <v>92.3</v>
      </c>
    </row>
    <row r="183" spans="1:12" x14ac:dyDescent="0.15">
      <c r="A183" s="44" t="s">
        <v>469</v>
      </c>
      <c r="B183" s="43" t="s">
        <v>258</v>
      </c>
      <c r="C183" s="60" t="s">
        <v>399</v>
      </c>
      <c r="D183" s="45" t="s">
        <v>399</v>
      </c>
      <c r="E183" s="45" t="s">
        <v>399</v>
      </c>
      <c r="F183" s="45" t="s">
        <v>399</v>
      </c>
      <c r="G183" s="45">
        <v>0.31</v>
      </c>
      <c r="H183" s="45">
        <v>0.21</v>
      </c>
      <c r="I183" s="45" t="s">
        <v>399</v>
      </c>
      <c r="J183" s="45" t="s">
        <v>399</v>
      </c>
      <c r="L183" s="45" t="s">
        <v>399</v>
      </c>
    </row>
    <row r="184" spans="1:12" x14ac:dyDescent="0.15">
      <c r="A184" s="44" t="s">
        <v>142</v>
      </c>
      <c r="B184" s="43" t="s">
        <v>320</v>
      </c>
      <c r="C184" s="60" t="s">
        <v>594</v>
      </c>
      <c r="D184" s="45">
        <v>4831.16</v>
      </c>
      <c r="E184" s="45">
        <v>785.25</v>
      </c>
      <c r="F184" s="45" t="s">
        <v>399</v>
      </c>
      <c r="G184" s="45">
        <v>0.26</v>
      </c>
      <c r="H184" s="45">
        <v>0.16</v>
      </c>
      <c r="I184" s="45" t="s">
        <v>399</v>
      </c>
      <c r="J184" s="45">
        <v>542.78</v>
      </c>
      <c r="L184" s="45">
        <v>95</v>
      </c>
    </row>
    <row r="185" spans="1:12" x14ac:dyDescent="0.15">
      <c r="A185" s="44" t="s">
        <v>144</v>
      </c>
      <c r="B185" s="43" t="s">
        <v>333</v>
      </c>
      <c r="C185" s="60" t="s">
        <v>595</v>
      </c>
      <c r="D185" s="45">
        <v>6258.82</v>
      </c>
      <c r="E185" s="45">
        <v>644.11</v>
      </c>
      <c r="F185" s="45">
        <v>23.61</v>
      </c>
      <c r="G185" s="45">
        <v>0.17</v>
      </c>
      <c r="H185" s="45">
        <v>0.12</v>
      </c>
      <c r="I185" s="45" t="s">
        <v>399</v>
      </c>
      <c r="J185" s="45">
        <v>605.07000000000005</v>
      </c>
      <c r="L185" s="45">
        <v>93.32</v>
      </c>
    </row>
    <row r="186" spans="1:12" x14ac:dyDescent="0.15">
      <c r="A186" s="44" t="s">
        <v>145</v>
      </c>
      <c r="B186" s="43" t="s">
        <v>251</v>
      </c>
      <c r="C186" s="60" t="s">
        <v>597</v>
      </c>
      <c r="D186" s="45">
        <v>4244.95</v>
      </c>
      <c r="E186" s="45">
        <v>510.7</v>
      </c>
      <c r="F186" s="45">
        <v>80.36</v>
      </c>
      <c r="G186" s="45">
        <v>0.3</v>
      </c>
      <c r="H186" s="45">
        <v>0.18</v>
      </c>
      <c r="I186" s="45" t="s">
        <v>399</v>
      </c>
      <c r="J186" s="45">
        <v>404.8</v>
      </c>
      <c r="L186" s="45">
        <v>93.98</v>
      </c>
    </row>
    <row r="187" spans="1:12" x14ac:dyDescent="0.15">
      <c r="A187" s="44" t="s">
        <v>510</v>
      </c>
      <c r="B187" s="43" t="s">
        <v>241</v>
      </c>
      <c r="C187" s="60" t="s">
        <v>595</v>
      </c>
      <c r="D187" s="45">
        <v>5618.78</v>
      </c>
      <c r="E187" s="45">
        <v>325.98</v>
      </c>
      <c r="F187" s="45">
        <v>234.23</v>
      </c>
      <c r="G187" s="45">
        <v>0.26</v>
      </c>
      <c r="H187" s="45">
        <v>0.14000000000000001</v>
      </c>
      <c r="I187" s="45" t="s">
        <v>399</v>
      </c>
      <c r="J187" s="45">
        <v>293.89</v>
      </c>
      <c r="L187" s="45">
        <v>93.33</v>
      </c>
    </row>
    <row r="188" spans="1:12" x14ac:dyDescent="0.15">
      <c r="A188" s="44" t="s">
        <v>509</v>
      </c>
      <c r="B188" s="43" t="s">
        <v>332</v>
      </c>
      <c r="C188" s="60" t="s">
        <v>593</v>
      </c>
      <c r="D188" s="45">
        <v>4771.26</v>
      </c>
      <c r="E188" s="45">
        <v>342.31</v>
      </c>
      <c r="F188" s="45">
        <v>955.23</v>
      </c>
      <c r="G188" s="45">
        <v>0.3</v>
      </c>
      <c r="H188" s="45">
        <v>0.14000000000000001</v>
      </c>
      <c r="I188" s="45" t="s">
        <v>399</v>
      </c>
      <c r="J188" s="45">
        <v>257.64</v>
      </c>
      <c r="L188" s="45">
        <v>93.72</v>
      </c>
    </row>
    <row r="189" spans="1:12" x14ac:dyDescent="0.15">
      <c r="A189" s="44" t="s">
        <v>147</v>
      </c>
      <c r="B189" s="43" t="s">
        <v>334</v>
      </c>
      <c r="C189" s="60" t="s">
        <v>593</v>
      </c>
      <c r="D189" s="45">
        <v>4492.8999999999996</v>
      </c>
      <c r="E189" s="45">
        <v>640.59</v>
      </c>
      <c r="F189" s="45">
        <v>756.08</v>
      </c>
      <c r="G189" s="45">
        <v>0.25</v>
      </c>
      <c r="H189" s="45">
        <v>0.18</v>
      </c>
      <c r="I189" s="45" t="s">
        <v>399</v>
      </c>
      <c r="J189" s="45">
        <v>440.09</v>
      </c>
      <c r="L189" s="45">
        <v>85.72</v>
      </c>
    </row>
    <row r="190" spans="1:12" x14ac:dyDescent="0.15">
      <c r="A190" s="44" t="s">
        <v>508</v>
      </c>
      <c r="B190" s="43" t="s">
        <v>256</v>
      </c>
      <c r="C190" s="60" t="s">
        <v>593</v>
      </c>
      <c r="D190" s="45">
        <v>3616.57</v>
      </c>
      <c r="E190" s="45">
        <v>426.28</v>
      </c>
      <c r="F190" s="45">
        <v>554.66999999999996</v>
      </c>
      <c r="G190" s="45">
        <v>0.28999999999999998</v>
      </c>
      <c r="H190" s="45">
        <v>0.19</v>
      </c>
      <c r="I190" s="45" t="s">
        <v>399</v>
      </c>
      <c r="J190" s="45">
        <v>319.51</v>
      </c>
      <c r="L190" s="45">
        <v>97.73</v>
      </c>
    </row>
    <row r="191" spans="1:12" x14ac:dyDescent="0.15">
      <c r="A191" s="44" t="s">
        <v>148</v>
      </c>
      <c r="B191" s="43" t="s">
        <v>335</v>
      </c>
      <c r="C191" s="60" t="s">
        <v>593</v>
      </c>
      <c r="D191" s="45">
        <v>4287.1000000000004</v>
      </c>
      <c r="E191" s="45">
        <v>363.8</v>
      </c>
      <c r="F191" s="45">
        <v>485.89</v>
      </c>
      <c r="G191" s="45">
        <v>0.23</v>
      </c>
      <c r="H191" s="45">
        <v>0.16</v>
      </c>
      <c r="I191" s="45" t="s">
        <v>399</v>
      </c>
      <c r="J191" s="45">
        <v>214.98</v>
      </c>
      <c r="L191" s="45">
        <v>84.48</v>
      </c>
    </row>
    <row r="192" spans="1:12" x14ac:dyDescent="0.15">
      <c r="A192" s="44" t="s">
        <v>507</v>
      </c>
      <c r="B192" s="43" t="s">
        <v>336</v>
      </c>
      <c r="C192" s="60" t="s">
        <v>595</v>
      </c>
      <c r="D192" s="45">
        <v>4735.03</v>
      </c>
      <c r="E192" s="45">
        <v>515.13</v>
      </c>
      <c r="F192" s="45">
        <v>190.07</v>
      </c>
      <c r="G192" s="45">
        <v>0.34</v>
      </c>
      <c r="H192" s="45">
        <v>0.22</v>
      </c>
      <c r="I192" s="45">
        <v>0.21</v>
      </c>
      <c r="J192" s="45">
        <v>421.31</v>
      </c>
      <c r="L192" s="45">
        <v>92.78</v>
      </c>
    </row>
    <row r="193" spans="1:12" x14ac:dyDescent="0.15">
      <c r="A193" s="44" t="s">
        <v>150</v>
      </c>
      <c r="B193" s="43" t="s">
        <v>292</v>
      </c>
      <c r="C193" s="60" t="s">
        <v>595</v>
      </c>
      <c r="D193" s="45">
        <v>4493.49</v>
      </c>
      <c r="E193" s="45">
        <v>563.91999999999996</v>
      </c>
      <c r="F193" s="45">
        <v>16.71</v>
      </c>
      <c r="G193" s="45">
        <v>0.22</v>
      </c>
      <c r="H193" s="45">
        <v>0.17</v>
      </c>
      <c r="I193" s="45" t="s">
        <v>399</v>
      </c>
      <c r="J193" s="45">
        <v>435.51</v>
      </c>
      <c r="L193" s="45">
        <v>91.06</v>
      </c>
    </row>
    <row r="194" spans="1:12" x14ac:dyDescent="0.15">
      <c r="A194" s="44" t="s">
        <v>151</v>
      </c>
      <c r="B194" s="43" t="s">
        <v>256</v>
      </c>
      <c r="C194" s="60" t="s">
        <v>593</v>
      </c>
      <c r="D194" s="45">
        <v>4329.97</v>
      </c>
      <c r="E194" s="45">
        <v>306.74</v>
      </c>
      <c r="F194" s="45">
        <v>1644.15</v>
      </c>
      <c r="G194" s="45">
        <v>0.34</v>
      </c>
      <c r="H194" s="45">
        <v>0.23</v>
      </c>
      <c r="I194" s="45" t="s">
        <v>399</v>
      </c>
      <c r="J194" s="45">
        <v>307.81</v>
      </c>
      <c r="L194" s="45">
        <v>87.28</v>
      </c>
    </row>
    <row r="195" spans="1:12" x14ac:dyDescent="0.15">
      <c r="A195" s="44" t="s">
        <v>506</v>
      </c>
      <c r="B195" s="43" t="s">
        <v>333</v>
      </c>
      <c r="C195" s="60" t="s">
        <v>599</v>
      </c>
      <c r="D195" s="45">
        <v>5449.31</v>
      </c>
      <c r="E195" s="45">
        <v>899.81</v>
      </c>
      <c r="F195" s="45">
        <v>981.46</v>
      </c>
      <c r="G195" s="45">
        <v>0.19</v>
      </c>
      <c r="H195" s="45">
        <v>0.19</v>
      </c>
      <c r="I195" s="45" t="s">
        <v>399</v>
      </c>
      <c r="J195" s="45">
        <v>670.9</v>
      </c>
      <c r="L195" s="45">
        <v>104.82</v>
      </c>
    </row>
    <row r="196" spans="1:12" x14ac:dyDescent="0.15">
      <c r="A196" s="44" t="s">
        <v>612</v>
      </c>
      <c r="B196" s="43" t="s">
        <v>343</v>
      </c>
      <c r="C196" s="60" t="s">
        <v>399</v>
      </c>
      <c r="D196" s="45" t="s">
        <v>399</v>
      </c>
      <c r="E196" s="45" t="s">
        <v>399</v>
      </c>
      <c r="F196" s="45" t="s">
        <v>399</v>
      </c>
      <c r="G196" s="45">
        <v>0.23</v>
      </c>
      <c r="H196" s="45">
        <v>0.27</v>
      </c>
      <c r="I196" s="45" t="s">
        <v>399</v>
      </c>
      <c r="J196" s="45" t="s">
        <v>399</v>
      </c>
      <c r="L196" s="45" t="s">
        <v>399</v>
      </c>
    </row>
    <row r="197" spans="1:12" x14ac:dyDescent="0.15">
      <c r="A197" s="44" t="s">
        <v>614</v>
      </c>
      <c r="B197" s="43" t="s">
        <v>343</v>
      </c>
      <c r="C197" s="60" t="s">
        <v>593</v>
      </c>
      <c r="D197" s="45">
        <v>4425.54</v>
      </c>
      <c r="E197" s="45">
        <v>339.12</v>
      </c>
      <c r="F197" s="45">
        <v>799.25</v>
      </c>
      <c r="G197" s="45">
        <v>0.17</v>
      </c>
      <c r="H197" s="45">
        <v>0.11</v>
      </c>
      <c r="I197" s="45" t="s">
        <v>399</v>
      </c>
      <c r="J197" s="45">
        <v>304.94</v>
      </c>
      <c r="L197" s="45">
        <v>89.27</v>
      </c>
    </row>
    <row r="198" spans="1:12" x14ac:dyDescent="0.15">
      <c r="A198" s="44" t="s">
        <v>505</v>
      </c>
      <c r="B198" s="43" t="s">
        <v>233</v>
      </c>
      <c r="C198" s="60" t="s">
        <v>599</v>
      </c>
      <c r="D198" s="45">
        <v>5988.3</v>
      </c>
      <c r="E198" s="45">
        <v>666.92</v>
      </c>
      <c r="F198" s="45">
        <v>1766.72</v>
      </c>
      <c r="G198" s="45">
        <v>0.15</v>
      </c>
      <c r="H198" s="45">
        <v>0.12</v>
      </c>
      <c r="I198" s="45" t="s">
        <v>399</v>
      </c>
      <c r="J198" s="45">
        <v>388.82</v>
      </c>
      <c r="L198" s="45">
        <v>90.03</v>
      </c>
    </row>
    <row r="199" spans="1:12" x14ac:dyDescent="0.15">
      <c r="A199" s="44" t="s">
        <v>468</v>
      </c>
      <c r="B199" s="43" t="s">
        <v>233</v>
      </c>
      <c r="C199" s="60" t="s">
        <v>399</v>
      </c>
      <c r="D199" s="45" t="s">
        <v>399</v>
      </c>
      <c r="E199" s="45" t="s">
        <v>399</v>
      </c>
      <c r="F199" s="45" t="s">
        <v>399</v>
      </c>
      <c r="G199" s="45">
        <v>0.24</v>
      </c>
      <c r="H199" s="45">
        <v>0.21</v>
      </c>
      <c r="I199" s="45" t="s">
        <v>399</v>
      </c>
      <c r="J199" s="45" t="s">
        <v>399</v>
      </c>
      <c r="L199" s="45" t="s">
        <v>399</v>
      </c>
    </row>
    <row r="200" spans="1:12" x14ac:dyDescent="0.15">
      <c r="A200" s="44" t="s">
        <v>407</v>
      </c>
      <c r="B200" s="43" t="s">
        <v>339</v>
      </c>
      <c r="C200" s="60" t="s">
        <v>593</v>
      </c>
      <c r="D200" s="45">
        <v>5024.12</v>
      </c>
      <c r="E200" s="45">
        <v>651.80999999999995</v>
      </c>
      <c r="F200" s="45">
        <v>657.29</v>
      </c>
      <c r="G200" s="45">
        <v>0.17</v>
      </c>
      <c r="H200" s="45">
        <v>0.12</v>
      </c>
      <c r="I200" s="45" t="s">
        <v>399</v>
      </c>
      <c r="J200" s="45">
        <v>602.73</v>
      </c>
      <c r="L200" s="45">
        <v>84.48</v>
      </c>
    </row>
    <row r="201" spans="1:12" x14ac:dyDescent="0.15">
      <c r="A201" s="44" t="s">
        <v>628</v>
      </c>
      <c r="B201" s="43" t="s">
        <v>251</v>
      </c>
      <c r="C201" s="60" t="s">
        <v>597</v>
      </c>
      <c r="D201" s="45">
        <v>4534.47</v>
      </c>
      <c r="E201" s="45">
        <v>755.99</v>
      </c>
      <c r="F201" s="45" t="s">
        <v>399</v>
      </c>
      <c r="G201" s="45">
        <v>0.28999999999999998</v>
      </c>
      <c r="H201" s="45">
        <v>0.23</v>
      </c>
      <c r="I201" s="45" t="s">
        <v>399</v>
      </c>
      <c r="J201" s="45">
        <v>561.26</v>
      </c>
      <c r="L201" s="45" t="s">
        <v>399</v>
      </c>
    </row>
    <row r="202" spans="1:12" x14ac:dyDescent="0.15">
      <c r="A202" s="47" t="s">
        <v>157</v>
      </c>
      <c r="B202" s="43" t="s">
        <v>340</v>
      </c>
      <c r="C202" s="60" t="s">
        <v>594</v>
      </c>
      <c r="D202" s="45">
        <v>4763.25</v>
      </c>
      <c r="E202" s="45">
        <v>270.20999999999998</v>
      </c>
      <c r="F202" s="45">
        <v>191.98</v>
      </c>
      <c r="G202" s="45">
        <v>0.28000000000000003</v>
      </c>
      <c r="H202" s="45">
        <v>0.11</v>
      </c>
      <c r="I202" s="45" t="s">
        <v>399</v>
      </c>
      <c r="J202" s="45">
        <v>235.86</v>
      </c>
      <c r="L202" s="45">
        <v>95</v>
      </c>
    </row>
    <row r="203" spans="1:12" x14ac:dyDescent="0.15">
      <c r="A203" s="44" t="s">
        <v>451</v>
      </c>
      <c r="B203" s="43" t="s">
        <v>344</v>
      </c>
      <c r="C203" s="60" t="s">
        <v>592</v>
      </c>
      <c r="D203" s="45">
        <v>4430.3100000000004</v>
      </c>
      <c r="E203" s="45">
        <v>460.12</v>
      </c>
      <c r="F203" s="45" t="s">
        <v>399</v>
      </c>
      <c r="G203" s="45">
        <v>0.31</v>
      </c>
      <c r="H203" s="45">
        <v>0.23</v>
      </c>
      <c r="I203" s="45" t="s">
        <v>399</v>
      </c>
      <c r="J203" s="45">
        <v>309.72000000000003</v>
      </c>
      <c r="L203" s="45" t="s">
        <v>399</v>
      </c>
    </row>
    <row r="204" spans="1:12" x14ac:dyDescent="0.15">
      <c r="A204" s="44" t="s">
        <v>504</v>
      </c>
      <c r="B204" s="43" t="s">
        <v>334</v>
      </c>
      <c r="C204" s="60" t="s">
        <v>593</v>
      </c>
      <c r="D204" s="45">
        <v>4287.1000000000004</v>
      </c>
      <c r="E204" s="45">
        <v>780</v>
      </c>
      <c r="F204" s="45" t="s">
        <v>399</v>
      </c>
      <c r="G204" s="45">
        <v>0.38</v>
      </c>
      <c r="H204" s="45">
        <v>0.19</v>
      </c>
      <c r="I204" s="45" t="s">
        <v>399</v>
      </c>
      <c r="J204" s="45">
        <v>655.13</v>
      </c>
      <c r="L204" s="45">
        <v>107.78</v>
      </c>
    </row>
    <row r="205" spans="1:12" x14ac:dyDescent="0.15">
      <c r="A205" s="44" t="s">
        <v>503</v>
      </c>
      <c r="B205" s="43" t="s">
        <v>341</v>
      </c>
      <c r="C205" s="60" t="s">
        <v>596</v>
      </c>
      <c r="D205" s="45">
        <v>4613.82</v>
      </c>
      <c r="E205" s="45">
        <v>755.99</v>
      </c>
      <c r="F205" s="45" t="s">
        <v>399</v>
      </c>
      <c r="G205" s="45">
        <v>0.28999999999999998</v>
      </c>
      <c r="H205" s="45">
        <v>0.24</v>
      </c>
      <c r="I205" s="45" t="s">
        <v>399</v>
      </c>
      <c r="J205" s="45">
        <v>561.26</v>
      </c>
      <c r="L205" s="45">
        <v>112.6</v>
      </c>
    </row>
    <row r="206" spans="1:12" x14ac:dyDescent="0.15">
      <c r="A206" s="44" t="s">
        <v>159</v>
      </c>
      <c r="B206" s="43" t="s">
        <v>333</v>
      </c>
      <c r="C206" s="60" t="s">
        <v>598</v>
      </c>
      <c r="D206" s="45">
        <v>5428.12</v>
      </c>
      <c r="E206" s="45">
        <v>1192.7</v>
      </c>
      <c r="F206" s="45">
        <v>1894</v>
      </c>
      <c r="G206" s="45">
        <v>0.17</v>
      </c>
      <c r="H206" s="45">
        <v>0.15</v>
      </c>
      <c r="I206" s="45">
        <v>0.22</v>
      </c>
      <c r="J206" s="45">
        <v>968.33</v>
      </c>
      <c r="L206" s="45">
        <v>114</v>
      </c>
    </row>
    <row r="207" spans="1:12" x14ac:dyDescent="0.15">
      <c r="A207" s="44" t="s">
        <v>160</v>
      </c>
      <c r="B207" s="43" t="s">
        <v>333</v>
      </c>
      <c r="C207" s="60" t="s">
        <v>595</v>
      </c>
      <c r="D207" s="45">
        <v>6141.74</v>
      </c>
      <c r="E207" s="45">
        <v>820.09</v>
      </c>
      <c r="F207" s="45">
        <v>654.11</v>
      </c>
      <c r="G207" s="45">
        <v>0.21</v>
      </c>
      <c r="H207" s="45">
        <v>0.17</v>
      </c>
      <c r="I207" s="45">
        <v>0.15</v>
      </c>
      <c r="J207" s="45">
        <v>581.49</v>
      </c>
      <c r="L207" s="45">
        <v>89.49</v>
      </c>
    </row>
    <row r="208" spans="1:12" x14ac:dyDescent="0.15">
      <c r="A208" s="44" t="s">
        <v>502</v>
      </c>
      <c r="B208" s="43" t="s">
        <v>245</v>
      </c>
      <c r="C208" s="60" t="s">
        <v>594</v>
      </c>
      <c r="D208" s="45">
        <v>3578.33</v>
      </c>
      <c r="E208" s="45">
        <v>1091.71</v>
      </c>
      <c r="F208" s="45" t="s">
        <v>399</v>
      </c>
      <c r="G208" s="45">
        <v>0.45</v>
      </c>
      <c r="H208" s="45">
        <v>0.2</v>
      </c>
      <c r="I208" s="45" t="s">
        <v>399</v>
      </c>
      <c r="J208" s="45">
        <v>1006.2</v>
      </c>
      <c r="L208" s="45">
        <v>115.05</v>
      </c>
    </row>
    <row r="209" spans="1:12" x14ac:dyDescent="0.15">
      <c r="A209" s="44" t="s">
        <v>615</v>
      </c>
      <c r="B209" s="43" t="s">
        <v>245</v>
      </c>
      <c r="C209" s="60" t="s">
        <v>399</v>
      </c>
      <c r="D209" s="45" t="s">
        <v>399</v>
      </c>
      <c r="E209" s="45" t="s">
        <v>399</v>
      </c>
      <c r="F209" s="45" t="s">
        <v>399</v>
      </c>
      <c r="G209" s="45">
        <v>0.75</v>
      </c>
      <c r="H209" s="45">
        <v>0.21</v>
      </c>
      <c r="I209" s="45" t="s">
        <v>399</v>
      </c>
      <c r="J209" s="45" t="s">
        <v>399</v>
      </c>
      <c r="L209" s="45" t="s">
        <v>399</v>
      </c>
    </row>
    <row r="210" spans="1:12" x14ac:dyDescent="0.15">
      <c r="A210" s="44" t="s">
        <v>501</v>
      </c>
      <c r="B210" s="43" t="s">
        <v>342</v>
      </c>
      <c r="C210" s="60" t="s">
        <v>596</v>
      </c>
      <c r="D210" s="45">
        <v>4278.42</v>
      </c>
      <c r="E210" s="45">
        <v>162.34</v>
      </c>
      <c r="F210" s="45">
        <v>372.3</v>
      </c>
      <c r="G210" s="45">
        <v>0.38</v>
      </c>
      <c r="H210" s="45">
        <v>0.27</v>
      </c>
      <c r="I210" s="45" t="s">
        <v>399</v>
      </c>
      <c r="J210" s="45">
        <v>259.77</v>
      </c>
      <c r="L210" s="45">
        <v>98.57</v>
      </c>
    </row>
    <row r="211" spans="1:12" x14ac:dyDescent="0.15">
      <c r="A211" s="44" t="s">
        <v>500</v>
      </c>
      <c r="B211" s="43" t="s">
        <v>344</v>
      </c>
      <c r="C211" s="60" t="s">
        <v>572</v>
      </c>
      <c r="D211" s="45">
        <v>5115.5600000000004</v>
      </c>
      <c r="E211" s="45">
        <v>215.97</v>
      </c>
      <c r="F211" s="45" t="s">
        <v>399</v>
      </c>
      <c r="G211" s="45">
        <v>0.68</v>
      </c>
      <c r="H211" s="45">
        <v>0.34</v>
      </c>
      <c r="I211" s="45" t="s">
        <v>399</v>
      </c>
      <c r="J211" s="45">
        <v>338.36</v>
      </c>
      <c r="L211" s="45">
        <v>79.760000000000005</v>
      </c>
    </row>
    <row r="212" spans="1:12" x14ac:dyDescent="0.15">
      <c r="A212" s="44" t="s">
        <v>499</v>
      </c>
      <c r="B212" s="43" t="s">
        <v>379</v>
      </c>
      <c r="C212" s="60" t="s">
        <v>593</v>
      </c>
      <c r="D212" s="45">
        <v>4287.1000000000004</v>
      </c>
      <c r="E212" s="45">
        <v>1450.17</v>
      </c>
      <c r="F212" s="45">
        <v>50.15</v>
      </c>
      <c r="G212" s="45">
        <v>0.26</v>
      </c>
      <c r="H212" s="45">
        <v>0.18</v>
      </c>
      <c r="I212" s="45">
        <v>0.16</v>
      </c>
      <c r="J212" s="45">
        <v>1210.81</v>
      </c>
      <c r="L212" s="45">
        <v>88.44</v>
      </c>
    </row>
    <row r="213" spans="1:12" x14ac:dyDescent="0.15">
      <c r="A213" s="44" t="s">
        <v>498</v>
      </c>
      <c r="B213" s="43" t="s">
        <v>346</v>
      </c>
      <c r="C213" s="60" t="s">
        <v>572</v>
      </c>
      <c r="D213" s="45">
        <v>8127.37</v>
      </c>
      <c r="E213" s="45">
        <v>886.84</v>
      </c>
      <c r="F213" s="45">
        <v>8.74</v>
      </c>
      <c r="G213" s="45">
        <v>0.63</v>
      </c>
      <c r="H213" s="45">
        <v>0.31</v>
      </c>
      <c r="I213" s="45" t="s">
        <v>399</v>
      </c>
      <c r="J213" s="45">
        <v>1075.56</v>
      </c>
      <c r="L213" s="45">
        <v>92.06</v>
      </c>
    </row>
    <row r="214" spans="1:12" x14ac:dyDescent="0.15">
      <c r="A214" s="44" t="s">
        <v>497</v>
      </c>
      <c r="B214" s="43" t="s">
        <v>347</v>
      </c>
      <c r="C214" s="60" t="s">
        <v>593</v>
      </c>
      <c r="D214" s="45">
        <v>4124.78</v>
      </c>
      <c r="E214" s="45">
        <v>375.17</v>
      </c>
      <c r="F214" s="45">
        <v>201.18</v>
      </c>
      <c r="G214" s="45">
        <v>0.27</v>
      </c>
      <c r="H214" s="45">
        <v>0.18</v>
      </c>
      <c r="I214" s="45">
        <v>0.13</v>
      </c>
      <c r="J214" s="45">
        <v>264.85000000000002</v>
      </c>
      <c r="L214" s="45">
        <v>98.47</v>
      </c>
    </row>
    <row r="215" spans="1:12" x14ac:dyDescent="0.15">
      <c r="A215" s="44" t="s">
        <v>496</v>
      </c>
      <c r="B215" s="43" t="s">
        <v>348</v>
      </c>
      <c r="C215" s="60" t="s">
        <v>572</v>
      </c>
      <c r="D215" s="45">
        <v>7624.86</v>
      </c>
      <c r="E215" s="45">
        <v>291.27</v>
      </c>
      <c r="F215" s="45" t="s">
        <v>399</v>
      </c>
      <c r="G215" s="45">
        <v>0.39</v>
      </c>
      <c r="H215" s="45">
        <v>0.21</v>
      </c>
      <c r="I215" s="45" t="s">
        <v>399</v>
      </c>
      <c r="J215" s="45">
        <v>221.45</v>
      </c>
      <c r="L215" s="45">
        <v>95.79</v>
      </c>
    </row>
    <row r="216" spans="1:12" x14ac:dyDescent="0.15">
      <c r="A216" s="44" t="s">
        <v>616</v>
      </c>
      <c r="B216" s="43" t="s">
        <v>256</v>
      </c>
      <c r="C216" s="60" t="s">
        <v>598</v>
      </c>
      <c r="D216" s="45">
        <v>8370.73</v>
      </c>
      <c r="E216" s="45">
        <v>1890.01</v>
      </c>
      <c r="F216" s="45">
        <v>1472.64</v>
      </c>
      <c r="G216" s="45">
        <v>0.36</v>
      </c>
      <c r="H216" s="45">
        <v>0.25</v>
      </c>
      <c r="I216" s="45">
        <v>0.23</v>
      </c>
      <c r="J216" s="45">
        <v>1480.32</v>
      </c>
      <c r="L216" s="45">
        <v>110.35</v>
      </c>
    </row>
    <row r="217" spans="1:12" x14ac:dyDescent="0.15">
      <c r="A217" s="44" t="s">
        <v>494</v>
      </c>
      <c r="B217" s="43" t="s">
        <v>349</v>
      </c>
      <c r="C217" s="60" t="s">
        <v>593</v>
      </c>
      <c r="D217" s="45">
        <v>4448.74</v>
      </c>
      <c r="E217" s="45">
        <v>642.77</v>
      </c>
      <c r="F217" s="45">
        <v>575.66</v>
      </c>
      <c r="G217" s="45">
        <v>0.28999999999999998</v>
      </c>
      <c r="H217" s="45">
        <v>0.21</v>
      </c>
      <c r="I217" s="45" t="s">
        <v>399</v>
      </c>
      <c r="J217" s="45">
        <v>512.04999999999995</v>
      </c>
      <c r="L217" s="45">
        <v>91.59</v>
      </c>
    </row>
    <row r="218" spans="1:12" x14ac:dyDescent="0.15">
      <c r="A218" s="44" t="s">
        <v>493</v>
      </c>
      <c r="B218" s="43" t="s">
        <v>256</v>
      </c>
      <c r="C218" s="60" t="s">
        <v>599</v>
      </c>
      <c r="D218" s="45">
        <v>5989.45</v>
      </c>
      <c r="E218" s="45">
        <v>922.89</v>
      </c>
      <c r="F218" s="45">
        <v>1810.13</v>
      </c>
      <c r="G218" s="45">
        <v>0.27</v>
      </c>
      <c r="H218" s="45">
        <v>0.22</v>
      </c>
      <c r="I218" s="45">
        <v>0.3</v>
      </c>
      <c r="J218" s="45">
        <v>697.02</v>
      </c>
      <c r="L218" s="45">
        <v>112.03</v>
      </c>
    </row>
    <row r="219" spans="1:12" x14ac:dyDescent="0.15">
      <c r="A219" s="44" t="s">
        <v>171</v>
      </c>
      <c r="B219" s="43" t="s">
        <v>350</v>
      </c>
      <c r="C219" s="60" t="s">
        <v>592</v>
      </c>
      <c r="D219" s="45">
        <v>4788.71</v>
      </c>
      <c r="E219" s="45">
        <v>257.02</v>
      </c>
      <c r="F219" s="45" t="s">
        <v>399</v>
      </c>
      <c r="G219" s="45">
        <v>0.55000000000000004</v>
      </c>
      <c r="H219" s="45">
        <v>0.35</v>
      </c>
      <c r="I219" s="45" t="s">
        <v>399</v>
      </c>
      <c r="J219" s="45">
        <v>176.25</v>
      </c>
      <c r="L219" s="45">
        <v>86.28</v>
      </c>
    </row>
    <row r="220" spans="1:12" x14ac:dyDescent="0.15">
      <c r="A220" s="44" t="s">
        <v>492</v>
      </c>
      <c r="B220" s="43" t="s">
        <v>245</v>
      </c>
      <c r="C220" s="60" t="s">
        <v>599</v>
      </c>
      <c r="D220" s="45">
        <v>5501.21</v>
      </c>
      <c r="E220" s="45">
        <v>798.46</v>
      </c>
      <c r="F220" s="45">
        <v>1686.51</v>
      </c>
      <c r="G220" s="45">
        <v>0.24</v>
      </c>
      <c r="H220" s="45">
        <v>0.2</v>
      </c>
      <c r="I220" s="45" t="s">
        <v>399</v>
      </c>
      <c r="J220" s="45">
        <v>685.23</v>
      </c>
      <c r="L220" s="45">
        <v>93.02</v>
      </c>
    </row>
    <row r="221" spans="1:12" x14ac:dyDescent="0.15">
      <c r="A221" s="44" t="s">
        <v>467</v>
      </c>
      <c r="B221" s="43" t="s">
        <v>414</v>
      </c>
      <c r="C221" s="60" t="s">
        <v>399</v>
      </c>
      <c r="D221" s="45" t="s">
        <v>399</v>
      </c>
      <c r="E221" s="45" t="s">
        <v>399</v>
      </c>
      <c r="F221" s="45" t="s">
        <v>399</v>
      </c>
      <c r="G221" s="45">
        <v>0.35</v>
      </c>
      <c r="H221" s="45">
        <v>0.21</v>
      </c>
      <c r="I221" s="45" t="s">
        <v>399</v>
      </c>
      <c r="J221" s="45" t="s">
        <v>399</v>
      </c>
      <c r="L221" s="45" t="s">
        <v>399</v>
      </c>
    </row>
    <row r="222" spans="1:12" x14ac:dyDescent="0.15">
      <c r="A222" s="44" t="s">
        <v>173</v>
      </c>
      <c r="B222" s="43" t="s">
        <v>333</v>
      </c>
      <c r="C222" s="60" t="s">
        <v>599</v>
      </c>
      <c r="D222" s="45">
        <v>5989.45</v>
      </c>
      <c r="E222" s="45">
        <v>880.33</v>
      </c>
      <c r="F222" s="45">
        <v>1401.61</v>
      </c>
      <c r="G222" s="45">
        <v>0.26</v>
      </c>
      <c r="H222" s="45">
        <v>0.24</v>
      </c>
      <c r="I222" s="45" t="s">
        <v>399</v>
      </c>
      <c r="J222" s="45">
        <v>723.5</v>
      </c>
      <c r="L222" s="45">
        <v>108.14</v>
      </c>
    </row>
    <row r="223" spans="1:12" x14ac:dyDescent="0.15">
      <c r="A223" s="44" t="s">
        <v>175</v>
      </c>
      <c r="B223" s="43" t="s">
        <v>352</v>
      </c>
      <c r="C223" s="60" t="s">
        <v>594</v>
      </c>
      <c r="D223" s="45">
        <v>4725.83</v>
      </c>
      <c r="E223" s="45">
        <v>348.45</v>
      </c>
      <c r="F223" s="45" t="s">
        <v>399</v>
      </c>
      <c r="G223" s="45">
        <v>0.32</v>
      </c>
      <c r="H223" s="45">
        <v>0.15</v>
      </c>
      <c r="I223" s="45" t="s">
        <v>399</v>
      </c>
      <c r="J223" s="45">
        <v>306.52999999999997</v>
      </c>
      <c r="L223" s="45">
        <v>95</v>
      </c>
    </row>
    <row r="224" spans="1:12" x14ac:dyDescent="0.15">
      <c r="A224" s="44" t="s">
        <v>176</v>
      </c>
      <c r="B224" s="43" t="s">
        <v>353</v>
      </c>
      <c r="C224" s="60" t="s">
        <v>592</v>
      </c>
      <c r="D224" s="45">
        <v>7475.28</v>
      </c>
      <c r="E224" s="45">
        <v>285.36</v>
      </c>
      <c r="F224" s="45" t="s">
        <v>399</v>
      </c>
      <c r="G224" s="45">
        <v>0.61</v>
      </c>
      <c r="H224" s="45">
        <v>0.45</v>
      </c>
      <c r="I224" s="45" t="s">
        <v>399</v>
      </c>
      <c r="J224" s="45">
        <v>227.53</v>
      </c>
      <c r="L224" s="45">
        <v>86.19</v>
      </c>
    </row>
    <row r="225" spans="1:12" x14ac:dyDescent="0.15">
      <c r="A225" s="44" t="s">
        <v>466</v>
      </c>
      <c r="B225" s="43" t="s">
        <v>332</v>
      </c>
      <c r="C225" s="60" t="s">
        <v>399</v>
      </c>
      <c r="D225" s="45" t="s">
        <v>399</v>
      </c>
      <c r="E225" s="45" t="s">
        <v>399</v>
      </c>
      <c r="F225" s="45" t="s">
        <v>399</v>
      </c>
      <c r="G225" s="45">
        <v>0.17</v>
      </c>
      <c r="H225" s="45">
        <v>0.21</v>
      </c>
      <c r="I225" s="45" t="s">
        <v>399</v>
      </c>
      <c r="J225" s="45" t="s">
        <v>399</v>
      </c>
      <c r="L225" s="45" t="s">
        <v>399</v>
      </c>
    </row>
    <row r="226" spans="1:12" x14ac:dyDescent="0.15">
      <c r="A226" s="44" t="s">
        <v>491</v>
      </c>
      <c r="B226" s="43" t="s">
        <v>355</v>
      </c>
      <c r="C226" s="60" t="s">
        <v>592</v>
      </c>
      <c r="D226" s="45">
        <v>7248.2</v>
      </c>
      <c r="E226" s="45">
        <v>596.63</v>
      </c>
      <c r="F226" s="45" t="s">
        <v>399</v>
      </c>
      <c r="G226" s="45">
        <v>0.54</v>
      </c>
      <c r="H226" s="45">
        <v>0.28999999999999998</v>
      </c>
      <c r="I226" s="45" t="s">
        <v>399</v>
      </c>
      <c r="J226" s="45">
        <v>395.74</v>
      </c>
      <c r="L226" s="45">
        <v>90.71</v>
      </c>
    </row>
    <row r="227" spans="1:12" x14ac:dyDescent="0.15">
      <c r="A227" s="44" t="s">
        <v>179</v>
      </c>
      <c r="B227" s="43" t="s">
        <v>351</v>
      </c>
      <c r="C227" s="60" t="s">
        <v>594</v>
      </c>
      <c r="D227" s="45">
        <v>6511.44</v>
      </c>
      <c r="E227" s="45">
        <v>511.25</v>
      </c>
      <c r="F227" s="45" t="s">
        <v>399</v>
      </c>
      <c r="G227" s="45">
        <v>0.31</v>
      </c>
      <c r="H227" s="45">
        <v>0.16</v>
      </c>
      <c r="I227" s="45" t="s">
        <v>399</v>
      </c>
      <c r="J227" s="45">
        <v>502.99</v>
      </c>
      <c r="L227" s="45">
        <v>87.67</v>
      </c>
    </row>
    <row r="228" spans="1:12" x14ac:dyDescent="0.15">
      <c r="A228" s="44" t="s">
        <v>181</v>
      </c>
      <c r="B228" s="43" t="s">
        <v>357</v>
      </c>
      <c r="C228" s="60" t="s">
        <v>592</v>
      </c>
      <c r="D228" s="45">
        <v>7497.75</v>
      </c>
      <c r="E228" s="45">
        <v>245.33</v>
      </c>
      <c r="F228" s="45" t="s">
        <v>399</v>
      </c>
      <c r="G228" s="45">
        <v>0.63</v>
      </c>
      <c r="H228" s="45">
        <v>0.21</v>
      </c>
      <c r="I228" s="45" t="s">
        <v>399</v>
      </c>
      <c r="J228" s="45">
        <v>225.94</v>
      </c>
      <c r="L228" s="45">
        <v>97.27</v>
      </c>
    </row>
    <row r="229" spans="1:12" x14ac:dyDescent="0.15">
      <c r="A229" s="44" t="s">
        <v>182</v>
      </c>
      <c r="B229" s="43" t="s">
        <v>358</v>
      </c>
      <c r="C229" s="60" t="s">
        <v>595</v>
      </c>
      <c r="D229" s="45">
        <v>4927.2</v>
      </c>
      <c r="E229" s="45">
        <v>544.25</v>
      </c>
      <c r="F229" s="45" t="s">
        <v>399</v>
      </c>
      <c r="G229" s="45">
        <v>0.62</v>
      </c>
      <c r="H229" s="45">
        <v>0.33</v>
      </c>
      <c r="I229" s="45" t="s">
        <v>399</v>
      </c>
      <c r="J229" s="45">
        <v>489.48</v>
      </c>
      <c r="L229" s="45">
        <v>96.15</v>
      </c>
    </row>
    <row r="230" spans="1:12" x14ac:dyDescent="0.15">
      <c r="A230" s="44" t="s">
        <v>183</v>
      </c>
      <c r="B230" s="43" t="s">
        <v>359</v>
      </c>
      <c r="C230" s="60" t="s">
        <v>592</v>
      </c>
      <c r="D230" s="45">
        <v>4230.96</v>
      </c>
      <c r="E230" s="45">
        <v>288.69</v>
      </c>
      <c r="F230" s="45" t="s">
        <v>399</v>
      </c>
      <c r="G230" s="45">
        <v>0.59</v>
      </c>
      <c r="H230" s="45">
        <v>0.33</v>
      </c>
      <c r="I230" s="45">
        <v>0.86</v>
      </c>
      <c r="J230" s="45">
        <v>210.15</v>
      </c>
      <c r="L230" s="45">
        <v>84.44</v>
      </c>
    </row>
    <row r="231" spans="1:12" x14ac:dyDescent="0.15">
      <c r="A231" s="44" t="s">
        <v>184</v>
      </c>
      <c r="B231" s="43" t="s">
        <v>360</v>
      </c>
      <c r="C231" s="60" t="s">
        <v>572</v>
      </c>
      <c r="D231" s="45">
        <v>5515.9</v>
      </c>
      <c r="E231" s="45">
        <v>239.09</v>
      </c>
      <c r="F231" s="45" t="s">
        <v>399</v>
      </c>
      <c r="G231" s="45">
        <v>0.53</v>
      </c>
      <c r="H231" s="45">
        <v>0.44</v>
      </c>
      <c r="I231" s="45" t="s">
        <v>399</v>
      </c>
      <c r="J231" s="45">
        <v>281.56</v>
      </c>
      <c r="L231" s="45">
        <v>94.66</v>
      </c>
    </row>
    <row r="232" spans="1:12" x14ac:dyDescent="0.15">
      <c r="A232" s="44"/>
      <c r="B232" s="43"/>
      <c r="C232" s="60"/>
      <c r="D232" s="45"/>
      <c r="E232" s="45"/>
      <c r="F232" s="45"/>
      <c r="G232" s="45"/>
      <c r="H232" s="45"/>
      <c r="I232" s="45"/>
      <c r="J232" s="45"/>
      <c r="L232" s="45"/>
    </row>
    <row r="233" spans="1:12" x14ac:dyDescent="0.15">
      <c r="A233" s="44"/>
      <c r="B233" s="43"/>
      <c r="C233" s="60"/>
    </row>
    <row r="234" spans="1:12" x14ac:dyDescent="0.15">
      <c r="A234" s="44"/>
      <c r="B234" s="43"/>
      <c r="C234" s="60"/>
    </row>
    <row r="235" spans="1:12" x14ac:dyDescent="0.15">
      <c r="A235" s="44"/>
      <c r="B235" s="43"/>
      <c r="C235" s="60"/>
    </row>
    <row r="236" spans="1:12" x14ac:dyDescent="0.15">
      <c r="A236" s="44" t="s">
        <v>424</v>
      </c>
      <c r="B236" s="43"/>
      <c r="C236" s="60"/>
      <c r="G236" s="44">
        <v>0.26100000000000001</v>
      </c>
      <c r="H236" s="44">
        <v>0.20700000000000002</v>
      </c>
    </row>
    <row r="237" spans="1:12" ht="12.75" x14ac:dyDescent="0.2">
      <c r="A237" s="44" t="s">
        <v>419</v>
      </c>
      <c r="B237" s="43"/>
      <c r="C237" s="66" t="s">
        <v>584</v>
      </c>
      <c r="D237" s="44">
        <v>5811.88</v>
      </c>
      <c r="E237" s="44">
        <v>755.99</v>
      </c>
      <c r="F237" s="43"/>
      <c r="G237" s="44">
        <v>0.28999999999999998</v>
      </c>
      <c r="H237" s="44">
        <v>0.23</v>
      </c>
      <c r="I237" s="43"/>
      <c r="J237" s="44">
        <v>561.26</v>
      </c>
      <c r="L237" s="44">
        <v>65.489999999999995</v>
      </c>
    </row>
    <row r="238" spans="1:12" ht="12.75" x14ac:dyDescent="0.2">
      <c r="A238" s="44" t="s">
        <v>420</v>
      </c>
      <c r="B238" s="43"/>
      <c r="C238" s="66" t="s">
        <v>585</v>
      </c>
      <c r="D238" s="44">
        <v>4315.62</v>
      </c>
      <c r="E238" s="44">
        <v>755.99</v>
      </c>
      <c r="F238" s="58"/>
      <c r="G238" s="44">
        <v>0.28999999999999998</v>
      </c>
      <c r="H238" s="44">
        <v>0.23</v>
      </c>
      <c r="I238" s="58"/>
      <c r="J238" s="44">
        <v>561.26</v>
      </c>
      <c r="L238" s="44">
        <v>65.489999999999995</v>
      </c>
    </row>
    <row r="239" spans="1:12" ht="12.75" x14ac:dyDescent="0.2">
      <c r="A239" s="44" t="s">
        <v>421</v>
      </c>
      <c r="B239" s="43"/>
      <c r="C239" s="66" t="s">
        <v>586</v>
      </c>
      <c r="D239" s="44">
        <v>3202.14</v>
      </c>
      <c r="E239" s="44">
        <v>755.99</v>
      </c>
      <c r="G239" s="44">
        <v>0.28999999999999998</v>
      </c>
      <c r="H239" s="44">
        <v>0.23</v>
      </c>
      <c r="I239" s="58"/>
      <c r="J239" s="44">
        <v>561.26</v>
      </c>
      <c r="L239" s="44">
        <v>65.489999999999995</v>
      </c>
    </row>
    <row r="240" spans="1:12" x14ac:dyDescent="0.15">
      <c r="A240" s="44"/>
      <c r="B240" s="43"/>
      <c r="C240" s="67"/>
      <c r="D240" s="44"/>
      <c r="E240" s="57"/>
      <c r="G240" s="57"/>
      <c r="H240" s="57"/>
      <c r="I240" s="58"/>
      <c r="J240" s="57"/>
      <c r="L240" s="44"/>
    </row>
    <row r="241" spans="1:12" x14ac:dyDescent="0.15">
      <c r="A241" s="44"/>
      <c r="B241" s="43"/>
      <c r="C241" s="46"/>
      <c r="D241" s="45"/>
      <c r="E241" s="45"/>
      <c r="F241" s="45"/>
      <c r="G241" s="45"/>
      <c r="H241" s="45"/>
      <c r="I241" s="45"/>
      <c r="J241" s="45"/>
    </row>
    <row r="242" spans="1:12" x14ac:dyDescent="0.15">
      <c r="A242" s="44"/>
      <c r="B242" s="43"/>
      <c r="C242" s="46"/>
      <c r="D242" s="45"/>
      <c r="E242" s="45"/>
      <c r="F242" s="45"/>
      <c r="G242" s="45"/>
      <c r="H242" s="45"/>
      <c r="I242" s="45"/>
      <c r="J242" s="45"/>
    </row>
    <row r="243" spans="1:12" x14ac:dyDescent="0.15">
      <c r="A243" s="44" t="s">
        <v>618</v>
      </c>
      <c r="B243" s="43"/>
      <c r="C243" s="46"/>
      <c r="D243" s="45"/>
      <c r="E243" s="45"/>
      <c r="F243" s="45"/>
      <c r="G243" s="44">
        <v>0.26100000000000001</v>
      </c>
      <c r="H243" s="44">
        <v>0.20700000000000002</v>
      </c>
      <c r="I243" s="45"/>
      <c r="J243" s="45"/>
    </row>
    <row r="244" spans="1:12" x14ac:dyDescent="0.15">
      <c r="A244" s="44" t="s">
        <v>572</v>
      </c>
      <c r="B244" s="43"/>
      <c r="C244" s="60"/>
      <c r="D244" s="45">
        <v>5498.32</v>
      </c>
      <c r="E244" s="45">
        <v>755.99</v>
      </c>
      <c r="F244" s="45"/>
      <c r="G244" s="44">
        <v>0.28999999999999998</v>
      </c>
      <c r="H244" s="44">
        <v>0.23</v>
      </c>
      <c r="I244" s="45"/>
      <c r="J244" s="45">
        <v>561.26</v>
      </c>
      <c r="L244" s="45">
        <v>101.15</v>
      </c>
    </row>
    <row r="245" spans="1:12" x14ac:dyDescent="0.15">
      <c r="A245" s="44" t="s">
        <v>619</v>
      </c>
      <c r="B245" s="43"/>
      <c r="C245" s="60"/>
      <c r="D245" s="45">
        <v>4835.33</v>
      </c>
      <c r="E245" s="45">
        <v>755.99</v>
      </c>
      <c r="F245" s="45"/>
      <c r="G245" s="44">
        <v>0.28999999999999998</v>
      </c>
      <c r="H245" s="44">
        <v>0.23</v>
      </c>
      <c r="I245" s="45"/>
      <c r="J245" s="45">
        <v>561.26</v>
      </c>
      <c r="L245" s="45">
        <v>86.19</v>
      </c>
    </row>
    <row r="246" spans="1:12" x14ac:dyDescent="0.15">
      <c r="A246" s="44" t="s">
        <v>598</v>
      </c>
      <c r="B246" s="43"/>
      <c r="C246" s="60"/>
      <c r="D246" s="45">
        <v>8302.69</v>
      </c>
      <c r="E246" s="45">
        <v>755.99</v>
      </c>
      <c r="F246" s="45"/>
      <c r="G246" s="44">
        <v>0.28999999999999998</v>
      </c>
      <c r="H246" s="44">
        <v>0.23</v>
      </c>
      <c r="I246" s="45"/>
      <c r="J246" s="45">
        <v>561.26</v>
      </c>
      <c r="L246" s="45">
        <v>118.53</v>
      </c>
    </row>
    <row r="247" spans="1:12" x14ac:dyDescent="0.15">
      <c r="A247" s="44" t="s">
        <v>599</v>
      </c>
      <c r="B247" s="43"/>
      <c r="C247" s="60"/>
      <c r="D247" s="45">
        <v>5989.45</v>
      </c>
      <c r="E247" s="45">
        <v>755.99</v>
      </c>
      <c r="F247" s="45"/>
      <c r="G247" s="44">
        <v>0.28999999999999998</v>
      </c>
      <c r="H247" s="44">
        <v>0.23</v>
      </c>
      <c r="I247" s="45"/>
      <c r="J247" s="45">
        <v>561.26</v>
      </c>
      <c r="L247" s="45">
        <v>90.07</v>
      </c>
    </row>
    <row r="248" spans="1:12" x14ac:dyDescent="0.15">
      <c r="A248" s="44" t="s">
        <v>597</v>
      </c>
      <c r="B248" s="43"/>
      <c r="C248" s="60"/>
      <c r="D248" s="45">
        <v>4534.47</v>
      </c>
      <c r="E248" s="45">
        <v>755.99</v>
      </c>
      <c r="F248" s="45"/>
      <c r="G248" s="44">
        <v>0.28999999999999998</v>
      </c>
      <c r="H248" s="44">
        <v>0.23</v>
      </c>
      <c r="I248" s="45"/>
      <c r="J248" s="45">
        <v>561.26</v>
      </c>
      <c r="L248" s="45">
        <v>96.48</v>
      </c>
    </row>
    <row r="249" spans="1:12" x14ac:dyDescent="0.15">
      <c r="A249" s="44" t="s">
        <v>593</v>
      </c>
      <c r="B249" s="43"/>
      <c r="C249" s="60"/>
      <c r="D249" s="45">
        <v>4287.1000000000004</v>
      </c>
      <c r="E249" s="45">
        <v>755.99</v>
      </c>
      <c r="F249" s="45"/>
      <c r="G249" s="44">
        <v>0.28999999999999998</v>
      </c>
      <c r="H249" s="44">
        <v>0.23</v>
      </c>
      <c r="I249" s="45"/>
      <c r="J249" s="45">
        <v>561.26</v>
      </c>
      <c r="L249" s="45">
        <v>84.56</v>
      </c>
    </row>
    <row r="250" spans="1:12" x14ac:dyDescent="0.15">
      <c r="A250" s="44" t="s">
        <v>595</v>
      </c>
      <c r="B250" s="43"/>
      <c r="C250" s="60"/>
      <c r="D250" s="45">
        <v>4735.03</v>
      </c>
      <c r="E250" s="45">
        <v>755.99</v>
      </c>
      <c r="F250" s="45"/>
      <c r="G250" s="44">
        <v>0.28999999999999998</v>
      </c>
      <c r="H250" s="44">
        <v>0.23</v>
      </c>
      <c r="I250" s="45"/>
      <c r="J250" s="45">
        <v>561.26</v>
      </c>
      <c r="L250" s="45">
        <v>86.68</v>
      </c>
    </row>
    <row r="251" spans="1:12" x14ac:dyDescent="0.15">
      <c r="A251" s="44" t="s">
        <v>596</v>
      </c>
      <c r="B251" s="43"/>
      <c r="C251" s="60"/>
      <c r="D251" s="45">
        <v>4430.3100000000004</v>
      </c>
      <c r="E251" s="45">
        <v>755.99</v>
      </c>
      <c r="F251" s="45"/>
      <c r="G251" s="44">
        <v>0.28999999999999998</v>
      </c>
      <c r="H251" s="44">
        <v>0.23</v>
      </c>
      <c r="I251" s="45"/>
      <c r="J251" s="45">
        <v>561.26</v>
      </c>
      <c r="L251" s="45">
        <v>83.2</v>
      </c>
    </row>
    <row r="252" spans="1:12" x14ac:dyDescent="0.15">
      <c r="A252" s="44" t="s">
        <v>594</v>
      </c>
      <c r="B252" s="43"/>
      <c r="C252" s="60"/>
      <c r="D252" s="45">
        <v>4831.16</v>
      </c>
      <c r="E252" s="45">
        <v>755.99</v>
      </c>
      <c r="F252" s="45"/>
      <c r="G252" s="44">
        <v>0.28999999999999998</v>
      </c>
      <c r="H252" s="44">
        <v>0.23</v>
      </c>
      <c r="I252" s="45"/>
      <c r="J252" s="45">
        <v>561.26</v>
      </c>
      <c r="L252" s="45">
        <v>95</v>
      </c>
    </row>
    <row r="253" spans="1:12" x14ac:dyDescent="0.15">
      <c r="A253" s="44"/>
      <c r="B253" s="43"/>
      <c r="C253" s="60"/>
      <c r="D253" s="45"/>
      <c r="E253" s="45"/>
      <c r="F253" s="45"/>
      <c r="G253" s="45"/>
      <c r="H253" s="45"/>
      <c r="I253" s="45"/>
      <c r="J253" s="45"/>
      <c r="L253" s="45"/>
    </row>
    <row r="254" spans="1:12" x14ac:dyDescent="0.15">
      <c r="A254" s="44"/>
      <c r="B254" s="43"/>
      <c r="C254" s="46"/>
      <c r="D254" s="45"/>
      <c r="E254" s="45"/>
      <c r="F254" s="45"/>
      <c r="G254" s="45"/>
      <c r="H254" s="45"/>
      <c r="I254" s="45"/>
      <c r="J254" s="45"/>
    </row>
    <row r="255" spans="1:12" x14ac:dyDescent="0.15">
      <c r="A255" s="44"/>
      <c r="B255" s="43"/>
      <c r="C255" s="46"/>
      <c r="D255" s="45"/>
      <c r="E255" s="45"/>
      <c r="F255" s="45"/>
      <c r="G255" s="45"/>
      <c r="H255" s="45"/>
      <c r="I255" s="45"/>
      <c r="J255" s="45"/>
    </row>
    <row r="256" spans="1:12" x14ac:dyDescent="0.15">
      <c r="A256" s="44"/>
      <c r="B256" s="43"/>
      <c r="C256" s="46"/>
      <c r="D256" s="45"/>
      <c r="E256" s="45"/>
      <c r="F256" s="45"/>
      <c r="G256" s="45"/>
      <c r="H256" s="45"/>
      <c r="I256" s="45"/>
      <c r="J256" s="45"/>
    </row>
    <row r="257" spans="1:10" x14ac:dyDescent="0.15">
      <c r="A257" s="44"/>
      <c r="B257" s="43"/>
      <c r="C257" s="46"/>
      <c r="D257" s="45"/>
      <c r="E257" s="45"/>
      <c r="F257" s="45"/>
      <c r="G257" s="45"/>
      <c r="H257" s="45"/>
      <c r="I257" s="45"/>
      <c r="J257" s="45"/>
    </row>
    <row r="258" spans="1:10" x14ac:dyDescent="0.15">
      <c r="A258" s="44"/>
      <c r="B258" s="43"/>
      <c r="C258" s="46"/>
      <c r="D258" s="45"/>
      <c r="E258" s="45"/>
      <c r="F258" s="45"/>
      <c r="G258" s="45"/>
      <c r="H258" s="45"/>
      <c r="I258" s="45"/>
      <c r="J258" s="45"/>
    </row>
    <row r="259" spans="1:10" x14ac:dyDescent="0.15">
      <c r="A259" s="44"/>
      <c r="B259" s="43"/>
      <c r="C259" s="46"/>
      <c r="D259" s="45"/>
      <c r="E259" s="45"/>
      <c r="F259" s="45"/>
      <c r="G259" s="45"/>
      <c r="H259" s="45"/>
      <c r="I259" s="45"/>
      <c r="J259" s="45"/>
    </row>
    <row r="260" spans="1:10" x14ac:dyDescent="0.15">
      <c r="A260" s="44"/>
      <c r="B260" s="43"/>
      <c r="C260" s="46"/>
      <c r="D260" s="45"/>
      <c r="E260" s="45"/>
      <c r="F260" s="45"/>
      <c r="G260" s="45"/>
      <c r="H260" s="45"/>
      <c r="I260" s="45"/>
      <c r="J260" s="45"/>
    </row>
    <row r="261" spans="1:10" x14ac:dyDescent="0.15">
      <c r="A261" s="44"/>
      <c r="B261" s="43"/>
      <c r="C261" s="46"/>
      <c r="D261" s="45"/>
      <c r="E261" s="45"/>
      <c r="F261" s="45"/>
      <c r="G261" s="45"/>
      <c r="H261" s="45"/>
      <c r="I261" s="45"/>
      <c r="J261" s="45"/>
    </row>
    <row r="262" spans="1:10" x14ac:dyDescent="0.15">
      <c r="A262" s="43"/>
      <c r="B262" s="43"/>
      <c r="C262" s="46"/>
      <c r="D262" s="45"/>
      <c r="E262" s="45"/>
      <c r="F262" s="45"/>
      <c r="G262" s="45"/>
      <c r="H262" s="45"/>
      <c r="I262" s="45"/>
      <c r="J262" s="45"/>
    </row>
    <row r="263" spans="1:10" x14ac:dyDescent="0.15">
      <c r="A263" s="43"/>
      <c r="B263" s="43"/>
      <c r="C263" s="46"/>
      <c r="D263" s="45"/>
      <c r="E263" s="45"/>
      <c r="F263" s="45"/>
      <c r="G263" s="45"/>
      <c r="H263" s="45"/>
      <c r="I263" s="45"/>
      <c r="J263" s="45"/>
    </row>
    <row r="264" spans="1:10" x14ac:dyDescent="0.15">
      <c r="A264" s="43"/>
      <c r="B264" s="43"/>
      <c r="C264" s="46"/>
      <c r="D264" s="45"/>
      <c r="E264" s="45"/>
      <c r="F264" s="45"/>
      <c r="G264" s="45"/>
      <c r="H264" s="45"/>
      <c r="I264" s="45"/>
      <c r="J264" s="45"/>
    </row>
    <row r="265" spans="1:10" x14ac:dyDescent="0.15">
      <c r="A265" s="43"/>
      <c r="B265" s="43"/>
      <c r="C265" s="46"/>
      <c r="D265" s="45"/>
      <c r="E265" s="45"/>
      <c r="F265" s="45"/>
      <c r="G265" s="45"/>
      <c r="H265" s="45"/>
      <c r="I265" s="45"/>
      <c r="J265" s="45"/>
    </row>
    <row r="266" spans="1:10" x14ac:dyDescent="0.15">
      <c r="A266" s="43"/>
      <c r="B266" s="43"/>
      <c r="C266" s="46"/>
      <c r="D266" s="45"/>
      <c r="E266" s="45"/>
      <c r="F266" s="45"/>
      <c r="G266" s="45"/>
      <c r="H266" s="45"/>
      <c r="I266" s="45"/>
      <c r="J266" s="45"/>
    </row>
    <row r="267" spans="1:10" x14ac:dyDescent="0.15">
      <c r="A267" s="43"/>
      <c r="B267" s="43"/>
      <c r="C267" s="46"/>
      <c r="D267" s="45"/>
      <c r="E267" s="45"/>
      <c r="F267" s="45"/>
      <c r="G267" s="45"/>
      <c r="H267" s="45"/>
      <c r="I267" s="45"/>
      <c r="J267" s="45"/>
    </row>
    <row r="268" spans="1:10" x14ac:dyDescent="0.15">
      <c r="A268" s="43"/>
      <c r="B268" s="43"/>
      <c r="C268" s="46"/>
      <c r="D268" s="45"/>
      <c r="E268" s="45"/>
      <c r="F268" s="45"/>
      <c r="G268" s="45"/>
      <c r="H268" s="45"/>
      <c r="I268" s="45"/>
      <c r="J268" s="45"/>
    </row>
    <row r="269" spans="1:10" x14ac:dyDescent="0.15">
      <c r="A269" s="43"/>
      <c r="B269" s="43"/>
      <c r="C269" s="46"/>
      <c r="D269" s="45"/>
      <c r="E269" s="45"/>
      <c r="F269" s="45"/>
      <c r="G269" s="45"/>
      <c r="H269" s="45"/>
      <c r="I269" s="45"/>
      <c r="J269" s="45"/>
    </row>
    <row r="270" spans="1:10" x14ac:dyDescent="0.15">
      <c r="A270" s="43"/>
      <c r="B270" s="43"/>
      <c r="C270" s="46"/>
      <c r="D270" s="45"/>
      <c r="E270" s="45"/>
      <c r="F270" s="45"/>
      <c r="G270" s="45"/>
      <c r="H270" s="45"/>
      <c r="I270" s="45"/>
      <c r="J270" s="45"/>
    </row>
    <row r="271" spans="1:10" x14ac:dyDescent="0.15">
      <c r="A271" s="43"/>
      <c r="B271" s="43"/>
      <c r="C271" s="46"/>
      <c r="D271" s="45"/>
      <c r="E271" s="45"/>
      <c r="F271" s="45"/>
      <c r="G271" s="45"/>
      <c r="H271" s="45"/>
      <c r="I271" s="45"/>
      <c r="J271" s="45"/>
    </row>
    <row r="272" spans="1:10" x14ac:dyDescent="0.15">
      <c r="A272" s="44"/>
      <c r="B272" s="43"/>
      <c r="C272" s="46"/>
      <c r="D272" s="45"/>
      <c r="E272" s="45"/>
      <c r="F272" s="45"/>
      <c r="G272" s="45"/>
      <c r="H272" s="45"/>
      <c r="I272" s="45"/>
      <c r="J272" s="45"/>
    </row>
    <row r="273" spans="1:10" x14ac:dyDescent="0.15">
      <c r="A273" s="44"/>
      <c r="B273" s="43"/>
      <c r="C273" s="46"/>
      <c r="D273" s="45"/>
      <c r="E273" s="45"/>
      <c r="F273" s="45"/>
      <c r="G273" s="45"/>
      <c r="H273" s="45"/>
      <c r="I273" s="45"/>
      <c r="J273" s="45"/>
    </row>
    <row r="274" spans="1:10" x14ac:dyDescent="0.15">
      <c r="A274" s="43"/>
      <c r="B274" s="43"/>
      <c r="C274" s="46"/>
      <c r="D274" s="45"/>
      <c r="E274" s="45"/>
      <c r="F274" s="45"/>
      <c r="G274" s="45"/>
      <c r="H274" s="45"/>
      <c r="I274" s="45"/>
      <c r="J274" s="45"/>
    </row>
    <row r="275" spans="1:10" x14ac:dyDescent="0.15">
      <c r="A275" s="43"/>
      <c r="B275" s="43"/>
      <c r="C275" s="46"/>
      <c r="D275" s="45"/>
      <c r="E275" s="45"/>
      <c r="F275" s="45"/>
      <c r="G275" s="45"/>
      <c r="H275" s="45"/>
      <c r="I275" s="45"/>
      <c r="J275" s="45"/>
    </row>
    <row r="276" spans="1:10" x14ac:dyDescent="0.15">
      <c r="A276" s="43"/>
      <c r="B276" s="43"/>
      <c r="C276" s="46"/>
      <c r="D276" s="45"/>
      <c r="E276" s="45"/>
      <c r="F276" s="45"/>
      <c r="G276" s="45"/>
      <c r="H276" s="45"/>
      <c r="I276" s="45"/>
      <c r="J276" s="45"/>
    </row>
    <row r="277" spans="1:10" x14ac:dyDescent="0.15">
      <c r="A277" s="43"/>
      <c r="B277" s="43"/>
      <c r="C277" s="46"/>
      <c r="D277" s="45"/>
      <c r="E277" s="45"/>
      <c r="F277" s="45"/>
      <c r="G277" s="45"/>
      <c r="H277" s="45"/>
      <c r="I277" s="45"/>
      <c r="J277" s="45"/>
    </row>
    <row r="278" spans="1:10" x14ac:dyDescent="0.15">
      <c r="A278" s="43"/>
      <c r="B278" s="43"/>
      <c r="C278" s="46"/>
      <c r="D278" s="45"/>
      <c r="E278" s="45"/>
      <c r="F278" s="45"/>
      <c r="G278" s="45"/>
      <c r="H278" s="45"/>
      <c r="I278" s="45"/>
      <c r="J278" s="45"/>
    </row>
    <row r="279" spans="1:10" x14ac:dyDescent="0.15">
      <c r="A279" s="43"/>
      <c r="B279" s="43"/>
      <c r="C279" s="46"/>
      <c r="D279" s="45"/>
      <c r="E279" s="45"/>
      <c r="F279" s="45"/>
      <c r="G279" s="45"/>
      <c r="H279" s="45"/>
      <c r="I279" s="45"/>
      <c r="J279" s="45"/>
    </row>
    <row r="280" spans="1:10" x14ac:dyDescent="0.15">
      <c r="A280" s="43"/>
      <c r="B280" s="43"/>
      <c r="C280" s="46"/>
      <c r="D280" s="45"/>
      <c r="E280" s="45"/>
      <c r="F280" s="45"/>
      <c r="G280" s="45"/>
      <c r="H280" s="45"/>
      <c r="I280" s="45"/>
      <c r="J280" s="45"/>
    </row>
    <row r="281" spans="1:10" x14ac:dyDescent="0.15">
      <c r="A281" s="44"/>
      <c r="B281" s="43"/>
      <c r="C281" s="46"/>
      <c r="D281" s="45"/>
      <c r="E281" s="45"/>
      <c r="F281" s="45"/>
      <c r="G281" s="45"/>
      <c r="H281" s="45"/>
      <c r="I281" s="45"/>
      <c r="J281" s="45"/>
    </row>
    <row r="282" spans="1:10" x14ac:dyDescent="0.15">
      <c r="A282" s="43"/>
      <c r="B282" s="43"/>
      <c r="C282" s="46"/>
      <c r="D282" s="45"/>
      <c r="E282" s="45"/>
      <c r="F282" s="45"/>
      <c r="G282" s="45"/>
      <c r="H282" s="45"/>
      <c r="I282" s="45"/>
      <c r="J282" s="45"/>
    </row>
    <row r="283" spans="1:10" x14ac:dyDescent="0.15">
      <c r="A283" s="44"/>
      <c r="B283" s="43"/>
      <c r="C283" s="46"/>
      <c r="D283" s="45"/>
      <c r="E283" s="45"/>
      <c r="F283" s="45"/>
      <c r="G283" s="45"/>
      <c r="H283" s="45"/>
      <c r="I283" s="45"/>
      <c r="J283" s="45"/>
    </row>
    <row r="284" spans="1:10" x14ac:dyDescent="0.15">
      <c r="A284" s="44"/>
      <c r="B284" s="43"/>
      <c r="C284" s="46"/>
      <c r="D284" s="45"/>
      <c r="E284" s="45"/>
      <c r="F284" s="45"/>
      <c r="G284" s="45"/>
      <c r="H284" s="45"/>
      <c r="I284" s="45"/>
      <c r="J284" s="45"/>
    </row>
    <row r="285" spans="1:10" x14ac:dyDescent="0.15">
      <c r="A285" s="44"/>
      <c r="B285" s="43"/>
      <c r="C285" s="46"/>
      <c r="D285" s="45"/>
      <c r="E285" s="45"/>
      <c r="F285" s="45"/>
      <c r="G285" s="45"/>
      <c r="H285" s="45"/>
      <c r="I285" s="45"/>
      <c r="J285" s="45"/>
    </row>
    <row r="286" spans="1:10" x14ac:dyDescent="0.15">
      <c r="A286" s="44"/>
      <c r="B286" s="43"/>
      <c r="C286" s="46"/>
      <c r="D286" s="45"/>
      <c r="E286" s="45"/>
      <c r="F286" s="45"/>
      <c r="G286" s="45"/>
      <c r="H286" s="45"/>
      <c r="I286" s="45"/>
      <c r="J286" s="45"/>
    </row>
    <row r="287" spans="1:10" x14ac:dyDescent="0.15">
      <c r="A287" s="44"/>
      <c r="B287" s="43"/>
    </row>
    <row r="288" spans="1:10" x14ac:dyDescent="0.15">
      <c r="A288" s="44"/>
      <c r="B288" s="43"/>
    </row>
    <row r="289" spans="1:2" x14ac:dyDescent="0.15">
      <c r="A289" s="44"/>
      <c r="B289" s="43"/>
    </row>
    <row r="290" spans="1:2" x14ac:dyDescent="0.15">
      <c r="A290" s="44"/>
      <c r="B290" s="43"/>
    </row>
    <row r="291" spans="1:2" x14ac:dyDescent="0.15">
      <c r="A291" s="44"/>
      <c r="B291" s="43"/>
    </row>
    <row r="292" spans="1:2" x14ac:dyDescent="0.15">
      <c r="A292" s="44"/>
      <c r="B292" s="43"/>
    </row>
    <row r="293" spans="1:2" x14ac:dyDescent="0.15">
      <c r="A293" s="44"/>
      <c r="B293" s="43"/>
    </row>
    <row r="294" spans="1:2" x14ac:dyDescent="0.15">
      <c r="A294" s="44"/>
      <c r="B294" s="43"/>
    </row>
    <row r="295" spans="1:2" x14ac:dyDescent="0.15">
      <c r="A295" s="44"/>
      <c r="B295" s="43"/>
    </row>
    <row r="296" spans="1:2" x14ac:dyDescent="0.15">
      <c r="A296" s="44"/>
      <c r="B296" s="43"/>
    </row>
    <row r="297" spans="1:2" x14ac:dyDescent="0.15">
      <c r="A297" s="44"/>
      <c r="B297" s="43"/>
    </row>
    <row r="298" spans="1:2" x14ac:dyDescent="0.15">
      <c r="A298" s="43"/>
      <c r="B298" s="43"/>
    </row>
    <row r="299" spans="1:2" x14ac:dyDescent="0.15">
      <c r="A299" s="44"/>
      <c r="B299" s="43"/>
    </row>
    <row r="300" spans="1:2" x14ac:dyDescent="0.15">
      <c r="A300" s="44"/>
      <c r="B300" s="43"/>
    </row>
    <row r="301" spans="1:2" x14ac:dyDescent="0.15">
      <c r="A301" s="44"/>
      <c r="B301" s="43"/>
    </row>
    <row r="302" spans="1:2" x14ac:dyDescent="0.15">
      <c r="A302" s="44"/>
      <c r="B302" s="43"/>
    </row>
    <row r="303" spans="1:2" x14ac:dyDescent="0.15">
      <c r="A303" s="44"/>
      <c r="B303" s="43"/>
    </row>
    <row r="304" spans="1:2"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row r="316" spans="1:2" x14ac:dyDescent="0.15">
      <c r="A316" s="44"/>
      <c r="B316" s="43"/>
    </row>
    <row r="317" spans="1:2" x14ac:dyDescent="0.15">
      <c r="A317" s="44"/>
      <c r="B317" s="43"/>
    </row>
    <row r="318" spans="1:2" x14ac:dyDescent="0.15">
      <c r="A318" s="44"/>
      <c r="B318" s="43"/>
    </row>
    <row r="319" spans="1:2" x14ac:dyDescent="0.15">
      <c r="A319" s="44"/>
      <c r="B319" s="43"/>
    </row>
  </sheetData>
  <sheetProtection algorithmName="SHA-512" hashValue="sGeiVIs80Xi2zb+ODTlVnBEoTVM0ljdyttXXa5R5/TqWcOEjkzSIw/xZHoFJYdKD5USmkHU+V4WMmNpoVNhTmw==" saltValue="LGiS7Q9XYI3E2ZFvvHIdbQ==" spinCount="100000" sheet="1" objects="1" scenarios="1"/>
  <mergeCells count="1">
    <mergeCell ref="A1:M1"/>
  </mergeCells>
  <pageMargins left="0.7" right="0.7" top="0.75" bottom="0.75" header="0.3" footer="0.3"/>
  <pageSetup scale="71" orientation="portrait" r:id="rId1"/>
  <pictur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M323"/>
  <sheetViews>
    <sheetView zoomScaleNormal="100" workbookViewId="0">
      <pane ySplit="3" topLeftCell="A4" activePane="bottomLeft" state="frozen"/>
      <selection pane="bottomLeft" sqref="A1:M1"/>
    </sheetView>
  </sheetViews>
  <sheetFormatPr defaultColWidth="8.875" defaultRowHeight="12" x14ac:dyDescent="0.15"/>
  <cols>
    <col min="1" max="1" width="23.125" style="42" customWidth="1"/>
    <col min="2" max="2" width="18.125" style="42" customWidth="1"/>
    <col min="3" max="10" width="8.875" style="42"/>
    <col min="11" max="11" width="1.875" style="42" customWidth="1"/>
    <col min="12" max="12" width="8.875" style="42"/>
    <col min="13" max="13" width="11" style="42" bestFit="1" customWidth="1"/>
    <col min="14" max="16384" width="8.875" style="42"/>
  </cols>
  <sheetData>
    <row r="1" spans="1:13" ht="46.5" customHeight="1" x14ac:dyDescent="0.15">
      <c r="A1" s="144" t="s">
        <v>626</v>
      </c>
      <c r="B1" s="144"/>
      <c r="C1" s="144"/>
      <c r="D1" s="144"/>
      <c r="E1" s="144"/>
      <c r="F1" s="144"/>
      <c r="G1" s="144"/>
      <c r="H1" s="144"/>
      <c r="I1" s="144"/>
      <c r="J1" s="144"/>
      <c r="K1" s="144"/>
      <c r="L1" s="144"/>
      <c r="M1" s="144"/>
    </row>
    <row r="2" spans="1:13" ht="29.25" customHeight="1" x14ac:dyDescent="0.15">
      <c r="A2" s="43" t="s">
        <v>366</v>
      </c>
      <c r="B2" s="43" t="s">
        <v>1</v>
      </c>
      <c r="C2" s="56" t="s">
        <v>2</v>
      </c>
      <c r="D2" s="56" t="s">
        <v>568</v>
      </c>
      <c r="E2" s="56" t="s">
        <v>370</v>
      </c>
      <c r="F2" s="56" t="s">
        <v>5</v>
      </c>
      <c r="G2" s="56" t="s">
        <v>6</v>
      </c>
      <c r="H2" s="56" t="s">
        <v>7</v>
      </c>
      <c r="I2" s="56" t="s">
        <v>569</v>
      </c>
      <c r="J2" s="56" t="s">
        <v>372</v>
      </c>
      <c r="L2" s="56" t="s">
        <v>570</v>
      </c>
    </row>
    <row r="3" spans="1:13" ht="12.75" thickBot="1" x14ac:dyDescent="0.2">
      <c r="A3" s="54" t="s">
        <v>0</v>
      </c>
      <c r="B3" s="54"/>
      <c r="C3" s="54"/>
      <c r="D3" s="65"/>
      <c r="E3" s="53">
        <v>703.59</v>
      </c>
      <c r="F3" s="55">
        <v>6</v>
      </c>
      <c r="G3" s="53">
        <v>0.3</v>
      </c>
      <c r="H3" s="53">
        <v>0.23</v>
      </c>
      <c r="I3" s="54"/>
      <c r="J3" s="53">
        <v>520.19000000000005</v>
      </c>
      <c r="K3" s="53"/>
      <c r="L3" s="65"/>
    </row>
    <row r="4" spans="1:13" ht="12.75" thickTop="1" x14ac:dyDescent="0.15">
      <c r="A4" s="44" t="s">
        <v>465</v>
      </c>
      <c r="B4" s="43" t="s">
        <v>253</v>
      </c>
      <c r="C4" s="60" t="s">
        <v>594</v>
      </c>
      <c r="D4" s="45">
        <v>4831.16</v>
      </c>
      <c r="E4" s="45">
        <v>870.93</v>
      </c>
      <c r="F4" s="45" t="s">
        <v>399</v>
      </c>
      <c r="G4" s="45">
        <v>0.28999999999999998</v>
      </c>
      <c r="H4" s="45">
        <v>0.23</v>
      </c>
      <c r="I4" s="45" t="s">
        <v>399</v>
      </c>
      <c r="J4" s="45">
        <v>529.69000000000005</v>
      </c>
      <c r="L4" s="45" t="s">
        <v>399</v>
      </c>
    </row>
    <row r="5" spans="1:13" x14ac:dyDescent="0.15">
      <c r="A5" s="44" t="s">
        <v>185</v>
      </c>
      <c r="B5" s="43" t="s">
        <v>342</v>
      </c>
      <c r="C5" s="60" t="s">
        <v>399</v>
      </c>
      <c r="D5" s="45" t="s">
        <v>399</v>
      </c>
      <c r="E5" s="45" t="s">
        <v>399</v>
      </c>
      <c r="F5" s="45" t="s">
        <v>399</v>
      </c>
      <c r="G5" s="45">
        <v>0.22</v>
      </c>
      <c r="H5" s="45">
        <v>0.21</v>
      </c>
      <c r="I5" s="45" t="s">
        <v>399</v>
      </c>
      <c r="J5" s="45" t="s">
        <v>399</v>
      </c>
      <c r="L5" s="45" t="s">
        <v>399</v>
      </c>
    </row>
    <row r="6" spans="1:13" x14ac:dyDescent="0.15">
      <c r="A6" s="44" t="s">
        <v>186</v>
      </c>
      <c r="B6" s="43" t="s">
        <v>239</v>
      </c>
      <c r="C6" s="60" t="s">
        <v>399</v>
      </c>
      <c r="D6" s="45" t="s">
        <v>399</v>
      </c>
      <c r="E6" s="45" t="s">
        <v>399</v>
      </c>
      <c r="F6" s="45" t="s">
        <v>399</v>
      </c>
      <c r="G6" s="45">
        <v>0.46</v>
      </c>
      <c r="H6" s="45">
        <v>0.21</v>
      </c>
      <c r="I6" s="45" t="s">
        <v>399</v>
      </c>
      <c r="J6" s="45" t="s">
        <v>399</v>
      </c>
      <c r="L6" s="45" t="s">
        <v>399</v>
      </c>
    </row>
    <row r="7" spans="1:13" x14ac:dyDescent="0.15">
      <c r="A7" s="44" t="s">
        <v>9</v>
      </c>
      <c r="B7" s="43" t="s">
        <v>230</v>
      </c>
      <c r="C7" s="60" t="s">
        <v>572</v>
      </c>
      <c r="D7" s="45">
        <v>5489.22</v>
      </c>
      <c r="E7" s="45">
        <v>396.88</v>
      </c>
      <c r="F7" s="45" t="s">
        <v>399</v>
      </c>
      <c r="G7" s="45">
        <v>0.41</v>
      </c>
      <c r="H7" s="45">
        <v>0.31</v>
      </c>
      <c r="I7" s="45" t="s">
        <v>399</v>
      </c>
      <c r="J7" s="45">
        <v>420.52</v>
      </c>
      <c r="L7" s="45">
        <v>88.4</v>
      </c>
    </row>
    <row r="8" spans="1:13" x14ac:dyDescent="0.15">
      <c r="A8" s="44" t="s">
        <v>562</v>
      </c>
      <c r="B8" s="43" t="s">
        <v>231</v>
      </c>
      <c r="C8" s="60" t="s">
        <v>592</v>
      </c>
      <c r="D8" s="45">
        <v>4252.53</v>
      </c>
      <c r="E8" s="45">
        <v>498.04</v>
      </c>
      <c r="F8" s="45">
        <v>191.09</v>
      </c>
      <c r="G8" s="45">
        <v>0.28000000000000003</v>
      </c>
      <c r="H8" s="45">
        <v>0.25</v>
      </c>
      <c r="I8" s="45" t="s">
        <v>399</v>
      </c>
      <c r="J8" s="45">
        <v>370</v>
      </c>
      <c r="L8" s="45">
        <v>84.71</v>
      </c>
    </row>
    <row r="9" spans="1:13" x14ac:dyDescent="0.15">
      <c r="A9" s="44" t="s">
        <v>187</v>
      </c>
      <c r="B9" s="43" t="s">
        <v>333</v>
      </c>
      <c r="C9" s="60" t="s">
        <v>399</v>
      </c>
      <c r="D9" s="45" t="s">
        <v>399</v>
      </c>
      <c r="E9" s="45" t="s">
        <v>399</v>
      </c>
      <c r="F9" s="45" t="s">
        <v>399</v>
      </c>
      <c r="G9" s="45">
        <v>0.32</v>
      </c>
      <c r="H9" s="45">
        <v>0.21</v>
      </c>
      <c r="I9" s="45" t="s">
        <v>399</v>
      </c>
      <c r="J9" s="45" t="s">
        <v>399</v>
      </c>
      <c r="L9" s="45" t="s">
        <v>399</v>
      </c>
    </row>
    <row r="10" spans="1:13" x14ac:dyDescent="0.15">
      <c r="A10" s="44" t="s">
        <v>11</v>
      </c>
      <c r="B10" s="43" t="s">
        <v>232</v>
      </c>
      <c r="C10" s="60" t="s">
        <v>593</v>
      </c>
      <c r="D10" s="45">
        <v>3975.79</v>
      </c>
      <c r="E10" s="45">
        <v>780.77</v>
      </c>
      <c r="F10" s="45">
        <v>437.64</v>
      </c>
      <c r="G10" s="45">
        <v>0.23</v>
      </c>
      <c r="H10" s="45">
        <v>0.13</v>
      </c>
      <c r="I10" s="45" t="s">
        <v>399</v>
      </c>
      <c r="J10" s="45">
        <v>647.94000000000005</v>
      </c>
      <c r="L10" s="45">
        <v>95.51</v>
      </c>
    </row>
    <row r="11" spans="1:13" x14ac:dyDescent="0.15">
      <c r="A11" s="44" t="s">
        <v>12</v>
      </c>
      <c r="B11" s="43" t="s">
        <v>233</v>
      </c>
      <c r="C11" s="60" t="s">
        <v>593</v>
      </c>
      <c r="D11" s="45">
        <v>4367.71</v>
      </c>
      <c r="E11" s="45">
        <v>342.12</v>
      </c>
      <c r="F11" s="45">
        <v>799.44</v>
      </c>
      <c r="G11" s="45">
        <v>0.23</v>
      </c>
      <c r="H11" s="45">
        <v>0.19</v>
      </c>
      <c r="I11" s="45" t="s">
        <v>399</v>
      </c>
      <c r="J11" s="45">
        <v>239.75</v>
      </c>
      <c r="L11" s="45">
        <v>96.25</v>
      </c>
    </row>
    <row r="12" spans="1:13" x14ac:dyDescent="0.15">
      <c r="A12" s="44" t="s">
        <v>561</v>
      </c>
      <c r="B12" s="43" t="s">
        <v>234</v>
      </c>
      <c r="C12" s="60" t="s">
        <v>572</v>
      </c>
      <c r="D12" s="45">
        <v>8050.62</v>
      </c>
      <c r="E12" s="45">
        <v>268.11</v>
      </c>
      <c r="F12" s="45" t="s">
        <v>399</v>
      </c>
      <c r="G12" s="45">
        <v>0.61</v>
      </c>
      <c r="H12" s="45">
        <v>0.19</v>
      </c>
      <c r="I12" s="45" t="s">
        <v>399</v>
      </c>
      <c r="J12" s="45">
        <v>279.35000000000002</v>
      </c>
      <c r="L12" s="45">
        <v>87.9</v>
      </c>
    </row>
    <row r="13" spans="1:13" x14ac:dyDescent="0.15">
      <c r="A13" s="44" t="s">
        <v>14</v>
      </c>
      <c r="B13" s="43" t="s">
        <v>235</v>
      </c>
      <c r="C13" s="60" t="s">
        <v>593</v>
      </c>
      <c r="D13" s="45">
        <v>3545.34</v>
      </c>
      <c r="E13" s="45">
        <v>291.77999999999997</v>
      </c>
      <c r="F13" s="45">
        <v>154.22999999999999</v>
      </c>
      <c r="G13" s="45">
        <v>0.61</v>
      </c>
      <c r="H13" s="45">
        <v>0.31</v>
      </c>
      <c r="I13" s="45" t="s">
        <v>399</v>
      </c>
      <c r="J13" s="45">
        <v>206.86</v>
      </c>
      <c r="L13" s="45">
        <v>90.19</v>
      </c>
    </row>
    <row r="14" spans="1:13" x14ac:dyDescent="0.15">
      <c r="A14" s="44" t="s">
        <v>464</v>
      </c>
      <c r="B14" s="43" t="s">
        <v>333</v>
      </c>
      <c r="C14" s="60" t="s">
        <v>595</v>
      </c>
      <c r="D14" s="45">
        <v>5156.5</v>
      </c>
      <c r="E14" s="45">
        <v>703.59</v>
      </c>
      <c r="F14" s="45" t="s">
        <v>399</v>
      </c>
      <c r="G14" s="45">
        <v>0.3</v>
      </c>
      <c r="H14" s="45">
        <v>0.23</v>
      </c>
      <c r="I14" s="45" t="s">
        <v>399</v>
      </c>
      <c r="J14" s="45">
        <v>520.19000000000005</v>
      </c>
      <c r="L14" s="45" t="s">
        <v>399</v>
      </c>
    </row>
    <row r="15" spans="1:13" x14ac:dyDescent="0.15">
      <c r="A15" s="44" t="s">
        <v>490</v>
      </c>
      <c r="B15" s="43" t="s">
        <v>251</v>
      </c>
      <c r="C15" s="60" t="s">
        <v>399</v>
      </c>
      <c r="D15" s="45" t="s">
        <v>399</v>
      </c>
      <c r="E15" s="45" t="s">
        <v>399</v>
      </c>
      <c r="F15" s="45" t="s">
        <v>399</v>
      </c>
      <c r="G15" s="45">
        <v>0.27</v>
      </c>
      <c r="H15" s="45">
        <v>0.24</v>
      </c>
      <c r="I15" s="45" t="s">
        <v>399</v>
      </c>
      <c r="J15" s="45" t="s">
        <v>399</v>
      </c>
      <c r="L15" s="45" t="s">
        <v>399</v>
      </c>
    </row>
    <row r="16" spans="1:13" x14ac:dyDescent="0.15">
      <c r="A16" s="44" t="s">
        <v>16</v>
      </c>
      <c r="B16" s="43" t="s">
        <v>237</v>
      </c>
      <c r="C16" s="60" t="s">
        <v>592</v>
      </c>
      <c r="D16" s="45">
        <v>4519.76</v>
      </c>
      <c r="E16" s="45">
        <v>209.86</v>
      </c>
      <c r="F16" s="45" t="s">
        <v>399</v>
      </c>
      <c r="G16" s="45">
        <v>0.34</v>
      </c>
      <c r="H16" s="45">
        <v>0.33</v>
      </c>
      <c r="I16" s="45" t="s">
        <v>399</v>
      </c>
      <c r="J16" s="45">
        <v>150.30000000000001</v>
      </c>
      <c r="L16" s="45">
        <v>86.81</v>
      </c>
    </row>
    <row r="17" spans="1:12" x14ac:dyDescent="0.15">
      <c r="A17" s="44" t="s">
        <v>577</v>
      </c>
      <c r="B17" s="43" t="s">
        <v>578</v>
      </c>
      <c r="C17" s="60" t="s">
        <v>594</v>
      </c>
      <c r="D17" s="45">
        <v>4831.16</v>
      </c>
      <c r="E17" s="45">
        <v>703.59</v>
      </c>
      <c r="F17" s="45" t="s">
        <v>399</v>
      </c>
      <c r="G17" s="45">
        <v>0.3</v>
      </c>
      <c r="H17" s="45">
        <v>0.23</v>
      </c>
      <c r="I17" s="45" t="s">
        <v>399</v>
      </c>
      <c r="J17" s="45">
        <v>520.19000000000005</v>
      </c>
      <c r="L17" s="45" t="s">
        <v>399</v>
      </c>
    </row>
    <row r="18" spans="1:12" x14ac:dyDescent="0.15">
      <c r="A18" s="44" t="s">
        <v>17</v>
      </c>
      <c r="B18" s="43" t="s">
        <v>238</v>
      </c>
      <c r="C18" s="60" t="s">
        <v>594</v>
      </c>
      <c r="D18" s="45">
        <v>5683.46</v>
      </c>
      <c r="E18" s="45">
        <v>785.55</v>
      </c>
      <c r="F18" s="45" t="s">
        <v>399</v>
      </c>
      <c r="G18" s="45">
        <v>0.28000000000000003</v>
      </c>
      <c r="H18" s="45">
        <v>0.18</v>
      </c>
      <c r="I18" s="45" t="s">
        <v>399</v>
      </c>
      <c r="J18" s="45">
        <v>741.7</v>
      </c>
      <c r="L18" s="45">
        <v>93.82</v>
      </c>
    </row>
    <row r="19" spans="1:12" x14ac:dyDescent="0.15">
      <c r="A19" s="44" t="s">
        <v>567</v>
      </c>
      <c r="B19" s="43" t="s">
        <v>266</v>
      </c>
      <c r="C19" s="60" t="s">
        <v>572</v>
      </c>
      <c r="D19" s="45">
        <v>6189.99</v>
      </c>
      <c r="E19" s="45">
        <v>124.79</v>
      </c>
      <c r="F19" s="45" t="s">
        <v>399</v>
      </c>
      <c r="G19" s="45">
        <v>0.71</v>
      </c>
      <c r="H19" s="45">
        <v>0.36</v>
      </c>
      <c r="I19" s="45" t="s">
        <v>399</v>
      </c>
      <c r="J19" s="45">
        <v>158.13999999999999</v>
      </c>
      <c r="L19" s="45">
        <v>87.46</v>
      </c>
    </row>
    <row r="20" spans="1:12" x14ac:dyDescent="0.15">
      <c r="A20" s="44" t="s">
        <v>18</v>
      </c>
      <c r="B20" s="43" t="s">
        <v>239</v>
      </c>
      <c r="C20" s="60" t="s">
        <v>593</v>
      </c>
      <c r="D20" s="45">
        <v>3621.03</v>
      </c>
      <c r="E20" s="45">
        <v>575.73</v>
      </c>
      <c r="F20" s="45">
        <v>578.25</v>
      </c>
      <c r="G20" s="45">
        <v>0.37</v>
      </c>
      <c r="H20" s="45">
        <v>0.28000000000000003</v>
      </c>
      <c r="I20" s="45" t="s">
        <v>399</v>
      </c>
      <c r="J20" s="45">
        <v>391.73</v>
      </c>
      <c r="L20" s="45">
        <v>90.1</v>
      </c>
    </row>
    <row r="21" spans="1:12" x14ac:dyDescent="0.15">
      <c r="A21" s="44" t="s">
        <v>602</v>
      </c>
      <c r="B21" s="43" t="s">
        <v>603</v>
      </c>
      <c r="C21" s="60" t="s">
        <v>593</v>
      </c>
      <c r="D21" s="45">
        <v>4287.1000000000004</v>
      </c>
      <c r="E21" s="45">
        <v>703.59</v>
      </c>
      <c r="F21" s="45" t="s">
        <v>399</v>
      </c>
      <c r="G21" s="45">
        <v>0.3</v>
      </c>
      <c r="H21" s="45">
        <v>0.23</v>
      </c>
      <c r="I21" s="45" t="s">
        <v>399</v>
      </c>
      <c r="J21" s="45">
        <v>520.19000000000005</v>
      </c>
      <c r="L21" s="45">
        <v>84.56</v>
      </c>
    </row>
    <row r="22" spans="1:12" x14ac:dyDescent="0.15">
      <c r="A22" s="44" t="s">
        <v>489</v>
      </c>
      <c r="B22" s="43" t="s">
        <v>486</v>
      </c>
      <c r="C22" s="60" t="s">
        <v>399</v>
      </c>
      <c r="D22" s="45" t="s">
        <v>399</v>
      </c>
      <c r="E22" s="45" t="s">
        <v>399</v>
      </c>
      <c r="F22" s="45" t="s">
        <v>399</v>
      </c>
      <c r="G22" s="45">
        <v>0.27</v>
      </c>
      <c r="H22" s="45">
        <v>0.21</v>
      </c>
      <c r="I22" s="45" t="s">
        <v>399</v>
      </c>
      <c r="J22" s="45" t="s">
        <v>399</v>
      </c>
      <c r="L22" s="45" t="s">
        <v>399</v>
      </c>
    </row>
    <row r="23" spans="1:12" x14ac:dyDescent="0.15">
      <c r="A23" s="44" t="s">
        <v>19</v>
      </c>
      <c r="B23" s="43" t="s">
        <v>240</v>
      </c>
      <c r="C23" s="60" t="s">
        <v>572</v>
      </c>
      <c r="D23" s="45">
        <v>5726.43</v>
      </c>
      <c r="E23" s="45">
        <v>281.05</v>
      </c>
      <c r="F23" s="45" t="s">
        <v>399</v>
      </c>
      <c r="G23" s="45">
        <v>0.52</v>
      </c>
      <c r="H23" s="45">
        <v>0.45</v>
      </c>
      <c r="I23" s="45" t="s">
        <v>399</v>
      </c>
      <c r="J23" s="45">
        <v>283.02</v>
      </c>
      <c r="L23" s="45">
        <v>86.24</v>
      </c>
    </row>
    <row r="24" spans="1:12" x14ac:dyDescent="0.15">
      <c r="A24" s="44" t="s">
        <v>20</v>
      </c>
      <c r="B24" s="43" t="s">
        <v>241</v>
      </c>
      <c r="C24" s="60" t="s">
        <v>595</v>
      </c>
      <c r="D24" s="45">
        <v>5140.18</v>
      </c>
      <c r="E24" s="45">
        <v>490.42</v>
      </c>
      <c r="F24" s="45" t="s">
        <v>399</v>
      </c>
      <c r="G24" s="45">
        <v>0.22</v>
      </c>
      <c r="H24" s="45">
        <v>0.14000000000000001</v>
      </c>
      <c r="I24" s="45">
        <v>0.26</v>
      </c>
      <c r="J24" s="45">
        <v>353.56</v>
      </c>
      <c r="L24" s="45">
        <v>91.39</v>
      </c>
    </row>
    <row r="25" spans="1:12" x14ac:dyDescent="0.15">
      <c r="A25" s="44" t="s">
        <v>463</v>
      </c>
      <c r="B25" s="43" t="s">
        <v>351</v>
      </c>
      <c r="C25" s="60" t="s">
        <v>594</v>
      </c>
      <c r="D25" s="45">
        <v>4516.87</v>
      </c>
      <c r="E25" s="45">
        <v>702.22</v>
      </c>
      <c r="F25" s="45" t="s">
        <v>399</v>
      </c>
      <c r="G25" s="45">
        <v>0.42</v>
      </c>
      <c r="H25" s="45">
        <v>0.23</v>
      </c>
      <c r="I25" s="45" t="s">
        <v>399</v>
      </c>
      <c r="J25" s="45">
        <v>372.73</v>
      </c>
      <c r="L25" s="45" t="s">
        <v>399</v>
      </c>
    </row>
    <row r="26" spans="1:12" x14ac:dyDescent="0.15">
      <c r="A26" s="44" t="s">
        <v>21</v>
      </c>
      <c r="B26" s="43" t="s">
        <v>242</v>
      </c>
      <c r="C26" s="60" t="s">
        <v>592</v>
      </c>
      <c r="D26" s="45">
        <v>6818.07</v>
      </c>
      <c r="E26" s="45">
        <v>522.75</v>
      </c>
      <c r="F26" s="45" t="s">
        <v>399</v>
      </c>
      <c r="G26" s="45">
        <v>0.89</v>
      </c>
      <c r="H26" s="45">
        <v>0.31</v>
      </c>
      <c r="I26" s="45" t="s">
        <v>399</v>
      </c>
      <c r="J26" s="45">
        <v>343.24</v>
      </c>
      <c r="L26" s="45">
        <v>89.71</v>
      </c>
    </row>
    <row r="27" spans="1:12" x14ac:dyDescent="0.15">
      <c r="A27" s="44" t="s">
        <v>22</v>
      </c>
      <c r="B27" s="43" t="s">
        <v>243</v>
      </c>
      <c r="C27" s="60" t="s">
        <v>596</v>
      </c>
      <c r="D27" s="45">
        <v>4373.7</v>
      </c>
      <c r="E27" s="45">
        <v>343.92</v>
      </c>
      <c r="F27" s="45" t="s">
        <v>399</v>
      </c>
      <c r="G27" s="45">
        <v>0.39</v>
      </c>
      <c r="H27" s="45">
        <v>0.37</v>
      </c>
      <c r="I27" s="45" t="s">
        <v>399</v>
      </c>
      <c r="J27" s="45">
        <v>306.10000000000002</v>
      </c>
      <c r="L27" s="45">
        <v>83.05</v>
      </c>
    </row>
    <row r="28" spans="1:12" x14ac:dyDescent="0.15">
      <c r="A28" s="44" t="s">
        <v>462</v>
      </c>
      <c r="B28" s="43" t="s">
        <v>362</v>
      </c>
      <c r="C28" s="60" t="s">
        <v>593</v>
      </c>
      <c r="D28" s="45">
        <v>4316.7700000000004</v>
      </c>
      <c r="E28" s="45">
        <v>159.22</v>
      </c>
      <c r="F28" s="45" t="s">
        <v>399</v>
      </c>
      <c r="G28" s="45">
        <v>0.36</v>
      </c>
      <c r="H28" s="45">
        <v>0.23</v>
      </c>
      <c r="I28" s="45" t="s">
        <v>399</v>
      </c>
      <c r="J28" s="45">
        <v>520.19000000000005</v>
      </c>
      <c r="L28" s="45" t="s">
        <v>399</v>
      </c>
    </row>
    <row r="29" spans="1:12" x14ac:dyDescent="0.15">
      <c r="A29" s="44" t="s">
        <v>23</v>
      </c>
      <c r="B29" s="43" t="s">
        <v>244</v>
      </c>
      <c r="C29" s="60" t="s">
        <v>597</v>
      </c>
      <c r="D29" s="45">
        <v>4324.41</v>
      </c>
      <c r="E29" s="45">
        <v>275.11</v>
      </c>
      <c r="F29" s="45" t="s">
        <v>399</v>
      </c>
      <c r="G29" s="45">
        <v>0.48</v>
      </c>
      <c r="H29" s="45">
        <v>0.31</v>
      </c>
      <c r="I29" s="45" t="s">
        <v>399</v>
      </c>
      <c r="J29" s="45">
        <v>250.51</v>
      </c>
      <c r="L29" s="45">
        <v>84.92</v>
      </c>
    </row>
    <row r="30" spans="1:12" x14ac:dyDescent="0.15">
      <c r="A30" s="44" t="s">
        <v>560</v>
      </c>
      <c r="B30" s="43" t="s">
        <v>245</v>
      </c>
      <c r="C30" s="60" t="s">
        <v>594</v>
      </c>
      <c r="D30" s="45">
        <v>4791.3999999999996</v>
      </c>
      <c r="E30" s="45">
        <v>291.94</v>
      </c>
      <c r="F30" s="45">
        <v>204.17</v>
      </c>
      <c r="G30" s="45">
        <v>0.28999999999999998</v>
      </c>
      <c r="H30" s="45">
        <v>0.17</v>
      </c>
      <c r="I30" s="45" t="s">
        <v>399</v>
      </c>
      <c r="J30" s="45">
        <v>268.3</v>
      </c>
      <c r="L30" s="45">
        <v>95</v>
      </c>
    </row>
    <row r="31" spans="1:12" x14ac:dyDescent="0.15">
      <c r="A31" s="44" t="s">
        <v>559</v>
      </c>
      <c r="B31" s="43" t="s">
        <v>247</v>
      </c>
      <c r="C31" s="60" t="s">
        <v>572</v>
      </c>
      <c r="D31" s="45">
        <v>8416.9</v>
      </c>
      <c r="E31" s="45">
        <v>160.88</v>
      </c>
      <c r="F31" s="45" t="s">
        <v>399</v>
      </c>
      <c r="G31" s="45">
        <v>0.8</v>
      </c>
      <c r="H31" s="45">
        <v>0.42</v>
      </c>
      <c r="I31" s="45" t="s">
        <v>399</v>
      </c>
      <c r="J31" s="45">
        <v>238.86</v>
      </c>
      <c r="L31" s="45">
        <v>97.6</v>
      </c>
    </row>
    <row r="32" spans="1:12" x14ac:dyDescent="0.15">
      <c r="A32" s="44" t="s">
        <v>558</v>
      </c>
      <c r="B32" s="43" t="s">
        <v>246</v>
      </c>
      <c r="C32" s="60" t="s">
        <v>592</v>
      </c>
      <c r="D32" s="45">
        <v>7288.06</v>
      </c>
      <c r="E32" s="45">
        <v>496.78</v>
      </c>
      <c r="F32" s="45" t="s">
        <v>399</v>
      </c>
      <c r="G32" s="45">
        <v>0.55000000000000004</v>
      </c>
      <c r="H32" s="45">
        <v>0.35</v>
      </c>
      <c r="I32" s="45" t="s">
        <v>399</v>
      </c>
      <c r="J32" s="45">
        <v>370.23</v>
      </c>
      <c r="L32" s="45">
        <v>91.84</v>
      </c>
    </row>
    <row r="33" spans="1:12" x14ac:dyDescent="0.15">
      <c r="A33" s="44" t="s">
        <v>606</v>
      </c>
      <c r="B33" s="43" t="s">
        <v>245</v>
      </c>
      <c r="C33" s="60" t="s">
        <v>594</v>
      </c>
      <c r="D33" s="45">
        <v>4831.16</v>
      </c>
      <c r="E33" s="45">
        <v>703.59</v>
      </c>
      <c r="F33" s="45" t="s">
        <v>399</v>
      </c>
      <c r="G33" s="45">
        <v>0.3</v>
      </c>
      <c r="H33" s="45">
        <v>0.23</v>
      </c>
      <c r="I33" s="45" t="s">
        <v>399</v>
      </c>
      <c r="J33" s="45">
        <v>520.19000000000005</v>
      </c>
      <c r="L33" s="45" t="s">
        <v>399</v>
      </c>
    </row>
    <row r="34" spans="1:12" x14ac:dyDescent="0.15">
      <c r="A34" s="44" t="s">
        <v>28</v>
      </c>
      <c r="B34" s="43" t="s">
        <v>249</v>
      </c>
      <c r="C34" s="60" t="s">
        <v>572</v>
      </c>
      <c r="D34" s="45">
        <v>7115.4</v>
      </c>
      <c r="E34" s="45">
        <v>494.95</v>
      </c>
      <c r="F34" s="45" t="s">
        <v>399</v>
      </c>
      <c r="G34" s="45">
        <v>0.47</v>
      </c>
      <c r="H34" s="45">
        <v>0.31</v>
      </c>
      <c r="I34" s="45" t="s">
        <v>399</v>
      </c>
      <c r="J34" s="45">
        <v>534.44000000000005</v>
      </c>
      <c r="L34" s="45">
        <v>84.96</v>
      </c>
    </row>
    <row r="35" spans="1:12" x14ac:dyDescent="0.15">
      <c r="A35" s="44" t="s">
        <v>217</v>
      </c>
      <c r="B35" s="43" t="s">
        <v>329</v>
      </c>
      <c r="C35" s="60" t="s">
        <v>592</v>
      </c>
      <c r="D35" s="45">
        <v>4540.04</v>
      </c>
      <c r="E35" s="45">
        <v>703.59</v>
      </c>
      <c r="F35" s="45" t="s">
        <v>399</v>
      </c>
      <c r="G35" s="45">
        <v>0.3</v>
      </c>
      <c r="H35" s="45">
        <v>0.23</v>
      </c>
      <c r="I35" s="45" t="s">
        <v>399</v>
      </c>
      <c r="J35" s="45">
        <v>520.19000000000005</v>
      </c>
      <c r="L35" s="45" t="s">
        <v>399</v>
      </c>
    </row>
    <row r="36" spans="1:12" x14ac:dyDescent="0.15">
      <c r="A36" s="44" t="s">
        <v>461</v>
      </c>
      <c r="B36" s="43" t="s">
        <v>251</v>
      </c>
      <c r="C36" s="60" t="s">
        <v>597</v>
      </c>
      <c r="D36" s="45">
        <v>5046.53</v>
      </c>
      <c r="E36" s="45">
        <v>290.2</v>
      </c>
      <c r="F36" s="45" t="s">
        <v>399</v>
      </c>
      <c r="G36" s="45">
        <v>0.3</v>
      </c>
      <c r="H36" s="45">
        <v>0.23</v>
      </c>
      <c r="I36" s="45" t="s">
        <v>399</v>
      </c>
      <c r="J36" s="45">
        <v>520.19000000000005</v>
      </c>
      <c r="L36" s="45" t="s">
        <v>399</v>
      </c>
    </row>
    <row r="37" spans="1:12" x14ac:dyDescent="0.15">
      <c r="A37" s="44" t="s">
        <v>557</v>
      </c>
      <c r="B37" s="43" t="s">
        <v>252</v>
      </c>
      <c r="C37" s="60" t="s">
        <v>598</v>
      </c>
      <c r="D37" s="45">
        <v>8174.97</v>
      </c>
      <c r="E37" s="45">
        <v>2717.28</v>
      </c>
      <c r="F37" s="45">
        <v>1225.47</v>
      </c>
      <c r="G37" s="45">
        <v>0.39</v>
      </c>
      <c r="H37" s="45">
        <v>0.52</v>
      </c>
      <c r="I37" s="45">
        <v>0.39</v>
      </c>
      <c r="J37" s="45">
        <v>2076.86</v>
      </c>
      <c r="L37" s="45">
        <v>106.05</v>
      </c>
    </row>
    <row r="38" spans="1:12" x14ac:dyDescent="0.15">
      <c r="A38" s="44" t="s">
        <v>556</v>
      </c>
      <c r="B38" s="43" t="s">
        <v>245</v>
      </c>
      <c r="C38" s="60" t="s">
        <v>598</v>
      </c>
      <c r="D38" s="45">
        <v>8729.83</v>
      </c>
      <c r="E38" s="45">
        <v>1701.29</v>
      </c>
      <c r="F38" s="45">
        <v>1481.82</v>
      </c>
      <c r="G38" s="45">
        <v>0.38</v>
      </c>
      <c r="H38" s="45">
        <v>0.61</v>
      </c>
      <c r="I38" s="45">
        <v>0.47</v>
      </c>
      <c r="J38" s="45">
        <v>1133.8499999999999</v>
      </c>
      <c r="L38" s="45">
        <v>97.61</v>
      </c>
    </row>
    <row r="39" spans="1:12" x14ac:dyDescent="0.15">
      <c r="A39" s="44" t="s">
        <v>33</v>
      </c>
      <c r="B39" s="43" t="s">
        <v>253</v>
      </c>
      <c r="C39" s="60" t="s">
        <v>598</v>
      </c>
      <c r="D39" s="45">
        <v>7080.14</v>
      </c>
      <c r="E39" s="45">
        <v>1261.04</v>
      </c>
      <c r="F39" s="45">
        <v>493.09</v>
      </c>
      <c r="G39" s="45">
        <v>0.38</v>
      </c>
      <c r="H39" s="45">
        <v>0.56000000000000005</v>
      </c>
      <c r="I39" s="45">
        <v>0.4</v>
      </c>
      <c r="J39" s="45">
        <v>820.62</v>
      </c>
      <c r="L39" s="45">
        <v>119.92</v>
      </c>
    </row>
    <row r="40" spans="1:12" x14ac:dyDescent="0.15">
      <c r="A40" s="44" t="s">
        <v>555</v>
      </c>
      <c r="B40" s="43" t="s">
        <v>245</v>
      </c>
      <c r="C40" s="60" t="s">
        <v>594</v>
      </c>
      <c r="D40" s="45">
        <v>4831.16</v>
      </c>
      <c r="E40" s="45">
        <v>954.57</v>
      </c>
      <c r="F40" s="45">
        <v>481.65</v>
      </c>
      <c r="G40" s="45">
        <v>0.31</v>
      </c>
      <c r="H40" s="45">
        <v>0.17</v>
      </c>
      <c r="I40" s="45" t="s">
        <v>399</v>
      </c>
      <c r="J40" s="45">
        <v>725.13</v>
      </c>
      <c r="L40" s="45">
        <v>94.42</v>
      </c>
    </row>
    <row r="41" spans="1:12" x14ac:dyDescent="0.15">
      <c r="A41" s="44" t="s">
        <v>35</v>
      </c>
      <c r="B41" s="43" t="s">
        <v>254</v>
      </c>
      <c r="C41" s="60" t="s">
        <v>572</v>
      </c>
      <c r="D41" s="45">
        <v>6811.28</v>
      </c>
      <c r="E41" s="45">
        <v>703.59</v>
      </c>
      <c r="F41" s="45" t="s">
        <v>399</v>
      </c>
      <c r="G41" s="45">
        <v>0.3</v>
      </c>
      <c r="H41" s="45">
        <v>0.6</v>
      </c>
      <c r="I41" s="45" t="s">
        <v>399</v>
      </c>
      <c r="J41" s="45">
        <v>166.87</v>
      </c>
      <c r="L41" s="45">
        <v>90.16</v>
      </c>
    </row>
    <row r="42" spans="1:12" x14ac:dyDescent="0.15">
      <c r="A42" s="44" t="s">
        <v>607</v>
      </c>
      <c r="B42" s="43" t="s">
        <v>258</v>
      </c>
      <c r="C42" s="60" t="s">
        <v>593</v>
      </c>
      <c r="D42" s="45">
        <v>4287.1000000000004</v>
      </c>
      <c r="E42" s="45">
        <v>1847.45</v>
      </c>
      <c r="F42" s="45" t="s">
        <v>399</v>
      </c>
      <c r="G42" s="45">
        <v>0.79</v>
      </c>
      <c r="H42" s="45">
        <v>0.23</v>
      </c>
      <c r="I42" s="45" t="s">
        <v>399</v>
      </c>
      <c r="J42" s="45">
        <v>454.29</v>
      </c>
      <c r="L42" s="45" t="s">
        <v>399</v>
      </c>
    </row>
    <row r="43" spans="1:12" x14ac:dyDescent="0.15">
      <c r="A43" s="44" t="s">
        <v>36</v>
      </c>
      <c r="B43" s="43" t="s">
        <v>255</v>
      </c>
      <c r="C43" s="60" t="s">
        <v>594</v>
      </c>
      <c r="D43" s="45">
        <v>4782.8500000000004</v>
      </c>
      <c r="E43" s="45">
        <v>338.5</v>
      </c>
      <c r="F43" s="45" t="s">
        <v>399</v>
      </c>
      <c r="G43" s="45">
        <v>0.28000000000000003</v>
      </c>
      <c r="H43" s="45">
        <v>0.16</v>
      </c>
      <c r="I43" s="45" t="s">
        <v>399</v>
      </c>
      <c r="J43" s="45">
        <v>313.97000000000003</v>
      </c>
      <c r="L43" s="45">
        <v>99.53</v>
      </c>
    </row>
    <row r="44" spans="1:12" x14ac:dyDescent="0.15">
      <c r="A44" s="44" t="s">
        <v>604</v>
      </c>
      <c r="B44" s="43" t="s">
        <v>486</v>
      </c>
      <c r="C44" s="60" t="s">
        <v>593</v>
      </c>
      <c r="D44" s="45">
        <v>4287.1000000000004</v>
      </c>
      <c r="E44" s="45">
        <v>703.59</v>
      </c>
      <c r="F44" s="45" t="s">
        <v>399</v>
      </c>
      <c r="G44" s="45">
        <v>0.3</v>
      </c>
      <c r="H44" s="45">
        <v>0.23</v>
      </c>
      <c r="I44" s="45" t="s">
        <v>399</v>
      </c>
      <c r="J44" s="45">
        <v>520.19000000000005</v>
      </c>
      <c r="L44" s="45">
        <v>84.56</v>
      </c>
    </row>
    <row r="45" spans="1:12" x14ac:dyDescent="0.15">
      <c r="A45" s="44" t="s">
        <v>488</v>
      </c>
      <c r="B45" s="43" t="s">
        <v>256</v>
      </c>
      <c r="C45" s="60" t="s">
        <v>399</v>
      </c>
      <c r="D45" s="45" t="s">
        <v>399</v>
      </c>
      <c r="E45" s="45" t="s">
        <v>399</v>
      </c>
      <c r="F45" s="45" t="s">
        <v>399</v>
      </c>
      <c r="G45" s="45">
        <v>0.69</v>
      </c>
      <c r="H45" s="45">
        <v>0.61</v>
      </c>
      <c r="I45" s="45" t="s">
        <v>399</v>
      </c>
      <c r="J45" s="45" t="s">
        <v>399</v>
      </c>
      <c r="L45" s="45" t="s">
        <v>399</v>
      </c>
    </row>
    <row r="46" spans="1:12" x14ac:dyDescent="0.15">
      <c r="A46" s="44" t="s">
        <v>554</v>
      </c>
      <c r="B46" s="43" t="s">
        <v>256</v>
      </c>
      <c r="C46" s="60" t="s">
        <v>599</v>
      </c>
      <c r="D46" s="45">
        <v>6082.63</v>
      </c>
      <c r="E46" s="45">
        <v>1155.27</v>
      </c>
      <c r="F46" s="45">
        <v>979.14</v>
      </c>
      <c r="G46" s="45">
        <v>0.27</v>
      </c>
      <c r="H46" s="45">
        <v>0.22</v>
      </c>
      <c r="I46" s="45">
        <v>0.18</v>
      </c>
      <c r="J46" s="45">
        <v>1015.97</v>
      </c>
      <c r="L46" s="45">
        <v>101.12</v>
      </c>
    </row>
    <row r="47" spans="1:12" x14ac:dyDescent="0.15">
      <c r="A47" s="44" t="s">
        <v>487</v>
      </c>
      <c r="B47" s="43" t="s">
        <v>486</v>
      </c>
      <c r="C47" s="60" t="s">
        <v>399</v>
      </c>
      <c r="D47" s="45" t="s">
        <v>399</v>
      </c>
      <c r="E47" s="45" t="s">
        <v>399</v>
      </c>
      <c r="F47" s="45" t="s">
        <v>399</v>
      </c>
      <c r="G47" s="45">
        <v>0.27</v>
      </c>
      <c r="H47" s="45">
        <v>0.21</v>
      </c>
      <c r="I47" s="45" t="s">
        <v>399</v>
      </c>
      <c r="J47" s="45" t="s">
        <v>399</v>
      </c>
      <c r="L47" s="45" t="s">
        <v>399</v>
      </c>
    </row>
    <row r="48" spans="1:12" x14ac:dyDescent="0.15">
      <c r="A48" s="44" t="s">
        <v>553</v>
      </c>
      <c r="B48" s="43" t="s">
        <v>257</v>
      </c>
      <c r="C48" s="60" t="s">
        <v>592</v>
      </c>
      <c r="D48" s="45">
        <v>5892.41</v>
      </c>
      <c r="E48" s="45">
        <v>547.88</v>
      </c>
      <c r="F48" s="45" t="s">
        <v>399</v>
      </c>
      <c r="G48" s="45">
        <v>0.72</v>
      </c>
      <c r="H48" s="45">
        <v>0.3</v>
      </c>
      <c r="I48" s="45" t="s">
        <v>399</v>
      </c>
      <c r="J48" s="45">
        <v>413.24</v>
      </c>
      <c r="L48" s="45">
        <v>85.87</v>
      </c>
    </row>
    <row r="49" spans="1:12" x14ac:dyDescent="0.15">
      <c r="A49" s="44" t="s">
        <v>552</v>
      </c>
      <c r="B49" s="43" t="s">
        <v>259</v>
      </c>
      <c r="C49" s="60" t="s">
        <v>592</v>
      </c>
      <c r="D49" s="45">
        <v>9186.6299999999992</v>
      </c>
      <c r="E49" s="45">
        <v>523.51</v>
      </c>
      <c r="F49" s="45" t="s">
        <v>399</v>
      </c>
      <c r="G49" s="45">
        <v>0.83</v>
      </c>
      <c r="H49" s="45">
        <v>0.36</v>
      </c>
      <c r="I49" s="45" t="s">
        <v>399</v>
      </c>
      <c r="J49" s="45">
        <v>428.16</v>
      </c>
      <c r="L49" s="45">
        <v>94.25</v>
      </c>
    </row>
    <row r="50" spans="1:12" x14ac:dyDescent="0.15">
      <c r="A50" s="44" t="s">
        <v>551</v>
      </c>
      <c r="B50" s="43" t="s">
        <v>260</v>
      </c>
      <c r="C50" s="60" t="s">
        <v>572</v>
      </c>
      <c r="D50" s="45">
        <v>8451.86</v>
      </c>
      <c r="E50" s="45">
        <v>272.60000000000002</v>
      </c>
      <c r="F50" s="45" t="s">
        <v>399</v>
      </c>
      <c r="G50" s="45">
        <v>0.72</v>
      </c>
      <c r="H50" s="45">
        <v>0.56999999999999995</v>
      </c>
      <c r="I50" s="45" t="s">
        <v>399</v>
      </c>
      <c r="J50" s="45">
        <v>1164.77</v>
      </c>
      <c r="L50" s="45">
        <v>86.57</v>
      </c>
    </row>
    <row r="51" spans="1:12" x14ac:dyDescent="0.15">
      <c r="A51" s="44" t="s">
        <v>608</v>
      </c>
      <c r="B51" s="43" t="s">
        <v>261</v>
      </c>
      <c r="C51" s="60" t="s">
        <v>592</v>
      </c>
      <c r="D51" s="45">
        <v>6800.29</v>
      </c>
      <c r="E51" s="45">
        <v>549.73</v>
      </c>
      <c r="F51" s="45" t="s">
        <v>399</v>
      </c>
      <c r="G51" s="45">
        <v>0.5</v>
      </c>
      <c r="H51" s="45">
        <v>0.42</v>
      </c>
      <c r="I51" s="45" t="s">
        <v>399</v>
      </c>
      <c r="J51" s="45">
        <v>552.38</v>
      </c>
      <c r="L51" s="45">
        <v>79.94</v>
      </c>
    </row>
    <row r="52" spans="1:12" x14ac:dyDescent="0.15">
      <c r="A52" s="44" t="s">
        <v>550</v>
      </c>
      <c r="B52" s="43" t="s">
        <v>233</v>
      </c>
      <c r="C52" s="60" t="s">
        <v>593</v>
      </c>
      <c r="D52" s="45">
        <v>4398.1400000000003</v>
      </c>
      <c r="E52" s="45">
        <v>521.76</v>
      </c>
      <c r="F52" s="45" t="s">
        <v>399</v>
      </c>
      <c r="G52" s="45">
        <v>0.32</v>
      </c>
      <c r="H52" s="45">
        <v>0.3</v>
      </c>
      <c r="I52" s="45" t="s">
        <v>399</v>
      </c>
      <c r="J52" s="45">
        <v>649.94000000000005</v>
      </c>
      <c r="L52" s="45">
        <v>84.56</v>
      </c>
    </row>
    <row r="53" spans="1:12" x14ac:dyDescent="0.15">
      <c r="A53" s="44" t="s">
        <v>46</v>
      </c>
      <c r="B53" s="43" t="s">
        <v>262</v>
      </c>
      <c r="C53" s="60" t="s">
        <v>572</v>
      </c>
      <c r="D53" s="45">
        <v>5819.08</v>
      </c>
      <c r="E53" s="45">
        <v>538.27</v>
      </c>
      <c r="F53" s="45" t="s">
        <v>399</v>
      </c>
      <c r="G53" s="45">
        <v>0.38</v>
      </c>
      <c r="H53" s="45">
        <v>0.22</v>
      </c>
      <c r="I53" s="45">
        <v>0.37</v>
      </c>
      <c r="J53" s="45">
        <v>371.75</v>
      </c>
      <c r="L53" s="45">
        <v>93.79</v>
      </c>
    </row>
    <row r="54" spans="1:12" x14ac:dyDescent="0.15">
      <c r="A54" s="44" t="s">
        <v>47</v>
      </c>
      <c r="B54" s="43" t="s">
        <v>263</v>
      </c>
      <c r="C54" s="60" t="s">
        <v>597</v>
      </c>
      <c r="D54" s="45">
        <v>4534.47</v>
      </c>
      <c r="E54" s="45">
        <v>703.59</v>
      </c>
      <c r="F54" s="45" t="s">
        <v>399</v>
      </c>
      <c r="G54" s="45">
        <v>0.3</v>
      </c>
      <c r="H54" s="45">
        <v>0.13</v>
      </c>
      <c r="I54" s="45" t="s">
        <v>399</v>
      </c>
      <c r="J54" s="45">
        <v>143.97999999999999</v>
      </c>
      <c r="L54" s="45">
        <v>84.87</v>
      </c>
    </row>
    <row r="55" spans="1:12" x14ac:dyDescent="0.15">
      <c r="A55" s="44" t="s">
        <v>549</v>
      </c>
      <c r="B55" s="43" t="s">
        <v>251</v>
      </c>
      <c r="C55" s="60" t="s">
        <v>597</v>
      </c>
      <c r="D55" s="45">
        <v>4534.47</v>
      </c>
      <c r="E55" s="45">
        <v>686.91</v>
      </c>
      <c r="F55" s="45">
        <v>484.84</v>
      </c>
      <c r="G55" s="45">
        <v>0.25</v>
      </c>
      <c r="H55" s="45">
        <v>0.17</v>
      </c>
      <c r="I55" s="45" t="s">
        <v>399</v>
      </c>
      <c r="J55" s="45">
        <v>474.42</v>
      </c>
      <c r="L55" s="45">
        <v>99.54</v>
      </c>
    </row>
    <row r="56" spans="1:12" x14ac:dyDescent="0.15">
      <c r="A56" s="44" t="s">
        <v>485</v>
      </c>
      <c r="B56" s="43" t="s">
        <v>245</v>
      </c>
      <c r="C56" s="60" t="s">
        <v>399</v>
      </c>
      <c r="D56" s="45" t="s">
        <v>399</v>
      </c>
      <c r="E56" s="45" t="s">
        <v>399</v>
      </c>
      <c r="F56" s="45" t="s">
        <v>399</v>
      </c>
      <c r="G56" s="45">
        <v>0.32</v>
      </c>
      <c r="H56" s="45">
        <v>0.23</v>
      </c>
      <c r="I56" s="45" t="s">
        <v>399</v>
      </c>
      <c r="J56" s="45" t="s">
        <v>399</v>
      </c>
      <c r="L56" s="45" t="s">
        <v>399</v>
      </c>
    </row>
    <row r="57" spans="1:12" x14ac:dyDescent="0.15">
      <c r="A57" s="44" t="s">
        <v>50</v>
      </c>
      <c r="B57" s="43" t="s">
        <v>265</v>
      </c>
      <c r="C57" s="60" t="s">
        <v>597</v>
      </c>
      <c r="D57" s="45">
        <v>4333.78</v>
      </c>
      <c r="E57" s="45">
        <v>538.65</v>
      </c>
      <c r="F57" s="45" t="s">
        <v>399</v>
      </c>
      <c r="G57" s="45">
        <v>0.31</v>
      </c>
      <c r="H57" s="45">
        <v>0.17</v>
      </c>
      <c r="I57" s="45" t="s">
        <v>399</v>
      </c>
      <c r="J57" s="45">
        <v>379.7</v>
      </c>
      <c r="L57" s="45">
        <v>99.35</v>
      </c>
    </row>
    <row r="58" spans="1:12" x14ac:dyDescent="0.15">
      <c r="A58" s="44" t="s">
        <v>459</v>
      </c>
      <c r="B58" s="43" t="s">
        <v>265</v>
      </c>
      <c r="C58" s="60" t="s">
        <v>597</v>
      </c>
      <c r="D58" s="45">
        <v>4534.47</v>
      </c>
      <c r="E58" s="45">
        <v>306.64</v>
      </c>
      <c r="F58" s="45" t="s">
        <v>399</v>
      </c>
      <c r="G58" s="45">
        <v>0.28999999999999998</v>
      </c>
      <c r="H58" s="45">
        <v>0.23</v>
      </c>
      <c r="I58" s="45" t="s">
        <v>399</v>
      </c>
      <c r="J58" s="45">
        <v>265.74</v>
      </c>
      <c r="L58" s="45" t="s">
        <v>399</v>
      </c>
    </row>
    <row r="59" spans="1:12" x14ac:dyDescent="0.15">
      <c r="A59" s="44" t="s">
        <v>52</v>
      </c>
      <c r="B59" s="43" t="s">
        <v>267</v>
      </c>
      <c r="C59" s="60" t="s">
        <v>592</v>
      </c>
      <c r="D59" s="45">
        <v>5814.01</v>
      </c>
      <c r="E59" s="45">
        <v>265.54000000000002</v>
      </c>
      <c r="F59" s="45">
        <v>288</v>
      </c>
      <c r="G59" s="45">
        <v>0.68</v>
      </c>
      <c r="H59" s="45">
        <v>0.38</v>
      </c>
      <c r="I59" s="45" t="s">
        <v>399</v>
      </c>
      <c r="J59" s="45">
        <v>202.82</v>
      </c>
      <c r="L59" s="45">
        <v>95.06</v>
      </c>
    </row>
    <row r="60" spans="1:12" x14ac:dyDescent="0.15">
      <c r="A60" s="44" t="s">
        <v>53</v>
      </c>
      <c r="B60" s="43" t="s">
        <v>415</v>
      </c>
      <c r="C60" s="60" t="s">
        <v>596</v>
      </c>
      <c r="D60" s="45">
        <v>4090.13</v>
      </c>
      <c r="E60" s="45">
        <v>725.76</v>
      </c>
      <c r="F60" s="45" t="s">
        <v>399</v>
      </c>
      <c r="G60" s="45">
        <v>0.31</v>
      </c>
      <c r="H60" s="45">
        <v>0.27</v>
      </c>
      <c r="I60" s="45" t="s">
        <v>399</v>
      </c>
      <c r="J60" s="45">
        <v>542</v>
      </c>
      <c r="L60" s="45">
        <v>86.35</v>
      </c>
    </row>
    <row r="61" spans="1:12" x14ac:dyDescent="0.15">
      <c r="A61" s="44" t="s">
        <v>609</v>
      </c>
      <c r="B61" s="43" t="s">
        <v>575</v>
      </c>
      <c r="C61" s="60" t="s">
        <v>399</v>
      </c>
      <c r="D61" s="45" t="s">
        <v>399</v>
      </c>
      <c r="E61" s="45" t="s">
        <v>399</v>
      </c>
      <c r="F61" s="45" t="s">
        <v>399</v>
      </c>
      <c r="G61" s="45">
        <v>0.41</v>
      </c>
      <c r="H61" s="45">
        <v>0.33</v>
      </c>
      <c r="I61" s="45" t="s">
        <v>399</v>
      </c>
      <c r="J61" s="45" t="s">
        <v>399</v>
      </c>
      <c r="L61" s="45" t="s">
        <v>399</v>
      </c>
    </row>
    <row r="62" spans="1:12" x14ac:dyDescent="0.15">
      <c r="A62" s="44" t="s">
        <v>548</v>
      </c>
      <c r="B62" s="43" t="s">
        <v>268</v>
      </c>
      <c r="C62" s="60" t="s">
        <v>593</v>
      </c>
      <c r="D62" s="45">
        <v>4244.2299999999996</v>
      </c>
      <c r="E62" s="45">
        <v>557.29999999999995</v>
      </c>
      <c r="F62" s="45" t="s">
        <v>399</v>
      </c>
      <c r="G62" s="45">
        <v>0.39</v>
      </c>
      <c r="H62" s="45">
        <v>0.24</v>
      </c>
      <c r="I62" s="45" t="s">
        <v>399</v>
      </c>
      <c r="J62" s="45">
        <v>360.2</v>
      </c>
      <c r="L62" s="45">
        <v>93.09</v>
      </c>
    </row>
    <row r="63" spans="1:12" x14ac:dyDescent="0.15">
      <c r="A63" s="44" t="s">
        <v>55</v>
      </c>
      <c r="B63" s="43" t="s">
        <v>269</v>
      </c>
      <c r="C63" s="60" t="s">
        <v>593</v>
      </c>
      <c r="D63" s="45">
        <v>4446</v>
      </c>
      <c r="E63" s="45">
        <v>345.91</v>
      </c>
      <c r="F63" s="45">
        <v>4.88</v>
      </c>
      <c r="G63" s="45">
        <v>0.28999999999999998</v>
      </c>
      <c r="H63" s="45">
        <v>0.15</v>
      </c>
      <c r="I63" s="45" t="s">
        <v>399</v>
      </c>
      <c r="J63" s="45">
        <v>351.28</v>
      </c>
      <c r="L63" s="45">
        <v>93.53</v>
      </c>
    </row>
    <row r="64" spans="1:12" x14ac:dyDescent="0.15">
      <c r="A64" s="44" t="s">
        <v>57</v>
      </c>
      <c r="B64" s="43" t="s">
        <v>270</v>
      </c>
      <c r="C64" s="60" t="s">
        <v>597</v>
      </c>
      <c r="D64" s="45">
        <v>4436.68</v>
      </c>
      <c r="E64" s="45">
        <v>484.52</v>
      </c>
      <c r="F64" s="45">
        <v>212.23</v>
      </c>
      <c r="G64" s="45">
        <v>0.46</v>
      </c>
      <c r="H64" s="45">
        <v>0.23</v>
      </c>
      <c r="I64" s="45" t="s">
        <v>399</v>
      </c>
      <c r="J64" s="45">
        <v>342.18</v>
      </c>
      <c r="L64" s="45">
        <v>98.84</v>
      </c>
    </row>
    <row r="65" spans="1:12" x14ac:dyDescent="0.15">
      <c r="A65" s="44" t="s">
        <v>547</v>
      </c>
      <c r="B65" s="43" t="s">
        <v>256</v>
      </c>
      <c r="C65" s="60" t="s">
        <v>593</v>
      </c>
      <c r="D65" s="45">
        <v>4244.2299999999996</v>
      </c>
      <c r="E65" s="45">
        <v>333.62</v>
      </c>
      <c r="F65" s="45">
        <v>267.45999999999998</v>
      </c>
      <c r="G65" s="45">
        <v>0.3</v>
      </c>
      <c r="H65" s="45">
        <v>0.17</v>
      </c>
      <c r="I65" s="45" t="s">
        <v>399</v>
      </c>
      <c r="J65" s="45">
        <v>232.65</v>
      </c>
      <c r="L65" s="45">
        <v>91.4</v>
      </c>
    </row>
    <row r="66" spans="1:12" x14ac:dyDescent="0.15">
      <c r="A66" s="44" t="s">
        <v>59</v>
      </c>
      <c r="B66" s="43" t="s">
        <v>271</v>
      </c>
      <c r="C66" s="60" t="s">
        <v>572</v>
      </c>
      <c r="D66" s="45">
        <v>8231.94</v>
      </c>
      <c r="E66" s="45">
        <v>302.45999999999998</v>
      </c>
      <c r="F66" s="45" t="s">
        <v>399</v>
      </c>
      <c r="G66" s="45">
        <v>0.34</v>
      </c>
      <c r="H66" s="45">
        <v>0.31</v>
      </c>
      <c r="I66" s="45" t="s">
        <v>399</v>
      </c>
      <c r="J66" s="45">
        <v>213.97</v>
      </c>
      <c r="L66" s="45">
        <v>83.64</v>
      </c>
    </row>
    <row r="67" spans="1:12" x14ac:dyDescent="0.15">
      <c r="A67" s="44" t="s">
        <v>546</v>
      </c>
      <c r="B67" s="43" t="s">
        <v>272</v>
      </c>
      <c r="C67" s="60" t="s">
        <v>592</v>
      </c>
      <c r="D67" s="45">
        <v>5421.44</v>
      </c>
      <c r="E67" s="45">
        <v>463.22</v>
      </c>
      <c r="F67" s="45">
        <v>252.87</v>
      </c>
      <c r="G67" s="45">
        <v>0.39</v>
      </c>
      <c r="H67" s="45">
        <v>0.28000000000000003</v>
      </c>
      <c r="I67" s="45" t="s">
        <v>399</v>
      </c>
      <c r="J67" s="45">
        <v>322.73</v>
      </c>
      <c r="L67" s="45">
        <v>93.43</v>
      </c>
    </row>
    <row r="68" spans="1:12" x14ac:dyDescent="0.15">
      <c r="A68" s="44" t="s">
        <v>61</v>
      </c>
      <c r="B68" s="43" t="s">
        <v>273</v>
      </c>
      <c r="C68" s="60" t="s">
        <v>592</v>
      </c>
      <c r="D68" s="45">
        <v>7146.31</v>
      </c>
      <c r="E68" s="45">
        <v>447.3</v>
      </c>
      <c r="F68" s="45" t="s">
        <v>399</v>
      </c>
      <c r="G68" s="45">
        <v>0.59</v>
      </c>
      <c r="H68" s="45">
        <v>0.38</v>
      </c>
      <c r="I68" s="45" t="s">
        <v>399</v>
      </c>
      <c r="J68" s="45">
        <v>341.41</v>
      </c>
      <c r="L68" s="45">
        <v>89.46</v>
      </c>
    </row>
    <row r="69" spans="1:12" x14ac:dyDescent="0.15">
      <c r="A69" s="44" t="s">
        <v>545</v>
      </c>
      <c r="B69" s="43" t="s">
        <v>274</v>
      </c>
      <c r="C69" s="60" t="s">
        <v>595</v>
      </c>
      <c r="D69" s="45">
        <v>5093.8500000000004</v>
      </c>
      <c r="E69" s="45">
        <v>285.7</v>
      </c>
      <c r="F69" s="45">
        <v>269.48</v>
      </c>
      <c r="G69" s="45">
        <v>0.22</v>
      </c>
      <c r="H69" s="45">
        <v>0.16</v>
      </c>
      <c r="I69" s="45">
        <v>0.2</v>
      </c>
      <c r="J69" s="45">
        <v>247.46</v>
      </c>
      <c r="L69" s="45">
        <v>102.01</v>
      </c>
    </row>
    <row r="70" spans="1:12" x14ac:dyDescent="0.15">
      <c r="A70" s="44" t="s">
        <v>544</v>
      </c>
      <c r="B70" s="43" t="s">
        <v>250</v>
      </c>
      <c r="C70" s="60" t="s">
        <v>594</v>
      </c>
      <c r="D70" s="45">
        <v>4782.8500000000004</v>
      </c>
      <c r="E70" s="45">
        <v>362.26</v>
      </c>
      <c r="F70" s="45" t="s">
        <v>399</v>
      </c>
      <c r="G70" s="45">
        <v>0.23</v>
      </c>
      <c r="H70" s="45">
        <v>0.12</v>
      </c>
      <c r="I70" s="45" t="s">
        <v>399</v>
      </c>
      <c r="J70" s="45">
        <v>306.60000000000002</v>
      </c>
      <c r="L70" s="45">
        <v>95</v>
      </c>
    </row>
    <row r="71" spans="1:12" x14ac:dyDescent="0.15">
      <c r="A71" s="44" t="s">
        <v>64</v>
      </c>
      <c r="B71" s="43" t="s">
        <v>275</v>
      </c>
      <c r="C71" s="60" t="s">
        <v>572</v>
      </c>
      <c r="D71" s="45">
        <v>5250.83</v>
      </c>
      <c r="E71" s="45">
        <v>405.45</v>
      </c>
      <c r="F71" s="45" t="s">
        <v>399</v>
      </c>
      <c r="G71" s="45">
        <v>0.41</v>
      </c>
      <c r="H71" s="45">
        <v>0.3</v>
      </c>
      <c r="I71" s="45" t="s">
        <v>399</v>
      </c>
      <c r="J71" s="45">
        <v>457.13</v>
      </c>
      <c r="L71" s="45">
        <v>94.52</v>
      </c>
    </row>
    <row r="72" spans="1:12" x14ac:dyDescent="0.15">
      <c r="A72" s="44" t="s">
        <v>65</v>
      </c>
      <c r="B72" s="43" t="s">
        <v>276</v>
      </c>
      <c r="C72" s="60" t="s">
        <v>572</v>
      </c>
      <c r="D72" s="45">
        <v>9034.89</v>
      </c>
      <c r="E72" s="45">
        <v>208.75</v>
      </c>
      <c r="F72" s="45" t="s">
        <v>399</v>
      </c>
      <c r="G72" s="45">
        <v>0.73</v>
      </c>
      <c r="H72" s="45">
        <v>0.43</v>
      </c>
      <c r="I72" s="45" t="s">
        <v>399</v>
      </c>
      <c r="J72" s="45">
        <v>238.62</v>
      </c>
      <c r="L72" s="45">
        <v>88.14</v>
      </c>
    </row>
    <row r="73" spans="1:12" x14ac:dyDescent="0.15">
      <c r="A73" s="44" t="s">
        <v>66</v>
      </c>
      <c r="B73" s="43" t="s">
        <v>277</v>
      </c>
      <c r="C73" s="60" t="s">
        <v>572</v>
      </c>
      <c r="D73" s="45">
        <v>6372.81</v>
      </c>
      <c r="E73" s="45">
        <v>358.06</v>
      </c>
      <c r="F73" s="45" t="s">
        <v>399</v>
      </c>
      <c r="G73" s="45">
        <v>0.54</v>
      </c>
      <c r="H73" s="45">
        <v>0.28999999999999998</v>
      </c>
      <c r="I73" s="45" t="s">
        <v>399</v>
      </c>
      <c r="J73" s="45">
        <v>200.27</v>
      </c>
      <c r="L73" s="45">
        <v>80.989999999999995</v>
      </c>
    </row>
    <row r="74" spans="1:12" x14ac:dyDescent="0.15">
      <c r="A74" s="44" t="s">
        <v>458</v>
      </c>
      <c r="B74" s="43" t="s">
        <v>348</v>
      </c>
      <c r="C74" s="60" t="s">
        <v>592</v>
      </c>
      <c r="D74" s="45">
        <v>4287.1000000000004</v>
      </c>
      <c r="E74" s="45">
        <v>703.59</v>
      </c>
      <c r="F74" s="45" t="s">
        <v>399</v>
      </c>
      <c r="G74" s="45">
        <v>0.3</v>
      </c>
      <c r="H74" s="45">
        <v>0.23</v>
      </c>
      <c r="I74" s="45" t="s">
        <v>399</v>
      </c>
      <c r="J74" s="45">
        <v>520.19000000000005</v>
      </c>
      <c r="L74" s="45" t="s">
        <v>399</v>
      </c>
    </row>
    <row r="75" spans="1:12" x14ac:dyDescent="0.15">
      <c r="A75" s="44" t="s">
        <v>543</v>
      </c>
      <c r="B75" s="43" t="s">
        <v>278</v>
      </c>
      <c r="C75" s="60" t="s">
        <v>592</v>
      </c>
      <c r="D75" s="45">
        <v>5229.66</v>
      </c>
      <c r="E75" s="45">
        <v>524.07000000000005</v>
      </c>
      <c r="F75" s="45" t="s">
        <v>399</v>
      </c>
      <c r="G75" s="45">
        <v>0.37</v>
      </c>
      <c r="H75" s="45">
        <v>0.31</v>
      </c>
      <c r="I75" s="45" t="s">
        <v>399</v>
      </c>
      <c r="J75" s="45">
        <v>479.07</v>
      </c>
      <c r="L75" s="45">
        <v>87.19</v>
      </c>
    </row>
    <row r="76" spans="1:12" x14ac:dyDescent="0.15">
      <c r="A76" s="44" t="s">
        <v>542</v>
      </c>
      <c r="B76" s="43" t="s">
        <v>245</v>
      </c>
      <c r="C76" s="60" t="s">
        <v>594</v>
      </c>
      <c r="D76" s="45">
        <v>4831.16</v>
      </c>
      <c r="E76" s="45">
        <v>439.14</v>
      </c>
      <c r="F76" s="45">
        <v>801.38</v>
      </c>
      <c r="G76" s="45">
        <v>0.28000000000000003</v>
      </c>
      <c r="H76" s="45">
        <v>0.2</v>
      </c>
      <c r="I76" s="45" t="s">
        <v>399</v>
      </c>
      <c r="J76" s="45">
        <v>298.67</v>
      </c>
      <c r="L76" s="45">
        <v>95</v>
      </c>
    </row>
    <row r="77" spans="1:12" x14ac:dyDescent="0.15">
      <c r="A77" s="44" t="s">
        <v>541</v>
      </c>
      <c r="B77" s="43" t="s">
        <v>253</v>
      </c>
      <c r="C77" s="60" t="s">
        <v>594</v>
      </c>
      <c r="D77" s="45">
        <v>6236.52</v>
      </c>
      <c r="E77" s="45">
        <v>750.44</v>
      </c>
      <c r="F77" s="45">
        <v>519.29</v>
      </c>
      <c r="G77" s="45">
        <v>0.25</v>
      </c>
      <c r="H77" s="45">
        <v>0.13</v>
      </c>
      <c r="I77" s="45" t="s">
        <v>399</v>
      </c>
      <c r="J77" s="45">
        <v>531.79</v>
      </c>
      <c r="L77" s="45">
        <v>94.02</v>
      </c>
    </row>
    <row r="78" spans="1:12" x14ac:dyDescent="0.15">
      <c r="A78" s="44" t="s">
        <v>194</v>
      </c>
      <c r="B78" s="43" t="s">
        <v>256</v>
      </c>
      <c r="C78" s="60" t="s">
        <v>399</v>
      </c>
      <c r="D78" s="45" t="s">
        <v>399</v>
      </c>
      <c r="E78" s="45" t="s">
        <v>399</v>
      </c>
      <c r="F78" s="45" t="s">
        <v>399</v>
      </c>
      <c r="G78" s="45">
        <v>0.35</v>
      </c>
      <c r="H78" s="45">
        <v>0.21</v>
      </c>
      <c r="I78" s="45" t="s">
        <v>399</v>
      </c>
      <c r="J78" s="45" t="s">
        <v>399</v>
      </c>
      <c r="L78" s="45" t="s">
        <v>399</v>
      </c>
    </row>
    <row r="79" spans="1:12" x14ac:dyDescent="0.15">
      <c r="A79" s="44" t="s">
        <v>540</v>
      </c>
      <c r="B79" s="43" t="s">
        <v>279</v>
      </c>
      <c r="C79" s="60" t="s">
        <v>597</v>
      </c>
      <c r="D79" s="45">
        <v>4060.28</v>
      </c>
      <c r="E79" s="45">
        <v>583.38</v>
      </c>
      <c r="F79" s="45" t="s">
        <v>399</v>
      </c>
      <c r="G79" s="45">
        <v>0.47</v>
      </c>
      <c r="H79" s="45">
        <v>0.28999999999999998</v>
      </c>
      <c r="I79" s="45" t="s">
        <v>399</v>
      </c>
      <c r="J79" s="45">
        <v>510.43</v>
      </c>
      <c r="L79" s="45">
        <v>98</v>
      </c>
    </row>
    <row r="80" spans="1:12" x14ac:dyDescent="0.15">
      <c r="A80" s="44" t="s">
        <v>71</v>
      </c>
      <c r="B80" s="43" t="s">
        <v>253</v>
      </c>
      <c r="C80" s="60" t="s">
        <v>594</v>
      </c>
      <c r="D80" s="45">
        <v>5054.49</v>
      </c>
      <c r="E80" s="45">
        <v>369.72</v>
      </c>
      <c r="F80" s="45">
        <v>737.49</v>
      </c>
      <c r="G80" s="45">
        <v>0.25</v>
      </c>
      <c r="H80" s="45">
        <v>0.13</v>
      </c>
      <c r="I80" s="45" t="s">
        <v>399</v>
      </c>
      <c r="J80" s="45">
        <v>415.97</v>
      </c>
      <c r="L80" s="45">
        <v>95.48</v>
      </c>
    </row>
    <row r="81" spans="1:12" x14ac:dyDescent="0.15">
      <c r="A81" s="44" t="s">
        <v>72</v>
      </c>
      <c r="B81" s="43" t="s">
        <v>251</v>
      </c>
      <c r="C81" s="60" t="s">
        <v>597</v>
      </c>
      <c r="D81" s="45">
        <v>4489.13</v>
      </c>
      <c r="E81" s="45">
        <v>731.61</v>
      </c>
      <c r="F81" s="45">
        <v>466.46</v>
      </c>
      <c r="G81" s="45">
        <v>0.23</v>
      </c>
      <c r="H81" s="45">
        <v>0.17</v>
      </c>
      <c r="I81" s="45" t="s">
        <v>399</v>
      </c>
      <c r="J81" s="45">
        <v>553.04</v>
      </c>
      <c r="L81" s="45">
        <v>101.25</v>
      </c>
    </row>
    <row r="82" spans="1:12" x14ac:dyDescent="0.15">
      <c r="A82" s="44" t="s">
        <v>539</v>
      </c>
      <c r="B82" s="43" t="s">
        <v>280</v>
      </c>
      <c r="C82" s="60" t="s">
        <v>594</v>
      </c>
      <c r="D82" s="45">
        <v>4831.16</v>
      </c>
      <c r="E82" s="45">
        <v>371.82</v>
      </c>
      <c r="F82" s="45" t="s">
        <v>399</v>
      </c>
      <c r="G82" s="45">
        <v>0.3</v>
      </c>
      <c r="H82" s="45">
        <v>0.18</v>
      </c>
      <c r="I82" s="45" t="s">
        <v>399</v>
      </c>
      <c r="J82" s="45">
        <v>393.13</v>
      </c>
      <c r="L82" s="45">
        <v>95</v>
      </c>
    </row>
    <row r="83" spans="1:12" x14ac:dyDescent="0.15">
      <c r="A83" s="44" t="s">
        <v>74</v>
      </c>
      <c r="B83" s="43" t="s">
        <v>281</v>
      </c>
      <c r="C83" s="60" t="s">
        <v>572</v>
      </c>
      <c r="D83" s="45">
        <v>7821.05</v>
      </c>
      <c r="E83" s="45">
        <v>81.150000000000006</v>
      </c>
      <c r="F83" s="45" t="s">
        <v>399</v>
      </c>
      <c r="G83" s="45">
        <v>0.56999999999999995</v>
      </c>
      <c r="H83" s="45">
        <v>0.31</v>
      </c>
      <c r="I83" s="45" t="s">
        <v>399</v>
      </c>
      <c r="J83" s="45">
        <v>151.31</v>
      </c>
      <c r="L83" s="45">
        <v>93.27</v>
      </c>
    </row>
    <row r="84" spans="1:12" x14ac:dyDescent="0.15">
      <c r="A84" s="44" t="s">
        <v>538</v>
      </c>
      <c r="B84" s="43" t="s">
        <v>610</v>
      </c>
      <c r="C84" s="60" t="s">
        <v>572</v>
      </c>
      <c r="D84" s="45">
        <v>9859.2900000000009</v>
      </c>
      <c r="E84" s="45">
        <v>296.02999999999997</v>
      </c>
      <c r="F84" s="45" t="s">
        <v>399</v>
      </c>
      <c r="G84" s="45">
        <v>1</v>
      </c>
      <c r="H84" s="45">
        <v>0.4</v>
      </c>
      <c r="I84" s="45" t="s">
        <v>399</v>
      </c>
      <c r="J84" s="45">
        <v>389.6</v>
      </c>
      <c r="L84" s="45">
        <v>93.19</v>
      </c>
    </row>
    <row r="85" spans="1:12" x14ac:dyDescent="0.15">
      <c r="A85" s="44" t="s">
        <v>76</v>
      </c>
      <c r="B85" s="43" t="s">
        <v>283</v>
      </c>
      <c r="C85" s="60" t="s">
        <v>572</v>
      </c>
      <c r="D85" s="45">
        <v>11106.29</v>
      </c>
      <c r="E85" s="45">
        <v>486.78</v>
      </c>
      <c r="F85" s="45" t="s">
        <v>399</v>
      </c>
      <c r="G85" s="45">
        <v>0.7</v>
      </c>
      <c r="H85" s="45">
        <v>0.28999999999999998</v>
      </c>
      <c r="I85" s="45" t="s">
        <v>399</v>
      </c>
      <c r="J85" s="45">
        <v>430.81</v>
      </c>
      <c r="L85" s="45">
        <v>87.42</v>
      </c>
    </row>
    <row r="86" spans="1:12" x14ac:dyDescent="0.15">
      <c r="A86" s="44" t="s">
        <v>77</v>
      </c>
      <c r="B86" s="43" t="s">
        <v>284</v>
      </c>
      <c r="C86" s="60" t="s">
        <v>572</v>
      </c>
      <c r="D86" s="45">
        <v>6788.45</v>
      </c>
      <c r="E86" s="45">
        <v>219.8</v>
      </c>
      <c r="F86" s="45" t="s">
        <v>399</v>
      </c>
      <c r="G86" s="45">
        <v>0.54</v>
      </c>
      <c r="H86" s="45">
        <v>0.3</v>
      </c>
      <c r="I86" s="45" t="s">
        <v>399</v>
      </c>
      <c r="J86" s="45">
        <v>397.72</v>
      </c>
      <c r="L86" s="45">
        <v>87.26</v>
      </c>
    </row>
    <row r="87" spans="1:12" x14ac:dyDescent="0.15">
      <c r="A87" s="44" t="s">
        <v>395</v>
      </c>
      <c r="B87" s="43" t="s">
        <v>253</v>
      </c>
      <c r="C87" s="60" t="s">
        <v>594</v>
      </c>
      <c r="D87" s="45">
        <v>4831.16</v>
      </c>
      <c r="E87" s="45">
        <v>821.05</v>
      </c>
      <c r="F87" s="45" t="s">
        <v>399</v>
      </c>
      <c r="G87" s="45">
        <v>0.54</v>
      </c>
      <c r="H87" s="45">
        <v>0.23</v>
      </c>
      <c r="I87" s="45" t="s">
        <v>399</v>
      </c>
      <c r="J87" s="45">
        <v>520.19000000000005</v>
      </c>
      <c r="L87" s="45" t="s">
        <v>399</v>
      </c>
    </row>
    <row r="88" spans="1:12" x14ac:dyDescent="0.15">
      <c r="A88" s="44" t="s">
        <v>483</v>
      </c>
      <c r="B88" s="43" t="s">
        <v>245</v>
      </c>
      <c r="C88" s="60" t="s">
        <v>399</v>
      </c>
      <c r="D88" s="45" t="s">
        <v>399</v>
      </c>
      <c r="E88" s="45" t="s">
        <v>399</v>
      </c>
      <c r="F88" s="45" t="s">
        <v>399</v>
      </c>
      <c r="G88" s="45">
        <v>0.41</v>
      </c>
      <c r="H88" s="45">
        <v>0.21</v>
      </c>
      <c r="I88" s="45" t="s">
        <v>399</v>
      </c>
      <c r="J88" s="45" t="s">
        <v>399</v>
      </c>
      <c r="L88" s="45" t="s">
        <v>399</v>
      </c>
    </row>
    <row r="89" spans="1:12" x14ac:dyDescent="0.15">
      <c r="A89" s="44" t="s">
        <v>627</v>
      </c>
      <c r="B89" s="43" t="s">
        <v>629</v>
      </c>
      <c r="C89" s="60" t="s">
        <v>399</v>
      </c>
      <c r="D89" s="45" t="s">
        <v>399</v>
      </c>
      <c r="E89" s="45" t="s">
        <v>399</v>
      </c>
      <c r="F89" s="45" t="s">
        <v>399</v>
      </c>
      <c r="G89" s="45">
        <v>0.27</v>
      </c>
      <c r="H89" s="45">
        <v>0.21</v>
      </c>
      <c r="I89" s="45" t="s">
        <v>399</v>
      </c>
      <c r="J89" s="45" t="s">
        <v>399</v>
      </c>
      <c r="L89" s="45" t="s">
        <v>399</v>
      </c>
    </row>
    <row r="90" spans="1:12" x14ac:dyDescent="0.15">
      <c r="A90" s="44" t="s">
        <v>457</v>
      </c>
      <c r="B90" s="43" t="s">
        <v>232</v>
      </c>
      <c r="C90" s="60" t="s">
        <v>593</v>
      </c>
      <c r="D90" s="45">
        <v>4634.1099999999997</v>
      </c>
      <c r="E90" s="45">
        <v>496.49</v>
      </c>
      <c r="F90" s="45" t="s">
        <v>399</v>
      </c>
      <c r="G90" s="45">
        <v>0.3</v>
      </c>
      <c r="H90" s="45">
        <v>0.23</v>
      </c>
      <c r="I90" s="45" t="s">
        <v>399</v>
      </c>
      <c r="J90" s="45">
        <v>520.19000000000005</v>
      </c>
      <c r="L90" s="45" t="s">
        <v>399</v>
      </c>
    </row>
    <row r="91" spans="1:12" x14ac:dyDescent="0.15">
      <c r="A91" s="44" t="s">
        <v>482</v>
      </c>
      <c r="B91" s="43" t="s">
        <v>347</v>
      </c>
      <c r="C91" s="60" t="s">
        <v>399</v>
      </c>
      <c r="D91" s="45" t="s">
        <v>399</v>
      </c>
      <c r="E91" s="45" t="s">
        <v>399</v>
      </c>
      <c r="F91" s="45" t="s">
        <v>399</v>
      </c>
      <c r="G91" s="45">
        <v>0.45</v>
      </c>
      <c r="H91" s="45">
        <v>0.21</v>
      </c>
      <c r="I91" s="45" t="s">
        <v>399</v>
      </c>
      <c r="J91" s="45" t="s">
        <v>399</v>
      </c>
      <c r="L91" s="45" t="s">
        <v>399</v>
      </c>
    </row>
    <row r="92" spans="1:12" x14ac:dyDescent="0.15">
      <c r="A92" s="44" t="s">
        <v>78</v>
      </c>
      <c r="B92" s="43" t="s">
        <v>285</v>
      </c>
      <c r="C92" s="60" t="s">
        <v>572</v>
      </c>
      <c r="D92" s="45">
        <v>7108.48</v>
      </c>
      <c r="E92" s="45">
        <v>178.63</v>
      </c>
      <c r="F92" s="45" t="s">
        <v>399</v>
      </c>
      <c r="G92" s="45">
        <v>0.56000000000000005</v>
      </c>
      <c r="H92" s="45">
        <v>0.39</v>
      </c>
      <c r="I92" s="45" t="s">
        <v>399</v>
      </c>
      <c r="J92" s="45">
        <v>248.57</v>
      </c>
      <c r="L92" s="45">
        <v>86.13</v>
      </c>
    </row>
    <row r="93" spans="1:12" x14ac:dyDescent="0.15">
      <c r="A93" s="44" t="s">
        <v>79</v>
      </c>
      <c r="B93" s="43" t="s">
        <v>286</v>
      </c>
      <c r="C93" s="60" t="s">
        <v>572</v>
      </c>
      <c r="D93" s="45">
        <v>5443.35</v>
      </c>
      <c r="E93" s="45">
        <v>103.67</v>
      </c>
      <c r="F93" s="45" t="s">
        <v>399</v>
      </c>
      <c r="G93" s="45">
        <v>0.44</v>
      </c>
      <c r="H93" s="45">
        <v>0.24</v>
      </c>
      <c r="I93" s="45" t="s">
        <v>399</v>
      </c>
      <c r="J93" s="45">
        <v>93.37</v>
      </c>
      <c r="L93" s="45">
        <v>92.26</v>
      </c>
    </row>
    <row r="94" spans="1:12" x14ac:dyDescent="0.15">
      <c r="A94" s="44" t="s">
        <v>456</v>
      </c>
      <c r="B94" s="43" t="s">
        <v>455</v>
      </c>
      <c r="C94" s="60" t="s">
        <v>593</v>
      </c>
      <c r="D94" s="45">
        <v>4287.1000000000004</v>
      </c>
      <c r="E94" s="45">
        <v>703.59</v>
      </c>
      <c r="F94" s="45" t="s">
        <v>399</v>
      </c>
      <c r="G94" s="45">
        <v>0.3</v>
      </c>
      <c r="H94" s="45">
        <v>0.23</v>
      </c>
      <c r="I94" s="45" t="s">
        <v>399</v>
      </c>
      <c r="J94" s="45">
        <v>520.19000000000005</v>
      </c>
      <c r="L94" s="45" t="s">
        <v>399</v>
      </c>
    </row>
    <row r="95" spans="1:12" x14ac:dyDescent="0.15">
      <c r="A95" s="44" t="s">
        <v>80</v>
      </c>
      <c r="B95" s="43" t="s">
        <v>287</v>
      </c>
      <c r="C95" s="60" t="s">
        <v>593</v>
      </c>
      <c r="D95" s="45">
        <v>3983.89</v>
      </c>
      <c r="E95" s="45">
        <v>418.09</v>
      </c>
      <c r="F95" s="45">
        <v>19.72</v>
      </c>
      <c r="G95" s="45">
        <v>0.31</v>
      </c>
      <c r="H95" s="45">
        <v>0.18</v>
      </c>
      <c r="I95" s="45" t="s">
        <v>399</v>
      </c>
      <c r="J95" s="45">
        <v>299.77</v>
      </c>
      <c r="L95" s="45">
        <v>99.01</v>
      </c>
    </row>
    <row r="96" spans="1:12" x14ac:dyDescent="0.15">
      <c r="A96" s="44" t="s">
        <v>81</v>
      </c>
      <c r="B96" s="43" t="s">
        <v>288</v>
      </c>
      <c r="C96" s="60" t="s">
        <v>572</v>
      </c>
      <c r="D96" s="45">
        <v>7989</v>
      </c>
      <c r="E96" s="45">
        <v>264.45</v>
      </c>
      <c r="F96" s="45" t="s">
        <v>399</v>
      </c>
      <c r="G96" s="45">
        <v>0.45</v>
      </c>
      <c r="H96" s="45">
        <v>0.28999999999999998</v>
      </c>
      <c r="I96" s="45" t="s">
        <v>399</v>
      </c>
      <c r="J96" s="45">
        <v>225.52</v>
      </c>
      <c r="L96" s="45">
        <v>78.59</v>
      </c>
    </row>
    <row r="97" spans="1:12" x14ac:dyDescent="0.15">
      <c r="A97" s="44" t="s">
        <v>82</v>
      </c>
      <c r="B97" s="43" t="s">
        <v>289</v>
      </c>
      <c r="C97" s="60" t="s">
        <v>592</v>
      </c>
      <c r="D97" s="45">
        <v>5100.96</v>
      </c>
      <c r="E97" s="45">
        <v>569.98</v>
      </c>
      <c r="F97" s="45" t="s">
        <v>399</v>
      </c>
      <c r="G97" s="45">
        <v>0.44</v>
      </c>
      <c r="H97" s="45">
        <v>0.32</v>
      </c>
      <c r="I97" s="45" t="s">
        <v>399</v>
      </c>
      <c r="J97" s="45">
        <v>416.39</v>
      </c>
      <c r="L97" s="45">
        <v>81.19</v>
      </c>
    </row>
    <row r="98" spans="1:12" x14ac:dyDescent="0.15">
      <c r="A98" s="44" t="s">
        <v>83</v>
      </c>
      <c r="B98" s="43" t="s">
        <v>290</v>
      </c>
      <c r="C98" s="60" t="s">
        <v>572</v>
      </c>
      <c r="D98" s="45">
        <v>7214.33</v>
      </c>
      <c r="E98" s="45">
        <v>957.24</v>
      </c>
      <c r="F98" s="45" t="s">
        <v>399</v>
      </c>
      <c r="G98" s="45">
        <v>0.49</v>
      </c>
      <c r="H98" s="45">
        <v>0.26</v>
      </c>
      <c r="I98" s="45" t="s">
        <v>399</v>
      </c>
      <c r="J98" s="45">
        <v>1117.95</v>
      </c>
      <c r="L98" s="45">
        <v>90.76</v>
      </c>
    </row>
    <row r="99" spans="1:12" x14ac:dyDescent="0.15">
      <c r="A99" s="44" t="s">
        <v>537</v>
      </c>
      <c r="B99" s="43" t="s">
        <v>292</v>
      </c>
      <c r="C99" s="60" t="s">
        <v>595</v>
      </c>
      <c r="D99" s="45">
        <v>5097.93</v>
      </c>
      <c r="E99" s="45">
        <v>300.05</v>
      </c>
      <c r="F99" s="45" t="s">
        <v>399</v>
      </c>
      <c r="G99" s="45">
        <v>0.16</v>
      </c>
      <c r="H99" s="45">
        <v>0.15</v>
      </c>
      <c r="I99" s="45" t="s">
        <v>399</v>
      </c>
      <c r="J99" s="45">
        <v>520.19000000000005</v>
      </c>
      <c r="L99" s="45">
        <v>86.68</v>
      </c>
    </row>
    <row r="100" spans="1:12" x14ac:dyDescent="0.15">
      <c r="A100" s="44" t="s">
        <v>536</v>
      </c>
      <c r="B100" s="43" t="s">
        <v>245</v>
      </c>
      <c r="C100" s="60" t="s">
        <v>594</v>
      </c>
      <c r="D100" s="45">
        <v>4831.16</v>
      </c>
      <c r="E100" s="45">
        <v>1021.56</v>
      </c>
      <c r="F100" s="45">
        <v>756.82</v>
      </c>
      <c r="G100" s="45">
        <v>0.28000000000000003</v>
      </c>
      <c r="H100" s="45">
        <v>0.19</v>
      </c>
      <c r="I100" s="45" t="s">
        <v>399</v>
      </c>
      <c r="J100" s="45">
        <v>912.32</v>
      </c>
      <c r="L100" s="45">
        <v>96.28</v>
      </c>
    </row>
    <row r="101" spans="1:12" x14ac:dyDescent="0.15">
      <c r="A101" s="44" t="s">
        <v>88</v>
      </c>
      <c r="B101" s="43" t="s">
        <v>294</v>
      </c>
      <c r="C101" s="60" t="s">
        <v>592</v>
      </c>
      <c r="D101" s="45">
        <v>8487.15</v>
      </c>
      <c r="E101" s="45">
        <v>528.53</v>
      </c>
      <c r="F101" s="45" t="s">
        <v>399</v>
      </c>
      <c r="G101" s="45">
        <v>0.7</v>
      </c>
      <c r="H101" s="45">
        <v>0.33</v>
      </c>
      <c r="I101" s="45" t="s">
        <v>399</v>
      </c>
      <c r="J101" s="45">
        <v>265.48</v>
      </c>
      <c r="L101" s="45">
        <v>86.17</v>
      </c>
    </row>
    <row r="102" spans="1:12" x14ac:dyDescent="0.15">
      <c r="A102" s="44" t="s">
        <v>534</v>
      </c>
      <c r="B102" s="43" t="s">
        <v>295</v>
      </c>
      <c r="C102" s="60" t="s">
        <v>594</v>
      </c>
      <c r="D102" s="45">
        <v>4782.8500000000004</v>
      </c>
      <c r="E102" s="45">
        <v>560.29</v>
      </c>
      <c r="F102" s="45">
        <v>1039.6400000000001</v>
      </c>
      <c r="G102" s="45">
        <v>0.2</v>
      </c>
      <c r="H102" s="45">
        <v>0.12</v>
      </c>
      <c r="I102" s="45" t="s">
        <v>399</v>
      </c>
      <c r="J102" s="45">
        <v>394.48</v>
      </c>
      <c r="L102" s="45">
        <v>95</v>
      </c>
    </row>
    <row r="103" spans="1:12" x14ac:dyDescent="0.15">
      <c r="A103" s="44" t="s">
        <v>199</v>
      </c>
      <c r="B103" s="43" t="s">
        <v>253</v>
      </c>
      <c r="C103" s="60" t="s">
        <v>399</v>
      </c>
      <c r="D103" s="45" t="s">
        <v>399</v>
      </c>
      <c r="E103" s="45" t="s">
        <v>399</v>
      </c>
      <c r="F103" s="45" t="s">
        <v>399</v>
      </c>
      <c r="G103" s="45">
        <v>0.25</v>
      </c>
      <c r="H103" s="45">
        <v>0.79</v>
      </c>
      <c r="I103" s="45" t="s">
        <v>399</v>
      </c>
      <c r="J103" s="45" t="s">
        <v>399</v>
      </c>
      <c r="L103" s="45" t="s">
        <v>399</v>
      </c>
    </row>
    <row r="104" spans="1:12" x14ac:dyDescent="0.15">
      <c r="A104" s="44" t="s">
        <v>401</v>
      </c>
      <c r="B104" s="43" t="s">
        <v>292</v>
      </c>
      <c r="C104" s="60" t="s">
        <v>399</v>
      </c>
      <c r="D104" s="45" t="s">
        <v>399</v>
      </c>
      <c r="E104" s="45" t="s">
        <v>399</v>
      </c>
      <c r="F104" s="45" t="s">
        <v>399</v>
      </c>
      <c r="G104" s="45">
        <v>0.18</v>
      </c>
      <c r="H104" s="45">
        <v>0.21</v>
      </c>
      <c r="I104" s="45" t="s">
        <v>399</v>
      </c>
      <c r="J104" s="45" t="s">
        <v>399</v>
      </c>
      <c r="L104" s="45" t="s">
        <v>399</v>
      </c>
    </row>
    <row r="105" spans="1:12" x14ac:dyDescent="0.15">
      <c r="A105" s="44" t="s">
        <v>533</v>
      </c>
      <c r="B105" s="43" t="s">
        <v>330</v>
      </c>
      <c r="C105" s="60" t="s">
        <v>592</v>
      </c>
      <c r="D105" s="45">
        <v>4835.33</v>
      </c>
      <c r="E105" s="45">
        <v>703.59</v>
      </c>
      <c r="F105" s="45" t="s">
        <v>399</v>
      </c>
      <c r="G105" s="45">
        <v>0.3</v>
      </c>
      <c r="H105" s="45">
        <v>0.22</v>
      </c>
      <c r="I105" s="45" t="s">
        <v>399</v>
      </c>
      <c r="J105" s="45">
        <v>1322.94</v>
      </c>
      <c r="L105" s="45">
        <v>94.75</v>
      </c>
    </row>
    <row r="106" spans="1:12" x14ac:dyDescent="0.15">
      <c r="A106" s="44" t="s">
        <v>90</v>
      </c>
      <c r="B106" s="43" t="s">
        <v>296</v>
      </c>
      <c r="C106" s="60" t="s">
        <v>592</v>
      </c>
      <c r="D106" s="45">
        <v>6323.07</v>
      </c>
      <c r="E106" s="45">
        <v>325.76</v>
      </c>
      <c r="F106" s="45" t="s">
        <v>399</v>
      </c>
      <c r="G106" s="45">
        <v>0.4</v>
      </c>
      <c r="H106" s="45">
        <v>0.33</v>
      </c>
      <c r="I106" s="45" t="s">
        <v>399</v>
      </c>
      <c r="J106" s="45">
        <v>221.76</v>
      </c>
      <c r="L106" s="45">
        <v>86</v>
      </c>
    </row>
    <row r="107" spans="1:12" x14ac:dyDescent="0.15">
      <c r="A107" s="44" t="s">
        <v>532</v>
      </c>
      <c r="B107" s="43" t="s">
        <v>297</v>
      </c>
      <c r="C107" s="60" t="s">
        <v>593</v>
      </c>
      <c r="D107" s="45">
        <v>4287.1000000000004</v>
      </c>
      <c r="E107" s="45">
        <v>541.78</v>
      </c>
      <c r="F107" s="45" t="s">
        <v>399</v>
      </c>
      <c r="G107" s="45">
        <v>0.26</v>
      </c>
      <c r="H107" s="45">
        <v>0.18</v>
      </c>
      <c r="I107" s="45" t="s">
        <v>399</v>
      </c>
      <c r="J107" s="45">
        <v>361.78</v>
      </c>
      <c r="L107" s="45">
        <v>84.35</v>
      </c>
    </row>
    <row r="108" spans="1:12" x14ac:dyDescent="0.15">
      <c r="A108" s="44" t="s">
        <v>444</v>
      </c>
      <c r="B108" s="43" t="s">
        <v>363</v>
      </c>
      <c r="C108" s="60" t="s">
        <v>593</v>
      </c>
      <c r="D108" s="45">
        <v>4244.2299999999996</v>
      </c>
      <c r="E108" s="45">
        <v>185.4</v>
      </c>
      <c r="F108" s="45" t="s">
        <v>399</v>
      </c>
      <c r="G108" s="45">
        <v>0.36</v>
      </c>
      <c r="H108" s="45">
        <v>0.23</v>
      </c>
      <c r="I108" s="45" t="s">
        <v>399</v>
      </c>
      <c r="J108" s="45">
        <v>520.19000000000005</v>
      </c>
      <c r="L108" s="45" t="s">
        <v>399</v>
      </c>
    </row>
    <row r="109" spans="1:12" x14ac:dyDescent="0.15">
      <c r="A109" s="44" t="s">
        <v>531</v>
      </c>
      <c r="B109" s="43" t="s">
        <v>299</v>
      </c>
      <c r="C109" s="60" t="s">
        <v>597</v>
      </c>
      <c r="D109" s="45">
        <v>4247.3599999999997</v>
      </c>
      <c r="E109" s="45">
        <v>293.02</v>
      </c>
      <c r="F109" s="45" t="s">
        <v>399</v>
      </c>
      <c r="G109" s="45">
        <v>0.43</v>
      </c>
      <c r="H109" s="45">
        <v>0.27</v>
      </c>
      <c r="I109" s="45" t="s">
        <v>399</v>
      </c>
      <c r="J109" s="45">
        <v>208.91</v>
      </c>
      <c r="L109" s="45">
        <v>92.53</v>
      </c>
    </row>
    <row r="110" spans="1:12" x14ac:dyDescent="0.15">
      <c r="A110" s="44" t="s">
        <v>200</v>
      </c>
      <c r="B110" s="43" t="s">
        <v>340</v>
      </c>
      <c r="C110" s="60" t="s">
        <v>399</v>
      </c>
      <c r="D110" s="45" t="s">
        <v>399</v>
      </c>
      <c r="E110" s="45" t="s">
        <v>399</v>
      </c>
      <c r="F110" s="45" t="s">
        <v>399</v>
      </c>
      <c r="G110" s="45">
        <v>0.14000000000000001</v>
      </c>
      <c r="H110" s="45">
        <v>0.21</v>
      </c>
      <c r="I110" s="45" t="s">
        <v>399</v>
      </c>
      <c r="J110" s="45" t="s">
        <v>399</v>
      </c>
      <c r="L110" s="45" t="s">
        <v>399</v>
      </c>
    </row>
    <row r="111" spans="1:12" x14ac:dyDescent="0.15">
      <c r="A111" s="44" t="s">
        <v>94</v>
      </c>
      <c r="B111" s="43" t="s">
        <v>300</v>
      </c>
      <c r="C111" s="60" t="s">
        <v>399</v>
      </c>
      <c r="D111" s="45" t="s">
        <v>399</v>
      </c>
      <c r="E111" s="45" t="s">
        <v>399</v>
      </c>
      <c r="F111" s="45" t="s">
        <v>399</v>
      </c>
      <c r="G111" s="45">
        <v>0.22</v>
      </c>
      <c r="H111" s="45">
        <v>0.46</v>
      </c>
      <c r="I111" s="45" t="s">
        <v>399</v>
      </c>
      <c r="J111" s="45" t="s">
        <v>399</v>
      </c>
      <c r="L111" s="45" t="s">
        <v>399</v>
      </c>
    </row>
    <row r="112" spans="1:12" x14ac:dyDescent="0.15">
      <c r="A112" s="44" t="s">
        <v>95</v>
      </c>
      <c r="B112" s="43" t="s">
        <v>292</v>
      </c>
      <c r="C112" s="60" t="s">
        <v>595</v>
      </c>
      <c r="D112" s="45">
        <v>4561.8900000000003</v>
      </c>
      <c r="E112" s="45">
        <v>615.72</v>
      </c>
      <c r="F112" s="45" t="s">
        <v>399</v>
      </c>
      <c r="G112" s="45">
        <v>0.37</v>
      </c>
      <c r="H112" s="45">
        <v>0.2</v>
      </c>
      <c r="I112" s="45" t="s">
        <v>399</v>
      </c>
      <c r="J112" s="45">
        <v>400.1</v>
      </c>
      <c r="L112" s="45">
        <v>87</v>
      </c>
    </row>
    <row r="113" spans="1:12" x14ac:dyDescent="0.15">
      <c r="A113" s="44" t="s">
        <v>221</v>
      </c>
      <c r="B113" s="43" t="s">
        <v>364</v>
      </c>
      <c r="C113" s="60" t="s">
        <v>594</v>
      </c>
      <c r="D113" s="45">
        <v>4627.62</v>
      </c>
      <c r="E113" s="45">
        <v>1072.24</v>
      </c>
      <c r="F113" s="45" t="s">
        <v>399</v>
      </c>
      <c r="G113" s="45">
        <v>0.51</v>
      </c>
      <c r="H113" s="45">
        <v>0.23</v>
      </c>
      <c r="I113" s="45" t="s">
        <v>399</v>
      </c>
      <c r="J113" s="45">
        <v>729.79</v>
      </c>
      <c r="L113" s="45" t="s">
        <v>399</v>
      </c>
    </row>
    <row r="114" spans="1:12" x14ac:dyDescent="0.15">
      <c r="A114" s="44" t="s">
        <v>96</v>
      </c>
      <c r="B114" s="43" t="s">
        <v>301</v>
      </c>
      <c r="C114" s="60" t="s">
        <v>572</v>
      </c>
      <c r="D114" s="45">
        <v>7243.43</v>
      </c>
      <c r="E114" s="45">
        <v>703.59</v>
      </c>
      <c r="F114" s="45" t="s">
        <v>399</v>
      </c>
      <c r="G114" s="45">
        <v>0.3</v>
      </c>
      <c r="H114" s="45">
        <v>0.25</v>
      </c>
      <c r="I114" s="45" t="s">
        <v>399</v>
      </c>
      <c r="J114" s="45">
        <v>276.27999999999997</v>
      </c>
      <c r="L114" s="45">
        <v>92.37</v>
      </c>
    </row>
    <row r="115" spans="1:12" x14ac:dyDescent="0.15">
      <c r="A115" s="44" t="s">
        <v>97</v>
      </c>
      <c r="B115" s="43" t="s">
        <v>256</v>
      </c>
      <c r="C115" s="60" t="s">
        <v>593</v>
      </c>
      <c r="D115" s="45">
        <v>4550.67</v>
      </c>
      <c r="E115" s="45">
        <v>219.75</v>
      </c>
      <c r="F115" s="45" t="s">
        <v>399</v>
      </c>
      <c r="G115" s="45">
        <v>0.34</v>
      </c>
      <c r="H115" s="45">
        <v>0.15</v>
      </c>
      <c r="I115" s="45" t="s">
        <v>399</v>
      </c>
      <c r="J115" s="45">
        <v>168.39</v>
      </c>
      <c r="L115" s="45">
        <v>90.19</v>
      </c>
    </row>
    <row r="116" spans="1:12" x14ac:dyDescent="0.15">
      <c r="A116" s="44" t="s">
        <v>98</v>
      </c>
      <c r="B116" s="43" t="s">
        <v>302</v>
      </c>
      <c r="C116" s="60" t="s">
        <v>597</v>
      </c>
      <c r="D116" s="45">
        <v>4158.45</v>
      </c>
      <c r="E116" s="45">
        <v>298.49</v>
      </c>
      <c r="F116" s="45" t="s">
        <v>399</v>
      </c>
      <c r="G116" s="45">
        <v>0.64</v>
      </c>
      <c r="H116" s="45">
        <v>0.26</v>
      </c>
      <c r="I116" s="45" t="s">
        <v>399</v>
      </c>
      <c r="J116" s="45">
        <v>225.89</v>
      </c>
      <c r="L116" s="45">
        <v>93.11</v>
      </c>
    </row>
    <row r="117" spans="1:12" x14ac:dyDescent="0.15">
      <c r="A117" s="44" t="s">
        <v>99</v>
      </c>
      <c r="B117" s="43" t="s">
        <v>303</v>
      </c>
      <c r="C117" s="60" t="s">
        <v>592</v>
      </c>
      <c r="D117" s="45">
        <v>4639.1899999999996</v>
      </c>
      <c r="E117" s="45">
        <v>627.09</v>
      </c>
      <c r="F117" s="45">
        <v>21.8</v>
      </c>
      <c r="G117" s="45">
        <v>0.35</v>
      </c>
      <c r="H117" s="45">
        <v>0.22</v>
      </c>
      <c r="I117" s="45" t="s">
        <v>399</v>
      </c>
      <c r="J117" s="45">
        <v>527.54</v>
      </c>
      <c r="L117" s="45">
        <v>87.07</v>
      </c>
    </row>
    <row r="118" spans="1:12" x14ac:dyDescent="0.15">
      <c r="A118" s="44" t="s">
        <v>100</v>
      </c>
      <c r="B118" s="43" t="s">
        <v>304</v>
      </c>
      <c r="C118" s="60" t="s">
        <v>592</v>
      </c>
      <c r="D118" s="45">
        <v>6697.66</v>
      </c>
      <c r="E118" s="45">
        <v>475.29</v>
      </c>
      <c r="F118" s="45" t="s">
        <v>399</v>
      </c>
      <c r="G118" s="45">
        <v>0.45</v>
      </c>
      <c r="H118" s="45">
        <v>0.28999999999999998</v>
      </c>
      <c r="I118" s="45" t="s">
        <v>399</v>
      </c>
      <c r="J118" s="45">
        <v>382.58</v>
      </c>
      <c r="L118" s="45">
        <v>90.81</v>
      </c>
    </row>
    <row r="119" spans="1:12" x14ac:dyDescent="0.15">
      <c r="A119" s="44" t="s">
        <v>101</v>
      </c>
      <c r="B119" s="43" t="s">
        <v>305</v>
      </c>
      <c r="C119" s="60" t="s">
        <v>592</v>
      </c>
      <c r="D119" s="45">
        <v>7884.2</v>
      </c>
      <c r="E119" s="45">
        <v>370.37</v>
      </c>
      <c r="F119" s="45" t="s">
        <v>399</v>
      </c>
      <c r="G119" s="45">
        <v>0.57999999999999996</v>
      </c>
      <c r="H119" s="45">
        <v>0.33</v>
      </c>
      <c r="I119" s="45" t="s">
        <v>399</v>
      </c>
      <c r="J119" s="45">
        <v>307</v>
      </c>
      <c r="L119" s="45">
        <v>79.77</v>
      </c>
    </row>
    <row r="120" spans="1:12" x14ac:dyDescent="0.15">
      <c r="A120" s="44" t="s">
        <v>102</v>
      </c>
      <c r="B120" s="43" t="s">
        <v>306</v>
      </c>
      <c r="C120" s="60" t="s">
        <v>593</v>
      </c>
      <c r="D120" s="45">
        <v>4675.3999999999996</v>
      </c>
      <c r="E120" s="45">
        <v>523.83000000000004</v>
      </c>
      <c r="F120" s="45" t="s">
        <v>399</v>
      </c>
      <c r="G120" s="45">
        <v>0.31</v>
      </c>
      <c r="H120" s="45">
        <v>0.16</v>
      </c>
      <c r="I120" s="45" t="s">
        <v>399</v>
      </c>
      <c r="J120" s="45">
        <v>390.97</v>
      </c>
      <c r="L120" s="45">
        <v>85.05</v>
      </c>
    </row>
    <row r="121" spans="1:12" x14ac:dyDescent="0.15">
      <c r="A121" s="44" t="s">
        <v>103</v>
      </c>
      <c r="B121" s="43" t="s">
        <v>307</v>
      </c>
      <c r="C121" s="60" t="s">
        <v>594</v>
      </c>
      <c r="D121" s="45">
        <v>4242.0200000000004</v>
      </c>
      <c r="E121" s="45">
        <v>425.21</v>
      </c>
      <c r="F121" s="45" t="s">
        <v>399</v>
      </c>
      <c r="G121" s="45">
        <v>0.53</v>
      </c>
      <c r="H121" s="45">
        <v>0.36</v>
      </c>
      <c r="I121" s="45" t="s">
        <v>399</v>
      </c>
      <c r="J121" s="45">
        <v>364.17</v>
      </c>
      <c r="L121" s="45">
        <v>90.99</v>
      </c>
    </row>
    <row r="122" spans="1:12" x14ac:dyDescent="0.15">
      <c r="A122" s="44" t="s">
        <v>530</v>
      </c>
      <c r="B122" s="43" t="s">
        <v>308</v>
      </c>
      <c r="C122" s="60" t="s">
        <v>593</v>
      </c>
      <c r="D122" s="45">
        <v>4213.0600000000004</v>
      </c>
      <c r="E122" s="45">
        <v>666.65</v>
      </c>
      <c r="F122" s="45" t="s">
        <v>399</v>
      </c>
      <c r="G122" s="45">
        <v>0.38</v>
      </c>
      <c r="H122" s="45">
        <v>0.32</v>
      </c>
      <c r="I122" s="45" t="s">
        <v>399</v>
      </c>
      <c r="J122" s="45">
        <v>367.16</v>
      </c>
      <c r="L122" s="45">
        <v>88.8</v>
      </c>
    </row>
    <row r="123" spans="1:12" x14ac:dyDescent="0.15">
      <c r="A123" s="44" t="s">
        <v>529</v>
      </c>
      <c r="B123" s="43" t="s">
        <v>253</v>
      </c>
      <c r="C123" s="60" t="s">
        <v>594</v>
      </c>
      <c r="D123" s="45">
        <v>5479.75</v>
      </c>
      <c r="E123" s="45">
        <v>1263.26</v>
      </c>
      <c r="F123" s="45" t="s">
        <v>399</v>
      </c>
      <c r="G123" s="45">
        <v>0.28000000000000003</v>
      </c>
      <c r="H123" s="45">
        <v>0.16</v>
      </c>
      <c r="I123" s="45" t="s">
        <v>399</v>
      </c>
      <c r="J123" s="45">
        <v>1169.76</v>
      </c>
      <c r="L123" s="45">
        <v>103.85</v>
      </c>
    </row>
    <row r="124" spans="1:12" x14ac:dyDescent="0.15">
      <c r="A124" s="44" t="s">
        <v>107</v>
      </c>
      <c r="B124" s="43" t="s">
        <v>309</v>
      </c>
      <c r="C124" s="60" t="s">
        <v>593</v>
      </c>
      <c r="D124" s="45">
        <v>4219.12</v>
      </c>
      <c r="E124" s="45">
        <v>306.85000000000002</v>
      </c>
      <c r="F124" s="45" t="s">
        <v>399</v>
      </c>
      <c r="G124" s="45">
        <v>0.37</v>
      </c>
      <c r="H124" s="45">
        <v>0.19</v>
      </c>
      <c r="I124" s="45" t="s">
        <v>399</v>
      </c>
      <c r="J124" s="45">
        <v>218.17</v>
      </c>
      <c r="L124" s="45">
        <v>92.97</v>
      </c>
    </row>
    <row r="125" spans="1:12" x14ac:dyDescent="0.15">
      <c r="A125" s="44" t="s">
        <v>528</v>
      </c>
      <c r="B125" s="43" t="s">
        <v>310</v>
      </c>
      <c r="C125" s="60" t="s">
        <v>592</v>
      </c>
      <c r="D125" s="45">
        <v>6092.24</v>
      </c>
      <c r="E125" s="45">
        <v>180.17</v>
      </c>
      <c r="F125" s="45" t="s">
        <v>399</v>
      </c>
      <c r="G125" s="45">
        <v>0.62</v>
      </c>
      <c r="H125" s="45">
        <v>0.3</v>
      </c>
      <c r="I125" s="45">
        <v>0.32</v>
      </c>
      <c r="J125" s="45">
        <v>227.56</v>
      </c>
      <c r="L125" s="45">
        <v>88.08</v>
      </c>
    </row>
    <row r="126" spans="1:12" x14ac:dyDescent="0.15">
      <c r="A126" s="44" t="s">
        <v>109</v>
      </c>
      <c r="B126" s="43" t="s">
        <v>311</v>
      </c>
      <c r="C126" s="60" t="s">
        <v>597</v>
      </c>
      <c r="D126" s="45">
        <v>3774.08</v>
      </c>
      <c r="E126" s="45">
        <v>318.67</v>
      </c>
      <c r="F126" s="45" t="s">
        <v>399</v>
      </c>
      <c r="G126" s="45">
        <v>0.49</v>
      </c>
      <c r="H126" s="45">
        <v>0.31</v>
      </c>
      <c r="I126" s="45" t="s">
        <v>399</v>
      </c>
      <c r="J126" s="45">
        <v>253.48</v>
      </c>
      <c r="L126" s="45">
        <v>90.41</v>
      </c>
    </row>
    <row r="127" spans="1:12" x14ac:dyDescent="0.15">
      <c r="A127" s="44" t="s">
        <v>454</v>
      </c>
      <c r="B127" s="43" t="s">
        <v>320</v>
      </c>
      <c r="C127" s="60" t="s">
        <v>594</v>
      </c>
      <c r="D127" s="45">
        <v>4465.84</v>
      </c>
      <c r="E127" s="45">
        <v>274.86</v>
      </c>
      <c r="F127" s="45" t="s">
        <v>399</v>
      </c>
      <c r="G127" s="45">
        <v>0.27</v>
      </c>
      <c r="H127" s="45">
        <v>0.23</v>
      </c>
      <c r="I127" s="45" t="s">
        <v>399</v>
      </c>
      <c r="J127" s="45">
        <v>520.19000000000005</v>
      </c>
      <c r="L127" s="45" t="s">
        <v>399</v>
      </c>
    </row>
    <row r="128" spans="1:12" x14ac:dyDescent="0.15">
      <c r="A128" s="44" t="s">
        <v>527</v>
      </c>
      <c r="B128" s="43" t="s">
        <v>312</v>
      </c>
      <c r="C128" s="60" t="s">
        <v>592</v>
      </c>
      <c r="D128" s="45">
        <v>6637.8</v>
      </c>
      <c r="E128" s="45">
        <v>208.33</v>
      </c>
      <c r="F128" s="45" t="s">
        <v>399</v>
      </c>
      <c r="G128" s="45">
        <v>0.55000000000000004</v>
      </c>
      <c r="H128" s="45">
        <v>0.39</v>
      </c>
      <c r="I128" s="45" t="s">
        <v>399</v>
      </c>
      <c r="J128" s="45">
        <v>208.97</v>
      </c>
      <c r="L128" s="45">
        <v>79.92</v>
      </c>
    </row>
    <row r="129" spans="1:12" x14ac:dyDescent="0.15">
      <c r="A129" s="44" t="s">
        <v>526</v>
      </c>
      <c r="B129" s="43" t="s">
        <v>245</v>
      </c>
      <c r="C129" s="60" t="s">
        <v>594</v>
      </c>
      <c r="D129" s="45">
        <v>4831.16</v>
      </c>
      <c r="E129" s="45">
        <v>1133.99</v>
      </c>
      <c r="F129" s="45" t="s">
        <v>399</v>
      </c>
      <c r="G129" s="45">
        <v>0.3</v>
      </c>
      <c r="H129" s="45">
        <v>0.18</v>
      </c>
      <c r="I129" s="45" t="s">
        <v>399</v>
      </c>
      <c r="J129" s="45">
        <v>972.69</v>
      </c>
      <c r="L129" s="45">
        <v>92.42</v>
      </c>
    </row>
    <row r="130" spans="1:12" x14ac:dyDescent="0.15">
      <c r="A130" s="44" t="s">
        <v>525</v>
      </c>
      <c r="B130" s="43" t="s">
        <v>315</v>
      </c>
      <c r="C130" s="60" t="s">
        <v>572</v>
      </c>
      <c r="D130" s="45">
        <v>9943.5300000000007</v>
      </c>
      <c r="E130" s="45">
        <v>1380.08</v>
      </c>
      <c r="F130" s="45" t="s">
        <v>399</v>
      </c>
      <c r="G130" s="45">
        <v>0.52</v>
      </c>
      <c r="H130" s="45">
        <v>0.31</v>
      </c>
      <c r="I130" s="45" t="s">
        <v>399</v>
      </c>
      <c r="J130" s="45">
        <v>825.28</v>
      </c>
      <c r="L130" s="45">
        <v>95.68</v>
      </c>
    </row>
    <row r="131" spans="1:12" x14ac:dyDescent="0.15">
      <c r="A131" s="44" t="s">
        <v>114</v>
      </c>
      <c r="B131" s="43" t="s">
        <v>245</v>
      </c>
      <c r="C131" s="60" t="s">
        <v>594</v>
      </c>
      <c r="D131" s="45">
        <v>4782.8500000000004</v>
      </c>
      <c r="E131" s="45">
        <v>331.13</v>
      </c>
      <c r="F131" s="45" t="s">
        <v>399</v>
      </c>
      <c r="G131" s="45">
        <v>0.27</v>
      </c>
      <c r="H131" s="45">
        <v>0.15</v>
      </c>
      <c r="I131" s="45" t="s">
        <v>399</v>
      </c>
      <c r="J131" s="45">
        <v>265.13</v>
      </c>
      <c r="L131" s="45">
        <v>95</v>
      </c>
    </row>
    <row r="132" spans="1:12" x14ac:dyDescent="0.15">
      <c r="A132" s="44" t="s">
        <v>524</v>
      </c>
      <c r="B132" s="43" t="s">
        <v>313</v>
      </c>
      <c r="C132" s="60" t="s">
        <v>594</v>
      </c>
      <c r="D132" s="45">
        <v>4421.0600000000004</v>
      </c>
      <c r="E132" s="45">
        <v>236.95</v>
      </c>
      <c r="F132" s="45" t="s">
        <v>399</v>
      </c>
      <c r="G132" s="45">
        <v>0.28000000000000003</v>
      </c>
      <c r="H132" s="45">
        <v>0.16</v>
      </c>
      <c r="I132" s="45" t="s">
        <v>399</v>
      </c>
      <c r="J132" s="45">
        <v>272.55</v>
      </c>
      <c r="L132" s="45">
        <v>95</v>
      </c>
    </row>
    <row r="133" spans="1:12" x14ac:dyDescent="0.15">
      <c r="A133" s="44" t="s">
        <v>115</v>
      </c>
      <c r="B133" s="43" t="s">
        <v>262</v>
      </c>
      <c r="C133" s="60" t="s">
        <v>592</v>
      </c>
      <c r="D133" s="45">
        <v>5730.87</v>
      </c>
      <c r="E133" s="45">
        <v>312.38</v>
      </c>
      <c r="F133" s="45" t="s">
        <v>399</v>
      </c>
      <c r="G133" s="45">
        <v>0.44</v>
      </c>
      <c r="H133" s="45">
        <v>0.27</v>
      </c>
      <c r="I133" s="45" t="s">
        <v>399</v>
      </c>
      <c r="J133" s="45">
        <v>267.93</v>
      </c>
      <c r="L133" s="45">
        <v>96.82</v>
      </c>
    </row>
    <row r="134" spans="1:12" x14ac:dyDescent="0.15">
      <c r="A134" s="44" t="s">
        <v>523</v>
      </c>
      <c r="B134" s="43" t="s">
        <v>314</v>
      </c>
      <c r="C134" s="60" t="s">
        <v>592</v>
      </c>
      <c r="D134" s="45">
        <v>6175.46</v>
      </c>
      <c r="E134" s="45">
        <v>416.54</v>
      </c>
      <c r="F134" s="45" t="s">
        <v>399</v>
      </c>
      <c r="G134" s="45">
        <v>0.41</v>
      </c>
      <c r="H134" s="45">
        <v>0.24</v>
      </c>
      <c r="I134" s="45" t="s">
        <v>399</v>
      </c>
      <c r="J134" s="45">
        <v>359.24</v>
      </c>
      <c r="L134" s="45">
        <v>97.73</v>
      </c>
    </row>
    <row r="135" spans="1:12" x14ac:dyDescent="0.15">
      <c r="A135" s="44" t="s">
        <v>118</v>
      </c>
      <c r="B135" s="43" t="s">
        <v>239</v>
      </c>
      <c r="C135" s="60" t="s">
        <v>593</v>
      </c>
      <c r="D135" s="45">
        <v>3952.83</v>
      </c>
      <c r="E135" s="45">
        <v>367.39</v>
      </c>
      <c r="F135" s="45">
        <v>290.35000000000002</v>
      </c>
      <c r="G135" s="45">
        <v>0.42</v>
      </c>
      <c r="H135" s="45">
        <v>0.27</v>
      </c>
      <c r="I135" s="45" t="s">
        <v>399</v>
      </c>
      <c r="J135" s="45">
        <v>242.56</v>
      </c>
      <c r="L135" s="45">
        <v>86.83</v>
      </c>
    </row>
    <row r="136" spans="1:12" x14ac:dyDescent="0.15">
      <c r="A136" s="44" t="s">
        <v>522</v>
      </c>
      <c r="B136" s="43" t="s">
        <v>316</v>
      </c>
      <c r="C136" s="60" t="s">
        <v>572</v>
      </c>
      <c r="D136" s="45">
        <v>6214.77</v>
      </c>
      <c r="E136" s="45">
        <v>186.08</v>
      </c>
      <c r="F136" s="45" t="s">
        <v>399</v>
      </c>
      <c r="G136" s="45">
        <v>0.21</v>
      </c>
      <c r="H136" s="45">
        <v>0.18</v>
      </c>
      <c r="I136" s="45" t="s">
        <v>399</v>
      </c>
      <c r="J136" s="45">
        <v>194.85</v>
      </c>
      <c r="L136" s="45">
        <v>86.2</v>
      </c>
    </row>
    <row r="137" spans="1:12" x14ac:dyDescent="0.15">
      <c r="A137" s="44" t="s">
        <v>521</v>
      </c>
      <c r="B137" s="43" t="s">
        <v>258</v>
      </c>
      <c r="C137" s="60" t="s">
        <v>593</v>
      </c>
      <c r="D137" s="45">
        <v>4244.2299999999996</v>
      </c>
      <c r="E137" s="45">
        <v>262.82</v>
      </c>
      <c r="F137" s="45">
        <v>28.22</v>
      </c>
      <c r="G137" s="45">
        <v>0.35</v>
      </c>
      <c r="H137" s="45">
        <v>0.15</v>
      </c>
      <c r="I137" s="45" t="s">
        <v>399</v>
      </c>
      <c r="J137" s="45">
        <v>221.73</v>
      </c>
      <c r="L137" s="45">
        <v>93.49</v>
      </c>
    </row>
    <row r="138" spans="1:12" x14ac:dyDescent="0.15">
      <c r="A138" s="44" t="s">
        <v>120</v>
      </c>
      <c r="B138" s="43" t="s">
        <v>256</v>
      </c>
      <c r="C138" s="60" t="s">
        <v>599</v>
      </c>
      <c r="D138" s="45">
        <v>5504.01</v>
      </c>
      <c r="E138" s="45">
        <v>482.65</v>
      </c>
      <c r="F138" s="45">
        <v>1408.47</v>
      </c>
      <c r="G138" s="45">
        <v>0.34</v>
      </c>
      <c r="H138" s="45">
        <v>0.26</v>
      </c>
      <c r="I138" s="45">
        <v>0.42</v>
      </c>
      <c r="J138" s="45">
        <v>379.1</v>
      </c>
      <c r="L138" s="45">
        <v>97.08</v>
      </c>
    </row>
    <row r="139" spans="1:12" x14ac:dyDescent="0.15">
      <c r="A139" s="44" t="s">
        <v>121</v>
      </c>
      <c r="B139" s="43" t="s">
        <v>253</v>
      </c>
      <c r="C139" s="60" t="s">
        <v>594</v>
      </c>
      <c r="D139" s="45">
        <v>5326.54</v>
      </c>
      <c r="E139" s="45">
        <v>1011.67</v>
      </c>
      <c r="F139" s="45">
        <v>695.27</v>
      </c>
      <c r="G139" s="45">
        <v>0.25</v>
      </c>
      <c r="H139" s="45">
        <v>0.16</v>
      </c>
      <c r="I139" s="45" t="s">
        <v>399</v>
      </c>
      <c r="J139" s="45">
        <v>777.54</v>
      </c>
      <c r="L139" s="45">
        <v>95</v>
      </c>
    </row>
    <row r="140" spans="1:12" x14ac:dyDescent="0.15">
      <c r="A140" s="44" t="s">
        <v>122</v>
      </c>
      <c r="B140" s="43" t="s">
        <v>317</v>
      </c>
      <c r="C140" s="60" t="s">
        <v>572</v>
      </c>
      <c r="D140" s="45">
        <v>8884.74</v>
      </c>
      <c r="E140" s="45">
        <v>495.21</v>
      </c>
      <c r="F140" s="45" t="s">
        <v>399</v>
      </c>
      <c r="G140" s="45">
        <v>0.65</v>
      </c>
      <c r="H140" s="45">
        <v>0.37</v>
      </c>
      <c r="I140" s="45" t="s">
        <v>399</v>
      </c>
      <c r="J140" s="45">
        <v>450.47</v>
      </c>
      <c r="L140" s="45">
        <v>80.52</v>
      </c>
    </row>
    <row r="141" spans="1:12" x14ac:dyDescent="0.15">
      <c r="A141" s="44" t="s">
        <v>520</v>
      </c>
      <c r="B141" s="43" t="s">
        <v>251</v>
      </c>
      <c r="C141" s="60" t="s">
        <v>597</v>
      </c>
      <c r="D141" s="45">
        <v>4489.13</v>
      </c>
      <c r="E141" s="45">
        <v>500.16</v>
      </c>
      <c r="F141" s="45">
        <v>452.37</v>
      </c>
      <c r="G141" s="45">
        <v>0.35</v>
      </c>
      <c r="H141" s="45">
        <v>0.17</v>
      </c>
      <c r="I141" s="45" t="s">
        <v>399</v>
      </c>
      <c r="J141" s="45">
        <v>381.77</v>
      </c>
      <c r="L141" s="45">
        <v>90.75</v>
      </c>
    </row>
    <row r="142" spans="1:12" x14ac:dyDescent="0.15">
      <c r="A142" s="44" t="s">
        <v>519</v>
      </c>
      <c r="B142" s="43" t="s">
        <v>318</v>
      </c>
      <c r="C142" s="60" t="s">
        <v>597</v>
      </c>
      <c r="D142" s="45">
        <v>4476.6099999999997</v>
      </c>
      <c r="E142" s="45">
        <v>1120.32</v>
      </c>
      <c r="F142" s="45" t="s">
        <v>399</v>
      </c>
      <c r="G142" s="45">
        <v>0.27</v>
      </c>
      <c r="H142" s="45">
        <v>0.17</v>
      </c>
      <c r="I142" s="45" t="s">
        <v>399</v>
      </c>
      <c r="J142" s="45">
        <v>971.16</v>
      </c>
      <c r="L142" s="45">
        <v>91.14</v>
      </c>
    </row>
    <row r="143" spans="1:12" x14ac:dyDescent="0.15">
      <c r="A143" s="44" t="s">
        <v>397</v>
      </c>
      <c r="B143" s="43" t="s">
        <v>251</v>
      </c>
      <c r="C143" s="60" t="s">
        <v>598</v>
      </c>
      <c r="D143" s="45">
        <v>8302.69</v>
      </c>
      <c r="E143" s="45">
        <v>2746.47</v>
      </c>
      <c r="F143" s="45">
        <v>1066.5</v>
      </c>
      <c r="G143" s="45">
        <v>0.42</v>
      </c>
      <c r="H143" s="45">
        <v>0.43</v>
      </c>
      <c r="I143" s="45">
        <v>0.38</v>
      </c>
      <c r="J143" s="45">
        <v>1692.95</v>
      </c>
      <c r="L143" s="45">
        <v>111.91</v>
      </c>
    </row>
    <row r="144" spans="1:12" x14ac:dyDescent="0.15">
      <c r="A144" s="44" t="s">
        <v>579</v>
      </c>
      <c r="B144" s="43" t="s">
        <v>365</v>
      </c>
      <c r="C144" s="60" t="s">
        <v>593</v>
      </c>
      <c r="D144" s="45">
        <v>8103.99</v>
      </c>
      <c r="E144" s="45">
        <v>227.11</v>
      </c>
      <c r="F144" s="45" t="s">
        <v>399</v>
      </c>
      <c r="G144" s="45">
        <v>0.3</v>
      </c>
      <c r="H144" s="45">
        <v>0.23</v>
      </c>
      <c r="I144" s="45" t="s">
        <v>399</v>
      </c>
      <c r="J144" s="45">
        <v>520.19000000000005</v>
      </c>
      <c r="L144" s="45" t="s">
        <v>399</v>
      </c>
    </row>
    <row r="145" spans="1:12" x14ac:dyDescent="0.15">
      <c r="A145" s="44" t="s">
        <v>580</v>
      </c>
      <c r="B145" s="43" t="s">
        <v>333</v>
      </c>
      <c r="C145" s="60" t="s">
        <v>595</v>
      </c>
      <c r="D145" s="45">
        <v>5778.94</v>
      </c>
      <c r="E145" s="45">
        <v>117.53</v>
      </c>
      <c r="F145" s="45" t="s">
        <v>399</v>
      </c>
      <c r="G145" s="45">
        <v>0.3</v>
      </c>
      <c r="H145" s="45">
        <v>0.23</v>
      </c>
      <c r="I145" s="45" t="s">
        <v>399</v>
      </c>
      <c r="J145" s="45">
        <v>520.19000000000005</v>
      </c>
      <c r="L145" s="45" t="s">
        <v>399</v>
      </c>
    </row>
    <row r="146" spans="1:12" x14ac:dyDescent="0.15">
      <c r="A146" s="44" t="s">
        <v>125</v>
      </c>
      <c r="B146" s="43" t="s">
        <v>319</v>
      </c>
      <c r="C146" s="60" t="s">
        <v>592</v>
      </c>
      <c r="D146" s="45">
        <v>6580.63</v>
      </c>
      <c r="E146" s="45">
        <v>346.21</v>
      </c>
      <c r="F146" s="45">
        <v>532.91</v>
      </c>
      <c r="G146" s="45">
        <v>0.53</v>
      </c>
      <c r="H146" s="45">
        <v>0.34</v>
      </c>
      <c r="I146" s="45" t="s">
        <v>399</v>
      </c>
      <c r="J146" s="45">
        <v>298</v>
      </c>
      <c r="L146" s="45">
        <v>89.11</v>
      </c>
    </row>
    <row r="147" spans="1:12" x14ac:dyDescent="0.15">
      <c r="A147" s="44" t="s">
        <v>453</v>
      </c>
      <c r="B147" s="43" t="s">
        <v>251</v>
      </c>
      <c r="C147" s="60" t="s">
        <v>597</v>
      </c>
      <c r="D147" s="45">
        <v>4489.13</v>
      </c>
      <c r="E147" s="45">
        <v>264.52999999999997</v>
      </c>
      <c r="F147" s="45" t="s">
        <v>399</v>
      </c>
      <c r="G147" s="45">
        <v>0.25</v>
      </c>
      <c r="H147" s="45">
        <v>0.8</v>
      </c>
      <c r="I147" s="45" t="s">
        <v>399</v>
      </c>
      <c r="J147" s="45">
        <v>232.9</v>
      </c>
      <c r="L147" s="45" t="s">
        <v>399</v>
      </c>
    </row>
    <row r="148" spans="1:12" x14ac:dyDescent="0.15">
      <c r="A148" s="44" t="s">
        <v>518</v>
      </c>
      <c r="B148" s="43" t="s">
        <v>251</v>
      </c>
      <c r="C148" s="60" t="s">
        <v>599</v>
      </c>
      <c r="D148" s="45">
        <v>5929.56</v>
      </c>
      <c r="E148" s="45">
        <v>442.02</v>
      </c>
      <c r="F148" s="45">
        <v>1871.41</v>
      </c>
      <c r="G148" s="45">
        <v>0.27</v>
      </c>
      <c r="H148" s="45">
        <v>0.21</v>
      </c>
      <c r="I148" s="45">
        <v>0.15</v>
      </c>
      <c r="J148" s="45">
        <v>413.18</v>
      </c>
      <c r="L148" s="45">
        <v>102.41</v>
      </c>
    </row>
    <row r="149" spans="1:12" x14ac:dyDescent="0.15">
      <c r="A149" s="44" t="s">
        <v>127</v>
      </c>
      <c r="B149" s="43" t="s">
        <v>320</v>
      </c>
      <c r="C149" s="60" t="s">
        <v>594</v>
      </c>
      <c r="D149" s="45">
        <v>4966.58</v>
      </c>
      <c r="E149" s="45">
        <v>830.32</v>
      </c>
      <c r="F149" s="45" t="s">
        <v>399</v>
      </c>
      <c r="G149" s="45">
        <v>0.53</v>
      </c>
      <c r="H149" s="45">
        <v>0.3</v>
      </c>
      <c r="I149" s="45" t="s">
        <v>399</v>
      </c>
      <c r="J149" s="45">
        <v>774.41</v>
      </c>
      <c r="L149" s="45">
        <v>89.65</v>
      </c>
    </row>
    <row r="150" spans="1:12" x14ac:dyDescent="0.15">
      <c r="A150" s="44" t="s">
        <v>478</v>
      </c>
      <c r="B150" s="43" t="s">
        <v>251</v>
      </c>
      <c r="C150" s="60" t="s">
        <v>399</v>
      </c>
      <c r="D150" s="45" t="s">
        <v>399</v>
      </c>
      <c r="E150" s="45" t="s">
        <v>399</v>
      </c>
      <c r="F150" s="45" t="s">
        <v>399</v>
      </c>
      <c r="G150" s="45">
        <v>0.39</v>
      </c>
      <c r="H150" s="45">
        <v>0.21</v>
      </c>
      <c r="I150" s="45" t="s">
        <v>399</v>
      </c>
      <c r="J150" s="45" t="s">
        <v>399</v>
      </c>
      <c r="L150" s="45" t="s">
        <v>399</v>
      </c>
    </row>
    <row r="151" spans="1:12" x14ac:dyDescent="0.15">
      <c r="A151" s="44" t="s">
        <v>128</v>
      </c>
      <c r="B151" s="43" t="s">
        <v>321</v>
      </c>
      <c r="C151" s="60" t="s">
        <v>593</v>
      </c>
      <c r="D151" s="45">
        <v>4287.1000000000004</v>
      </c>
      <c r="E151" s="45">
        <v>504.2</v>
      </c>
      <c r="F151" s="45" t="s">
        <v>399</v>
      </c>
      <c r="G151" s="45">
        <v>0.35</v>
      </c>
      <c r="H151" s="45">
        <v>0.25</v>
      </c>
      <c r="I151" s="45" t="s">
        <v>399</v>
      </c>
      <c r="J151" s="45">
        <v>389.51</v>
      </c>
      <c r="L151" s="45">
        <v>87.98</v>
      </c>
    </row>
    <row r="152" spans="1:12" x14ac:dyDescent="0.15">
      <c r="A152" s="44" t="s">
        <v>129</v>
      </c>
      <c r="B152" s="43" t="s">
        <v>322</v>
      </c>
      <c r="C152" s="60" t="s">
        <v>572</v>
      </c>
      <c r="D152" s="45">
        <v>5410.32</v>
      </c>
      <c r="E152" s="45">
        <v>245.95</v>
      </c>
      <c r="F152" s="45" t="s">
        <v>399</v>
      </c>
      <c r="G152" s="45">
        <v>0.64</v>
      </c>
      <c r="H152" s="45">
        <v>0.44</v>
      </c>
      <c r="I152" s="45" t="s">
        <v>399</v>
      </c>
      <c r="J152" s="45">
        <v>1697.25</v>
      </c>
      <c r="L152" s="45">
        <v>92.63</v>
      </c>
    </row>
    <row r="153" spans="1:12" x14ac:dyDescent="0.15">
      <c r="A153" s="44" t="s">
        <v>581</v>
      </c>
      <c r="B153" s="43" t="s">
        <v>245</v>
      </c>
      <c r="C153" s="60" t="s">
        <v>594</v>
      </c>
      <c r="D153" s="45">
        <v>8730.4500000000007</v>
      </c>
      <c r="E153" s="45">
        <v>1210.03</v>
      </c>
      <c r="F153" s="45" t="s">
        <v>399</v>
      </c>
      <c r="G153" s="45">
        <v>0.3</v>
      </c>
      <c r="H153" s="45">
        <v>0.23</v>
      </c>
      <c r="I153" s="45" t="s">
        <v>399</v>
      </c>
      <c r="J153" s="45">
        <v>520.19000000000005</v>
      </c>
      <c r="L153" s="45" t="s">
        <v>399</v>
      </c>
    </row>
    <row r="154" spans="1:12" x14ac:dyDescent="0.15">
      <c r="A154" s="44" t="s">
        <v>131</v>
      </c>
      <c r="B154" s="43" t="s">
        <v>323</v>
      </c>
      <c r="C154" s="60" t="s">
        <v>572</v>
      </c>
      <c r="D154" s="45">
        <v>8303.73</v>
      </c>
      <c r="E154" s="45">
        <v>176.39</v>
      </c>
      <c r="F154" s="45" t="s">
        <v>399</v>
      </c>
      <c r="G154" s="45">
        <v>0.57999999999999996</v>
      </c>
      <c r="H154" s="45">
        <v>0.32</v>
      </c>
      <c r="I154" s="45" t="s">
        <v>399</v>
      </c>
      <c r="J154" s="45">
        <v>263.39</v>
      </c>
      <c r="L154" s="45">
        <v>80.290000000000006</v>
      </c>
    </row>
    <row r="155" spans="1:12" x14ac:dyDescent="0.15">
      <c r="A155" s="44" t="s">
        <v>517</v>
      </c>
      <c r="B155" s="43" t="s">
        <v>293</v>
      </c>
      <c r="C155" s="60" t="s">
        <v>592</v>
      </c>
      <c r="D155" s="45">
        <v>7295.49</v>
      </c>
      <c r="E155" s="45">
        <v>142.44</v>
      </c>
      <c r="F155" s="45" t="s">
        <v>399</v>
      </c>
      <c r="G155" s="45">
        <v>0.57999999999999996</v>
      </c>
      <c r="H155" s="45">
        <v>0.28999999999999998</v>
      </c>
      <c r="I155" s="45" t="s">
        <v>399</v>
      </c>
      <c r="J155" s="45">
        <v>131.5</v>
      </c>
      <c r="L155" s="45">
        <v>94.26</v>
      </c>
    </row>
    <row r="156" spans="1:12" x14ac:dyDescent="0.15">
      <c r="A156" s="44" t="s">
        <v>203</v>
      </c>
      <c r="B156" s="43" t="s">
        <v>245</v>
      </c>
      <c r="C156" s="60" t="s">
        <v>399</v>
      </c>
      <c r="D156" s="45" t="s">
        <v>399</v>
      </c>
      <c r="E156" s="45" t="s">
        <v>399</v>
      </c>
      <c r="F156" s="45" t="s">
        <v>399</v>
      </c>
      <c r="G156" s="45">
        <v>0.23</v>
      </c>
      <c r="H156" s="45">
        <v>0.21</v>
      </c>
      <c r="I156" s="45" t="s">
        <v>399</v>
      </c>
      <c r="J156" s="45" t="s">
        <v>399</v>
      </c>
      <c r="L156" s="45" t="s">
        <v>399</v>
      </c>
    </row>
    <row r="157" spans="1:12" x14ac:dyDescent="0.15">
      <c r="A157" s="44" t="s">
        <v>204</v>
      </c>
      <c r="B157" s="43" t="s">
        <v>251</v>
      </c>
      <c r="C157" s="60" t="s">
        <v>399</v>
      </c>
      <c r="D157" s="45" t="s">
        <v>399</v>
      </c>
      <c r="E157" s="45" t="s">
        <v>399</v>
      </c>
      <c r="F157" s="45" t="s">
        <v>399</v>
      </c>
      <c r="G157" s="45">
        <v>0.18</v>
      </c>
      <c r="H157" s="45">
        <v>0.21</v>
      </c>
      <c r="I157" s="45" t="s">
        <v>399</v>
      </c>
      <c r="J157" s="45" t="s">
        <v>399</v>
      </c>
      <c r="L157" s="45" t="s">
        <v>399</v>
      </c>
    </row>
    <row r="158" spans="1:12" x14ac:dyDescent="0.15">
      <c r="A158" s="44" t="s">
        <v>477</v>
      </c>
      <c r="B158" s="43" t="s">
        <v>338</v>
      </c>
      <c r="C158" s="60" t="s">
        <v>399</v>
      </c>
      <c r="D158" s="45" t="s">
        <v>399</v>
      </c>
      <c r="E158" s="45" t="s">
        <v>399</v>
      </c>
      <c r="F158" s="45" t="s">
        <v>399</v>
      </c>
      <c r="G158" s="45">
        <v>0.2</v>
      </c>
      <c r="H158" s="45">
        <v>0.21</v>
      </c>
      <c r="I158" s="45" t="s">
        <v>399</v>
      </c>
      <c r="J158" s="45" t="s">
        <v>399</v>
      </c>
      <c r="L158" s="45" t="s">
        <v>399</v>
      </c>
    </row>
    <row r="159" spans="1:12" x14ac:dyDescent="0.15">
      <c r="A159" s="44" t="s">
        <v>205</v>
      </c>
      <c r="B159" s="43" t="s">
        <v>333</v>
      </c>
      <c r="C159" s="60" t="s">
        <v>399</v>
      </c>
      <c r="D159" s="45" t="s">
        <v>399</v>
      </c>
      <c r="E159" s="45" t="s">
        <v>399</v>
      </c>
      <c r="F159" s="45" t="s">
        <v>399</v>
      </c>
      <c r="G159" s="45">
        <v>0.2</v>
      </c>
      <c r="H159" s="45">
        <v>0.21</v>
      </c>
      <c r="I159" s="45" t="s">
        <v>399</v>
      </c>
      <c r="J159" s="45" t="s">
        <v>399</v>
      </c>
      <c r="L159" s="45" t="s">
        <v>399</v>
      </c>
    </row>
    <row r="160" spans="1:12" x14ac:dyDescent="0.15">
      <c r="A160" s="44" t="s">
        <v>476</v>
      </c>
      <c r="B160" s="43" t="s">
        <v>333</v>
      </c>
      <c r="C160" s="60" t="s">
        <v>399</v>
      </c>
      <c r="D160" s="45" t="s">
        <v>399</v>
      </c>
      <c r="E160" s="45" t="s">
        <v>399</v>
      </c>
      <c r="F160" s="45" t="s">
        <v>399</v>
      </c>
      <c r="G160" s="45">
        <v>0.27</v>
      </c>
      <c r="H160" s="45">
        <v>0.21</v>
      </c>
      <c r="I160" s="45" t="s">
        <v>399</v>
      </c>
      <c r="J160" s="45" t="s">
        <v>399</v>
      </c>
      <c r="L160" s="45" t="s">
        <v>399</v>
      </c>
    </row>
    <row r="161" spans="1:12" x14ac:dyDescent="0.15">
      <c r="A161" s="44" t="s">
        <v>475</v>
      </c>
      <c r="B161" s="43" t="s">
        <v>253</v>
      </c>
      <c r="C161" s="60" t="s">
        <v>399</v>
      </c>
      <c r="D161" s="45" t="s">
        <v>399</v>
      </c>
      <c r="E161" s="45" t="s">
        <v>399</v>
      </c>
      <c r="F161" s="45" t="s">
        <v>399</v>
      </c>
      <c r="G161" s="45">
        <v>0.4</v>
      </c>
      <c r="H161" s="45">
        <v>0.21</v>
      </c>
      <c r="I161" s="45" t="s">
        <v>399</v>
      </c>
      <c r="J161" s="45" t="s">
        <v>399</v>
      </c>
      <c r="L161" s="45" t="s">
        <v>399</v>
      </c>
    </row>
    <row r="162" spans="1:12" x14ac:dyDescent="0.15">
      <c r="A162" s="44" t="s">
        <v>439</v>
      </c>
      <c r="B162" s="43" t="s">
        <v>390</v>
      </c>
      <c r="C162" s="60" t="s">
        <v>592</v>
      </c>
      <c r="D162" s="45">
        <v>4106.1499999999996</v>
      </c>
      <c r="E162" s="45">
        <v>703.59</v>
      </c>
      <c r="F162" s="45" t="s">
        <v>399</v>
      </c>
      <c r="G162" s="45">
        <v>0.3</v>
      </c>
      <c r="H162" s="45">
        <v>0.23</v>
      </c>
      <c r="I162" s="45" t="s">
        <v>399</v>
      </c>
      <c r="J162" s="45">
        <v>520.19000000000005</v>
      </c>
      <c r="L162" s="45" t="s">
        <v>399</v>
      </c>
    </row>
    <row r="163" spans="1:12" x14ac:dyDescent="0.15">
      <c r="A163" s="44" t="s">
        <v>516</v>
      </c>
      <c r="B163" s="43" t="s">
        <v>251</v>
      </c>
      <c r="C163" s="60" t="s">
        <v>597</v>
      </c>
      <c r="D163" s="45">
        <v>4534.47</v>
      </c>
      <c r="E163" s="45">
        <v>815.28</v>
      </c>
      <c r="F163" s="45">
        <v>703.9</v>
      </c>
      <c r="G163" s="45">
        <v>0.26</v>
      </c>
      <c r="H163" s="45">
        <v>0.22</v>
      </c>
      <c r="I163" s="45" t="s">
        <v>399</v>
      </c>
      <c r="J163" s="45">
        <v>658.84</v>
      </c>
      <c r="L163" s="45">
        <v>102.87</v>
      </c>
    </row>
    <row r="164" spans="1:12" x14ac:dyDescent="0.15">
      <c r="A164" s="44" t="s">
        <v>515</v>
      </c>
      <c r="B164" s="43" t="s">
        <v>324</v>
      </c>
      <c r="C164" s="60" t="s">
        <v>593</v>
      </c>
      <c r="D164" s="45">
        <v>4287.1000000000004</v>
      </c>
      <c r="E164" s="45">
        <v>176.05</v>
      </c>
      <c r="F164" s="45">
        <v>235.7</v>
      </c>
      <c r="G164" s="45">
        <v>0.27</v>
      </c>
      <c r="H164" s="45">
        <v>0.18</v>
      </c>
      <c r="I164" s="45" t="s">
        <v>399</v>
      </c>
      <c r="J164" s="45">
        <v>140.46</v>
      </c>
      <c r="L164" s="45">
        <v>92.21</v>
      </c>
    </row>
    <row r="165" spans="1:12" x14ac:dyDescent="0.15">
      <c r="A165" s="44" t="s">
        <v>514</v>
      </c>
      <c r="B165" s="43" t="s">
        <v>325</v>
      </c>
      <c r="C165" s="60" t="s">
        <v>592</v>
      </c>
      <c r="D165" s="45">
        <v>5293.08</v>
      </c>
      <c r="E165" s="45">
        <v>674.9</v>
      </c>
      <c r="F165" s="45" t="s">
        <v>399</v>
      </c>
      <c r="G165" s="45">
        <v>0.52</v>
      </c>
      <c r="H165" s="45">
        <v>0.32</v>
      </c>
      <c r="I165" s="45" t="s">
        <v>399</v>
      </c>
      <c r="J165" s="45">
        <v>395.31</v>
      </c>
      <c r="L165" s="45">
        <v>91.5</v>
      </c>
    </row>
    <row r="166" spans="1:12" x14ac:dyDescent="0.15">
      <c r="A166" s="44" t="s">
        <v>513</v>
      </c>
      <c r="B166" s="43" t="s">
        <v>625</v>
      </c>
      <c r="C166" s="60" t="s">
        <v>593</v>
      </c>
      <c r="D166" s="45">
        <v>4057.37</v>
      </c>
      <c r="E166" s="45">
        <v>367.49</v>
      </c>
      <c r="F166" s="45" t="s">
        <v>399</v>
      </c>
      <c r="G166" s="45">
        <v>0.71</v>
      </c>
      <c r="H166" s="45">
        <v>0.36</v>
      </c>
      <c r="I166" s="45" t="s">
        <v>399</v>
      </c>
      <c r="J166" s="45">
        <v>256.07</v>
      </c>
      <c r="L166" s="45">
        <v>86.82</v>
      </c>
    </row>
    <row r="167" spans="1:12" x14ac:dyDescent="0.15">
      <c r="A167" s="44" t="s">
        <v>136</v>
      </c>
      <c r="B167" s="43" t="s">
        <v>303</v>
      </c>
      <c r="C167" s="60" t="s">
        <v>572</v>
      </c>
      <c r="D167" s="45">
        <v>7039.35</v>
      </c>
      <c r="E167" s="45">
        <v>506.21</v>
      </c>
      <c r="F167" s="45" t="s">
        <v>399</v>
      </c>
      <c r="G167" s="45">
        <v>0.57999999999999996</v>
      </c>
      <c r="H167" s="45">
        <v>0.4</v>
      </c>
      <c r="I167" s="45" t="s">
        <v>399</v>
      </c>
      <c r="J167" s="45">
        <v>647.84</v>
      </c>
      <c r="L167" s="45">
        <v>88.07</v>
      </c>
    </row>
    <row r="168" spans="1:12" x14ac:dyDescent="0.15">
      <c r="A168" s="44" t="s">
        <v>474</v>
      </c>
      <c r="B168" s="43" t="s">
        <v>239</v>
      </c>
      <c r="C168" s="60" t="s">
        <v>399</v>
      </c>
      <c r="D168" s="45" t="s">
        <v>399</v>
      </c>
      <c r="E168" s="45" t="s">
        <v>399</v>
      </c>
      <c r="F168" s="45" t="s">
        <v>399</v>
      </c>
      <c r="G168" s="45">
        <v>0.25</v>
      </c>
      <c r="H168" s="45">
        <v>0.21</v>
      </c>
      <c r="I168" s="45" t="s">
        <v>399</v>
      </c>
      <c r="J168" s="45" t="s">
        <v>399</v>
      </c>
      <c r="L168" s="45" t="s">
        <v>399</v>
      </c>
    </row>
    <row r="169" spans="1:12" x14ac:dyDescent="0.15">
      <c r="A169" s="44" t="s">
        <v>473</v>
      </c>
      <c r="B169" s="43" t="s">
        <v>233</v>
      </c>
      <c r="C169" s="60" t="s">
        <v>399</v>
      </c>
      <c r="D169" s="45" t="s">
        <v>399</v>
      </c>
      <c r="E169" s="45" t="s">
        <v>399</v>
      </c>
      <c r="F169" s="45" t="s">
        <v>399</v>
      </c>
      <c r="G169" s="45">
        <v>0.25</v>
      </c>
      <c r="H169" s="45">
        <v>0.21</v>
      </c>
      <c r="I169" s="45" t="s">
        <v>399</v>
      </c>
      <c r="J169" s="45" t="s">
        <v>399</v>
      </c>
      <c r="L169" s="45" t="s">
        <v>399</v>
      </c>
    </row>
    <row r="170" spans="1:12" x14ac:dyDescent="0.15">
      <c r="A170" s="44" t="s">
        <v>434</v>
      </c>
      <c r="B170" s="43" t="s">
        <v>332</v>
      </c>
      <c r="C170" s="60" t="s">
        <v>399</v>
      </c>
      <c r="D170" s="45" t="s">
        <v>399</v>
      </c>
      <c r="E170" s="45" t="s">
        <v>399</v>
      </c>
      <c r="F170" s="45" t="s">
        <v>399</v>
      </c>
      <c r="G170" s="45">
        <v>0.23</v>
      </c>
      <c r="H170" s="45">
        <v>0.21</v>
      </c>
      <c r="I170" s="45" t="s">
        <v>399</v>
      </c>
      <c r="J170" s="45" t="s">
        <v>399</v>
      </c>
      <c r="L170" s="45" t="s">
        <v>399</v>
      </c>
    </row>
    <row r="171" spans="1:12" x14ac:dyDescent="0.15">
      <c r="A171" s="44" t="s">
        <v>472</v>
      </c>
      <c r="B171" s="43" t="s">
        <v>245</v>
      </c>
      <c r="C171" s="60" t="s">
        <v>399</v>
      </c>
      <c r="D171" s="45" t="s">
        <v>399</v>
      </c>
      <c r="E171" s="45" t="s">
        <v>399</v>
      </c>
      <c r="F171" s="45" t="s">
        <v>399</v>
      </c>
      <c r="G171" s="45">
        <v>0.28000000000000003</v>
      </c>
      <c r="H171" s="45">
        <v>0.21</v>
      </c>
      <c r="I171" s="45" t="s">
        <v>399</v>
      </c>
      <c r="J171" s="45" t="s">
        <v>399</v>
      </c>
      <c r="L171" s="45" t="s">
        <v>399</v>
      </c>
    </row>
    <row r="172" spans="1:12" x14ac:dyDescent="0.15">
      <c r="A172" s="44" t="s">
        <v>576</v>
      </c>
      <c r="B172" s="43" t="s">
        <v>256</v>
      </c>
      <c r="C172" s="60" t="s">
        <v>399</v>
      </c>
      <c r="D172" s="45" t="s">
        <v>399</v>
      </c>
      <c r="E172" s="45" t="s">
        <v>399</v>
      </c>
      <c r="F172" s="45" t="s">
        <v>399</v>
      </c>
      <c r="G172" s="45">
        <v>0.31</v>
      </c>
      <c r="H172" s="45">
        <v>0.21</v>
      </c>
      <c r="I172" s="45" t="s">
        <v>399</v>
      </c>
      <c r="J172" s="45" t="s">
        <v>399</v>
      </c>
      <c r="L172" s="45" t="s">
        <v>399</v>
      </c>
    </row>
    <row r="173" spans="1:12" x14ac:dyDescent="0.15">
      <c r="A173" s="44" t="s">
        <v>471</v>
      </c>
      <c r="B173" s="43" t="s">
        <v>251</v>
      </c>
      <c r="C173" s="60" t="s">
        <v>399</v>
      </c>
      <c r="D173" s="45" t="s">
        <v>399</v>
      </c>
      <c r="E173" s="45" t="s">
        <v>399</v>
      </c>
      <c r="F173" s="45" t="s">
        <v>399</v>
      </c>
      <c r="G173" s="45">
        <v>0.3</v>
      </c>
      <c r="H173" s="45">
        <v>0.21</v>
      </c>
      <c r="I173" s="45" t="s">
        <v>399</v>
      </c>
      <c r="J173" s="45" t="s">
        <v>399</v>
      </c>
      <c r="L173" s="45" t="s">
        <v>399</v>
      </c>
    </row>
    <row r="174" spans="1:12" x14ac:dyDescent="0.15">
      <c r="A174" s="44" t="s">
        <v>213</v>
      </c>
      <c r="B174" s="43" t="s">
        <v>334</v>
      </c>
      <c r="C174" s="60" t="s">
        <v>399</v>
      </c>
      <c r="D174" s="45" t="s">
        <v>399</v>
      </c>
      <c r="E174" s="45" t="s">
        <v>399</v>
      </c>
      <c r="F174" s="45" t="s">
        <v>399</v>
      </c>
      <c r="G174" s="45">
        <v>0.22</v>
      </c>
      <c r="H174" s="45">
        <v>0.21</v>
      </c>
      <c r="I174" s="45" t="s">
        <v>399</v>
      </c>
      <c r="J174" s="45" t="s">
        <v>399</v>
      </c>
      <c r="L174" s="45" t="s">
        <v>399</v>
      </c>
    </row>
    <row r="175" spans="1:12" x14ac:dyDescent="0.15">
      <c r="A175" s="44" t="s">
        <v>470</v>
      </c>
      <c r="B175" s="43" t="s">
        <v>278</v>
      </c>
      <c r="C175" s="60" t="s">
        <v>399</v>
      </c>
      <c r="D175" s="45" t="s">
        <v>399</v>
      </c>
      <c r="E175" s="45" t="s">
        <v>399</v>
      </c>
      <c r="F175" s="45" t="s">
        <v>399</v>
      </c>
      <c r="G175" s="45">
        <v>0.3</v>
      </c>
      <c r="H175" s="45">
        <v>0.21</v>
      </c>
      <c r="I175" s="45" t="s">
        <v>399</v>
      </c>
      <c r="J175" s="45" t="s">
        <v>399</v>
      </c>
      <c r="L175" s="45" t="s">
        <v>399</v>
      </c>
    </row>
    <row r="176" spans="1:12" x14ac:dyDescent="0.15">
      <c r="A176" s="44" t="s">
        <v>582</v>
      </c>
      <c r="B176" s="43" t="s">
        <v>251</v>
      </c>
      <c r="C176" s="60" t="s">
        <v>597</v>
      </c>
      <c r="D176" s="45">
        <v>4390.68</v>
      </c>
      <c r="E176" s="45">
        <v>457.89</v>
      </c>
      <c r="F176" s="45" t="s">
        <v>399</v>
      </c>
      <c r="G176" s="45">
        <v>0.26</v>
      </c>
      <c r="H176" s="45">
        <v>0.23</v>
      </c>
      <c r="I176" s="45" t="s">
        <v>399</v>
      </c>
      <c r="J176" s="45">
        <v>520.19000000000005</v>
      </c>
      <c r="L176" s="45" t="s">
        <v>399</v>
      </c>
    </row>
    <row r="177" spans="1:12" x14ac:dyDescent="0.15">
      <c r="A177" s="44" t="s">
        <v>137</v>
      </c>
      <c r="B177" s="43" t="s">
        <v>327</v>
      </c>
      <c r="C177" s="60" t="s">
        <v>572</v>
      </c>
      <c r="D177" s="45">
        <v>7932.19</v>
      </c>
      <c r="E177" s="45">
        <v>53.89</v>
      </c>
      <c r="F177" s="45" t="s">
        <v>399</v>
      </c>
      <c r="G177" s="45">
        <v>0.79</v>
      </c>
      <c r="H177" s="45">
        <v>0.44</v>
      </c>
      <c r="I177" s="45" t="s">
        <v>399</v>
      </c>
      <c r="J177" s="45">
        <v>99.42</v>
      </c>
      <c r="L177" s="45">
        <v>87.89</v>
      </c>
    </row>
    <row r="178" spans="1:12" x14ac:dyDescent="0.15">
      <c r="A178" s="44" t="s">
        <v>512</v>
      </c>
      <c r="B178" s="43" t="s">
        <v>245</v>
      </c>
      <c r="C178" s="60" t="s">
        <v>594</v>
      </c>
      <c r="D178" s="45">
        <v>4546.68</v>
      </c>
      <c r="E178" s="45">
        <v>703.59</v>
      </c>
      <c r="F178" s="45" t="s">
        <v>399</v>
      </c>
      <c r="G178" s="45">
        <v>0.3</v>
      </c>
      <c r="H178" s="45">
        <v>0.54</v>
      </c>
      <c r="I178" s="45" t="s">
        <v>399</v>
      </c>
      <c r="J178" s="45">
        <v>4118.12</v>
      </c>
      <c r="L178" s="45">
        <v>82.58</v>
      </c>
    </row>
    <row r="179" spans="1:12" x14ac:dyDescent="0.15">
      <c r="A179" s="44" t="s">
        <v>573</v>
      </c>
      <c r="B179" s="43" t="s">
        <v>382</v>
      </c>
      <c r="C179" s="60" t="s">
        <v>594</v>
      </c>
      <c r="D179" s="45">
        <v>4768.04</v>
      </c>
      <c r="E179" s="45">
        <v>975.41</v>
      </c>
      <c r="F179" s="45" t="s">
        <v>399</v>
      </c>
      <c r="G179" s="45">
        <v>0.3</v>
      </c>
      <c r="H179" s="45">
        <v>0.14000000000000001</v>
      </c>
      <c r="I179" s="45" t="s">
        <v>399</v>
      </c>
      <c r="J179" s="45">
        <v>708.45</v>
      </c>
      <c r="L179" s="45">
        <v>95.24</v>
      </c>
    </row>
    <row r="180" spans="1:12" x14ac:dyDescent="0.15">
      <c r="A180" s="44" t="s">
        <v>611</v>
      </c>
      <c r="B180" s="43" t="s">
        <v>314</v>
      </c>
      <c r="C180" s="60" t="s">
        <v>592</v>
      </c>
      <c r="D180" s="45">
        <v>4835.33</v>
      </c>
      <c r="E180" s="45">
        <v>703.59</v>
      </c>
      <c r="F180" s="45" t="s">
        <v>399</v>
      </c>
      <c r="G180" s="45">
        <v>0.3</v>
      </c>
      <c r="H180" s="45">
        <v>0.23</v>
      </c>
      <c r="I180" s="45" t="s">
        <v>399</v>
      </c>
      <c r="J180" s="45">
        <v>520.19000000000005</v>
      </c>
      <c r="L180" s="45" t="s">
        <v>399</v>
      </c>
    </row>
    <row r="181" spans="1:12" x14ac:dyDescent="0.15">
      <c r="A181" s="44" t="s">
        <v>138</v>
      </c>
      <c r="B181" s="43" t="s">
        <v>328</v>
      </c>
      <c r="C181" s="60" t="s">
        <v>593</v>
      </c>
      <c r="D181" s="45">
        <v>4323.87</v>
      </c>
      <c r="E181" s="45">
        <v>289.5</v>
      </c>
      <c r="F181" s="45">
        <v>877.15</v>
      </c>
      <c r="G181" s="45">
        <v>0.28999999999999998</v>
      </c>
      <c r="H181" s="45">
        <v>0.19</v>
      </c>
      <c r="I181" s="45" t="s">
        <v>399</v>
      </c>
      <c r="J181" s="45">
        <v>285.13</v>
      </c>
      <c r="L181" s="45">
        <v>103.72</v>
      </c>
    </row>
    <row r="182" spans="1:12" x14ac:dyDescent="0.15">
      <c r="A182" s="44" t="s">
        <v>583</v>
      </c>
      <c r="B182" s="43" t="s">
        <v>319</v>
      </c>
      <c r="C182" s="60" t="s">
        <v>592</v>
      </c>
      <c r="D182" s="45">
        <v>3750.38</v>
      </c>
      <c r="E182" s="45">
        <v>218.8</v>
      </c>
      <c r="F182" s="45" t="s">
        <v>399</v>
      </c>
      <c r="G182" s="45">
        <v>0.3</v>
      </c>
      <c r="H182" s="45">
        <v>0.23</v>
      </c>
      <c r="I182" s="45" t="s">
        <v>399</v>
      </c>
      <c r="J182" s="45">
        <v>520.19000000000005</v>
      </c>
      <c r="L182" s="45" t="s">
        <v>399</v>
      </c>
    </row>
    <row r="183" spans="1:12" x14ac:dyDescent="0.15">
      <c r="A183" s="44" t="s">
        <v>511</v>
      </c>
      <c r="B183" s="43" t="s">
        <v>329</v>
      </c>
      <c r="C183" s="60" t="s">
        <v>592</v>
      </c>
      <c r="D183" s="45">
        <v>5886.8</v>
      </c>
      <c r="E183" s="45">
        <v>337.4</v>
      </c>
      <c r="F183" s="45" t="s">
        <v>399</v>
      </c>
      <c r="G183" s="45">
        <v>0.54</v>
      </c>
      <c r="H183" s="45">
        <v>0.3</v>
      </c>
      <c r="I183" s="45" t="s">
        <v>399</v>
      </c>
      <c r="J183" s="45">
        <v>277.02999999999997</v>
      </c>
      <c r="L183" s="45">
        <v>86.98</v>
      </c>
    </row>
    <row r="184" spans="1:12" x14ac:dyDescent="0.15">
      <c r="A184" s="44" t="s">
        <v>140</v>
      </c>
      <c r="B184" s="43" t="s">
        <v>330</v>
      </c>
      <c r="C184" s="60" t="s">
        <v>592</v>
      </c>
      <c r="D184" s="45">
        <v>5426.72</v>
      </c>
      <c r="E184" s="45">
        <v>735.91</v>
      </c>
      <c r="F184" s="45">
        <v>313.23</v>
      </c>
      <c r="G184" s="45">
        <v>0.33</v>
      </c>
      <c r="H184" s="45">
        <v>0.3</v>
      </c>
      <c r="I184" s="45" t="s">
        <v>399</v>
      </c>
      <c r="J184" s="45">
        <v>648.80999999999995</v>
      </c>
      <c r="L184" s="45">
        <v>85.36</v>
      </c>
    </row>
    <row r="185" spans="1:12" x14ac:dyDescent="0.15">
      <c r="A185" s="44" t="s">
        <v>141</v>
      </c>
      <c r="B185" s="43" t="s">
        <v>331</v>
      </c>
      <c r="C185" s="60" t="s">
        <v>593</v>
      </c>
      <c r="D185" s="45">
        <v>4334.22</v>
      </c>
      <c r="E185" s="45">
        <v>434.37</v>
      </c>
      <c r="F185" s="45">
        <v>16.71</v>
      </c>
      <c r="G185" s="45">
        <v>0.26</v>
      </c>
      <c r="H185" s="45">
        <v>0.18</v>
      </c>
      <c r="I185" s="45" t="s">
        <v>399</v>
      </c>
      <c r="J185" s="45">
        <v>311.58</v>
      </c>
      <c r="L185" s="45">
        <v>92.3</v>
      </c>
    </row>
    <row r="186" spans="1:12" x14ac:dyDescent="0.15">
      <c r="A186" s="44" t="s">
        <v>469</v>
      </c>
      <c r="B186" s="43" t="s">
        <v>258</v>
      </c>
      <c r="C186" s="60" t="s">
        <v>399</v>
      </c>
      <c r="D186" s="45" t="s">
        <v>399</v>
      </c>
      <c r="E186" s="45" t="s">
        <v>399</v>
      </c>
      <c r="F186" s="45" t="s">
        <v>399</v>
      </c>
      <c r="G186" s="45">
        <v>0.32</v>
      </c>
      <c r="H186" s="45">
        <v>0.21</v>
      </c>
      <c r="I186" s="45" t="s">
        <v>399</v>
      </c>
      <c r="J186" s="45" t="s">
        <v>399</v>
      </c>
      <c r="L186" s="45" t="s">
        <v>399</v>
      </c>
    </row>
    <row r="187" spans="1:12" x14ac:dyDescent="0.15">
      <c r="A187" s="44" t="s">
        <v>142</v>
      </c>
      <c r="B187" s="43" t="s">
        <v>320</v>
      </c>
      <c r="C187" s="60" t="s">
        <v>594</v>
      </c>
      <c r="D187" s="45">
        <v>4782.8500000000004</v>
      </c>
      <c r="E187" s="45">
        <v>587.83000000000004</v>
      </c>
      <c r="F187" s="45" t="s">
        <v>399</v>
      </c>
      <c r="G187" s="45">
        <v>0.3</v>
      </c>
      <c r="H187" s="45">
        <v>0.17</v>
      </c>
      <c r="I187" s="45" t="s">
        <v>399</v>
      </c>
      <c r="J187" s="45">
        <v>518.98</v>
      </c>
      <c r="L187" s="45">
        <v>95</v>
      </c>
    </row>
    <row r="188" spans="1:12" x14ac:dyDescent="0.15">
      <c r="A188" s="44" t="s">
        <v>144</v>
      </c>
      <c r="B188" s="43" t="s">
        <v>333</v>
      </c>
      <c r="C188" s="60" t="s">
        <v>595</v>
      </c>
      <c r="D188" s="45">
        <v>6258.82</v>
      </c>
      <c r="E188" s="45">
        <v>594.54</v>
      </c>
      <c r="F188" s="45">
        <v>23.61</v>
      </c>
      <c r="G188" s="45">
        <v>0.19</v>
      </c>
      <c r="H188" s="45">
        <v>0.12</v>
      </c>
      <c r="I188" s="45" t="s">
        <v>399</v>
      </c>
      <c r="J188" s="45">
        <v>508.7</v>
      </c>
      <c r="L188" s="45">
        <v>93.32</v>
      </c>
    </row>
    <row r="189" spans="1:12" x14ac:dyDescent="0.15">
      <c r="A189" s="44" t="s">
        <v>145</v>
      </c>
      <c r="B189" s="43" t="s">
        <v>251</v>
      </c>
      <c r="C189" s="60" t="s">
        <v>597</v>
      </c>
      <c r="D189" s="45">
        <v>4244.95</v>
      </c>
      <c r="E189" s="45">
        <v>501.69</v>
      </c>
      <c r="F189" s="45">
        <v>80.36</v>
      </c>
      <c r="G189" s="45">
        <v>0.34</v>
      </c>
      <c r="H189" s="45">
        <v>0.19</v>
      </c>
      <c r="I189" s="45" t="s">
        <v>399</v>
      </c>
      <c r="J189" s="45">
        <v>370.38</v>
      </c>
      <c r="L189" s="45">
        <v>93.98</v>
      </c>
    </row>
    <row r="190" spans="1:12" x14ac:dyDescent="0.15">
      <c r="A190" s="44" t="s">
        <v>510</v>
      </c>
      <c r="B190" s="43" t="s">
        <v>241</v>
      </c>
      <c r="C190" s="60" t="s">
        <v>595</v>
      </c>
      <c r="D190" s="45">
        <v>5562.59</v>
      </c>
      <c r="E190" s="45">
        <v>275.32</v>
      </c>
      <c r="F190" s="45">
        <v>234.23</v>
      </c>
      <c r="G190" s="45">
        <v>0.28999999999999998</v>
      </c>
      <c r="H190" s="45">
        <v>0.13</v>
      </c>
      <c r="I190" s="45" t="s">
        <v>399</v>
      </c>
      <c r="J190" s="45">
        <v>316.58999999999997</v>
      </c>
      <c r="L190" s="45">
        <v>93.33</v>
      </c>
    </row>
    <row r="191" spans="1:12" x14ac:dyDescent="0.15">
      <c r="A191" s="44" t="s">
        <v>509</v>
      </c>
      <c r="B191" s="43" t="s">
        <v>332</v>
      </c>
      <c r="C191" s="60" t="s">
        <v>593</v>
      </c>
      <c r="D191" s="45">
        <v>4771.26</v>
      </c>
      <c r="E191" s="45">
        <v>349.27</v>
      </c>
      <c r="F191" s="45" t="s">
        <v>399</v>
      </c>
      <c r="G191" s="45">
        <v>0.28000000000000003</v>
      </c>
      <c r="H191" s="45">
        <v>0.15</v>
      </c>
      <c r="I191" s="45" t="s">
        <v>399</v>
      </c>
      <c r="J191" s="45">
        <v>250.59</v>
      </c>
      <c r="L191" s="45">
        <v>93.72</v>
      </c>
    </row>
    <row r="192" spans="1:12" x14ac:dyDescent="0.15">
      <c r="A192" s="44" t="s">
        <v>147</v>
      </c>
      <c r="B192" s="43" t="s">
        <v>334</v>
      </c>
      <c r="C192" s="60" t="s">
        <v>593</v>
      </c>
      <c r="D192" s="45">
        <v>4447.97</v>
      </c>
      <c r="E192" s="45">
        <v>511.26</v>
      </c>
      <c r="F192" s="45">
        <v>756.08</v>
      </c>
      <c r="G192" s="45">
        <v>0.27</v>
      </c>
      <c r="H192" s="45">
        <v>0.2</v>
      </c>
      <c r="I192" s="45" t="s">
        <v>399</v>
      </c>
      <c r="J192" s="45">
        <v>458.41</v>
      </c>
      <c r="L192" s="45">
        <v>85.72</v>
      </c>
    </row>
    <row r="193" spans="1:12" x14ac:dyDescent="0.15">
      <c r="A193" s="44" t="s">
        <v>508</v>
      </c>
      <c r="B193" s="43" t="s">
        <v>256</v>
      </c>
      <c r="C193" s="60" t="s">
        <v>593</v>
      </c>
      <c r="D193" s="45">
        <v>3580.4</v>
      </c>
      <c r="E193" s="45">
        <v>369.49</v>
      </c>
      <c r="F193" s="45">
        <v>554.66999999999996</v>
      </c>
      <c r="G193" s="45">
        <v>0.3</v>
      </c>
      <c r="H193" s="45">
        <v>0.18</v>
      </c>
      <c r="I193" s="45" t="s">
        <v>399</v>
      </c>
      <c r="J193" s="45">
        <v>311.69</v>
      </c>
      <c r="L193" s="45">
        <v>97.73</v>
      </c>
    </row>
    <row r="194" spans="1:12" x14ac:dyDescent="0.15">
      <c r="A194" s="44" t="s">
        <v>148</v>
      </c>
      <c r="B194" s="43" t="s">
        <v>335</v>
      </c>
      <c r="C194" s="60" t="s">
        <v>593</v>
      </c>
      <c r="D194" s="45">
        <v>4287.1000000000004</v>
      </c>
      <c r="E194" s="45">
        <v>319.86</v>
      </c>
      <c r="F194" s="45">
        <v>485.89</v>
      </c>
      <c r="G194" s="45">
        <v>0.26</v>
      </c>
      <c r="H194" s="45">
        <v>0.17</v>
      </c>
      <c r="I194" s="45" t="s">
        <v>399</v>
      </c>
      <c r="J194" s="45">
        <v>221.08</v>
      </c>
      <c r="L194" s="45">
        <v>84.48</v>
      </c>
    </row>
    <row r="195" spans="1:12" x14ac:dyDescent="0.15">
      <c r="A195" s="44" t="s">
        <v>507</v>
      </c>
      <c r="B195" s="43" t="s">
        <v>336</v>
      </c>
      <c r="C195" s="60" t="s">
        <v>595</v>
      </c>
      <c r="D195" s="45">
        <v>4735.03</v>
      </c>
      <c r="E195" s="45">
        <v>530.89</v>
      </c>
      <c r="F195" s="45">
        <v>190.07</v>
      </c>
      <c r="G195" s="45">
        <v>0.36</v>
      </c>
      <c r="H195" s="45">
        <v>0.25</v>
      </c>
      <c r="I195" s="45">
        <v>0.25</v>
      </c>
      <c r="J195" s="45">
        <v>394.63</v>
      </c>
      <c r="L195" s="45">
        <v>92.78</v>
      </c>
    </row>
    <row r="196" spans="1:12" x14ac:dyDescent="0.15">
      <c r="A196" s="44" t="s">
        <v>150</v>
      </c>
      <c r="B196" s="43" t="s">
        <v>292</v>
      </c>
      <c r="C196" s="60" t="s">
        <v>595</v>
      </c>
      <c r="D196" s="45">
        <v>4448.5600000000004</v>
      </c>
      <c r="E196" s="45">
        <v>502.32</v>
      </c>
      <c r="F196" s="45">
        <v>16.71</v>
      </c>
      <c r="G196" s="45">
        <v>0.25</v>
      </c>
      <c r="H196" s="45">
        <v>0.2</v>
      </c>
      <c r="I196" s="45" t="s">
        <v>399</v>
      </c>
      <c r="J196" s="45">
        <v>371.33</v>
      </c>
      <c r="L196" s="45">
        <v>91.06</v>
      </c>
    </row>
    <row r="197" spans="1:12" x14ac:dyDescent="0.15">
      <c r="A197" s="44" t="s">
        <v>151</v>
      </c>
      <c r="B197" s="43" t="s">
        <v>256</v>
      </c>
      <c r="C197" s="60" t="s">
        <v>593</v>
      </c>
      <c r="D197" s="45">
        <v>4244.2299999999996</v>
      </c>
      <c r="E197" s="45">
        <v>367.13</v>
      </c>
      <c r="F197" s="45">
        <v>1644.15</v>
      </c>
      <c r="G197" s="45">
        <v>0.34</v>
      </c>
      <c r="H197" s="45">
        <v>0.22</v>
      </c>
      <c r="I197" s="45" t="s">
        <v>399</v>
      </c>
      <c r="J197" s="45">
        <v>386.99</v>
      </c>
      <c r="L197" s="45">
        <v>87.28</v>
      </c>
    </row>
    <row r="198" spans="1:12" x14ac:dyDescent="0.15">
      <c r="A198" s="44" t="s">
        <v>506</v>
      </c>
      <c r="B198" s="43" t="s">
        <v>333</v>
      </c>
      <c r="C198" s="60" t="s">
        <v>599</v>
      </c>
      <c r="D198" s="45">
        <v>5394.82</v>
      </c>
      <c r="E198" s="45">
        <v>771.63</v>
      </c>
      <c r="F198" s="45">
        <v>981.46</v>
      </c>
      <c r="G198" s="45">
        <v>0.21</v>
      </c>
      <c r="H198" s="45">
        <v>0.17</v>
      </c>
      <c r="I198" s="45" t="s">
        <v>399</v>
      </c>
      <c r="J198" s="45">
        <v>574.16</v>
      </c>
      <c r="L198" s="45">
        <v>104.82</v>
      </c>
    </row>
    <row r="199" spans="1:12" x14ac:dyDescent="0.15">
      <c r="A199" s="43" t="s">
        <v>612</v>
      </c>
      <c r="B199" s="43" t="s">
        <v>343</v>
      </c>
      <c r="C199" s="60" t="s">
        <v>399</v>
      </c>
      <c r="D199" s="45" t="s">
        <v>399</v>
      </c>
      <c r="E199" s="45" t="s">
        <v>399</v>
      </c>
      <c r="F199" s="45" t="s">
        <v>399</v>
      </c>
      <c r="G199" s="45">
        <v>0.26</v>
      </c>
      <c r="H199" s="45">
        <v>0.28999999999999998</v>
      </c>
      <c r="I199" s="45" t="s">
        <v>399</v>
      </c>
      <c r="J199" s="45" t="s">
        <v>399</v>
      </c>
      <c r="L199" s="45" t="s">
        <v>399</v>
      </c>
    </row>
    <row r="200" spans="1:12" x14ac:dyDescent="0.15">
      <c r="A200" s="44" t="s">
        <v>613</v>
      </c>
      <c r="B200" s="43" t="s">
        <v>356</v>
      </c>
      <c r="C200" s="60" t="s">
        <v>593</v>
      </c>
      <c r="D200" s="45">
        <v>4358.6099999999997</v>
      </c>
      <c r="E200" s="45">
        <v>466.32</v>
      </c>
      <c r="F200" s="45">
        <v>799.25</v>
      </c>
      <c r="G200" s="45">
        <v>0.22</v>
      </c>
      <c r="H200" s="45">
        <v>0.13</v>
      </c>
      <c r="I200" s="45" t="s">
        <v>399</v>
      </c>
      <c r="J200" s="45">
        <v>360.63</v>
      </c>
      <c r="L200" s="45">
        <v>84.47</v>
      </c>
    </row>
    <row r="201" spans="1:12" x14ac:dyDescent="0.15">
      <c r="A201" s="44" t="s">
        <v>614</v>
      </c>
      <c r="B201" s="43" t="s">
        <v>343</v>
      </c>
      <c r="C201" s="60" t="s">
        <v>593</v>
      </c>
      <c r="D201" s="45">
        <v>4425.54</v>
      </c>
      <c r="E201" s="45">
        <v>331.54</v>
      </c>
      <c r="F201" s="45" t="s">
        <v>399</v>
      </c>
      <c r="G201" s="45">
        <v>0.21</v>
      </c>
      <c r="H201" s="45">
        <v>0.12</v>
      </c>
      <c r="I201" s="45" t="s">
        <v>399</v>
      </c>
      <c r="J201" s="45">
        <v>235.48</v>
      </c>
      <c r="L201" s="45">
        <v>89.27</v>
      </c>
    </row>
    <row r="202" spans="1:12" x14ac:dyDescent="0.15">
      <c r="A202" s="44" t="s">
        <v>505</v>
      </c>
      <c r="B202" s="43" t="s">
        <v>233</v>
      </c>
      <c r="C202" s="60" t="s">
        <v>599</v>
      </c>
      <c r="D202" s="45">
        <v>5988.3</v>
      </c>
      <c r="E202" s="45">
        <v>514.04999999999995</v>
      </c>
      <c r="F202" s="45">
        <v>1766.72</v>
      </c>
      <c r="G202" s="45">
        <v>0.18</v>
      </c>
      <c r="H202" s="45">
        <v>0.14000000000000001</v>
      </c>
      <c r="I202" s="45" t="s">
        <v>399</v>
      </c>
      <c r="J202" s="45">
        <v>258.55</v>
      </c>
      <c r="L202" s="45">
        <v>90.03</v>
      </c>
    </row>
    <row r="203" spans="1:12" x14ac:dyDescent="0.15">
      <c r="A203" s="44" t="s">
        <v>468</v>
      </c>
      <c r="B203" s="43" t="s">
        <v>233</v>
      </c>
      <c r="C203" s="60" t="s">
        <v>399</v>
      </c>
      <c r="D203" s="45" t="s">
        <v>399</v>
      </c>
      <c r="E203" s="45" t="s">
        <v>399</v>
      </c>
      <c r="F203" s="45" t="s">
        <v>399</v>
      </c>
      <c r="G203" s="45">
        <v>0.23</v>
      </c>
      <c r="H203" s="45">
        <v>0.21</v>
      </c>
      <c r="I203" s="45" t="s">
        <v>399</v>
      </c>
      <c r="J203" s="45" t="s">
        <v>399</v>
      </c>
      <c r="L203" s="45" t="s">
        <v>399</v>
      </c>
    </row>
    <row r="204" spans="1:12" x14ac:dyDescent="0.15">
      <c r="A204" s="44" t="s">
        <v>407</v>
      </c>
      <c r="B204" s="43" t="s">
        <v>339</v>
      </c>
      <c r="C204" s="60" t="s">
        <v>593</v>
      </c>
      <c r="D204" s="45">
        <v>5024.12</v>
      </c>
      <c r="E204" s="45">
        <v>622.99</v>
      </c>
      <c r="F204" s="45">
        <v>657.29</v>
      </c>
      <c r="G204" s="45">
        <v>0.18</v>
      </c>
      <c r="H204" s="45">
        <v>0.13</v>
      </c>
      <c r="I204" s="45" t="s">
        <v>399</v>
      </c>
      <c r="J204" s="45">
        <v>641.53</v>
      </c>
      <c r="L204" s="45">
        <v>84.48</v>
      </c>
    </row>
    <row r="205" spans="1:12" x14ac:dyDescent="0.15">
      <c r="A205" s="44" t="s">
        <v>628</v>
      </c>
      <c r="B205" s="43" t="s">
        <v>251</v>
      </c>
      <c r="C205" s="60" t="s">
        <v>597</v>
      </c>
      <c r="D205" s="45">
        <v>4534.47</v>
      </c>
      <c r="E205" s="45">
        <v>703.59</v>
      </c>
      <c r="F205" s="45" t="s">
        <v>399</v>
      </c>
      <c r="G205" s="45">
        <v>0.3</v>
      </c>
      <c r="H205" s="45">
        <v>0.23</v>
      </c>
      <c r="I205" s="45" t="s">
        <v>399</v>
      </c>
      <c r="J205" s="45">
        <v>520.19000000000005</v>
      </c>
      <c r="L205" s="45" t="s">
        <v>399</v>
      </c>
    </row>
    <row r="206" spans="1:12" x14ac:dyDescent="0.15">
      <c r="A206" s="44" t="s">
        <v>157</v>
      </c>
      <c r="B206" s="43" t="s">
        <v>340</v>
      </c>
      <c r="C206" s="60" t="s">
        <v>594</v>
      </c>
      <c r="D206" s="45">
        <v>4668.93</v>
      </c>
      <c r="E206" s="45">
        <v>220.91</v>
      </c>
      <c r="F206" s="45">
        <v>191.98</v>
      </c>
      <c r="G206" s="45">
        <v>0.25</v>
      </c>
      <c r="H206" s="45">
        <v>0.12</v>
      </c>
      <c r="I206" s="45" t="s">
        <v>399</v>
      </c>
      <c r="J206" s="45">
        <v>202.89</v>
      </c>
      <c r="L206" s="45">
        <v>95</v>
      </c>
    </row>
    <row r="207" spans="1:12" x14ac:dyDescent="0.15">
      <c r="A207" s="44" t="s">
        <v>451</v>
      </c>
      <c r="B207" s="43" t="s">
        <v>344</v>
      </c>
      <c r="C207" s="60" t="s">
        <v>592</v>
      </c>
      <c r="D207" s="45">
        <v>4430.3100000000004</v>
      </c>
      <c r="E207" s="45">
        <v>504.66</v>
      </c>
      <c r="F207" s="45" t="s">
        <v>399</v>
      </c>
      <c r="G207" s="45">
        <v>0.31</v>
      </c>
      <c r="H207" s="45">
        <v>0.47</v>
      </c>
      <c r="I207" s="45" t="s">
        <v>399</v>
      </c>
      <c r="J207" s="45">
        <v>292.39999999999998</v>
      </c>
      <c r="L207" s="45" t="s">
        <v>399</v>
      </c>
    </row>
    <row r="208" spans="1:12" x14ac:dyDescent="0.15">
      <c r="A208" s="44" t="s">
        <v>504</v>
      </c>
      <c r="B208" s="43" t="s">
        <v>334</v>
      </c>
      <c r="C208" s="60" t="s">
        <v>593</v>
      </c>
      <c r="D208" s="45">
        <v>4244.2299999999996</v>
      </c>
      <c r="E208" s="45">
        <v>1030.58</v>
      </c>
      <c r="F208" s="45" t="s">
        <v>399</v>
      </c>
      <c r="G208" s="45">
        <v>0.46</v>
      </c>
      <c r="H208" s="45">
        <v>0.2</v>
      </c>
      <c r="I208" s="45" t="s">
        <v>399</v>
      </c>
      <c r="J208" s="45">
        <v>698.67</v>
      </c>
      <c r="L208" s="45">
        <v>107.78</v>
      </c>
    </row>
    <row r="209" spans="1:12" x14ac:dyDescent="0.15">
      <c r="A209" s="44" t="s">
        <v>503</v>
      </c>
      <c r="B209" s="43" t="s">
        <v>341</v>
      </c>
      <c r="C209" s="60" t="s">
        <v>596</v>
      </c>
      <c r="D209" s="45">
        <v>4613.82</v>
      </c>
      <c r="E209" s="45">
        <v>703.59</v>
      </c>
      <c r="F209" s="45" t="s">
        <v>399</v>
      </c>
      <c r="G209" s="45">
        <v>0.3</v>
      </c>
      <c r="H209" s="45">
        <v>0.21</v>
      </c>
      <c r="I209" s="45" t="s">
        <v>399</v>
      </c>
      <c r="J209" s="45">
        <v>520.19000000000005</v>
      </c>
      <c r="L209" s="45">
        <v>112.6</v>
      </c>
    </row>
    <row r="210" spans="1:12" x14ac:dyDescent="0.15">
      <c r="A210" s="44" t="s">
        <v>159</v>
      </c>
      <c r="B210" s="43" t="s">
        <v>333</v>
      </c>
      <c r="C210" s="60" t="s">
        <v>598</v>
      </c>
      <c r="D210" s="45">
        <v>5428.12</v>
      </c>
      <c r="E210" s="45">
        <v>1547.89</v>
      </c>
      <c r="F210" s="45">
        <v>1894</v>
      </c>
      <c r="G210" s="45">
        <v>0.14000000000000001</v>
      </c>
      <c r="H210" s="45">
        <v>0.14000000000000001</v>
      </c>
      <c r="I210" s="45">
        <v>0.21</v>
      </c>
      <c r="J210" s="45">
        <v>824.58</v>
      </c>
      <c r="L210" s="45">
        <v>114</v>
      </c>
    </row>
    <row r="211" spans="1:12" x14ac:dyDescent="0.15">
      <c r="A211" s="44" t="s">
        <v>160</v>
      </c>
      <c r="B211" s="43" t="s">
        <v>333</v>
      </c>
      <c r="C211" s="60" t="s">
        <v>595</v>
      </c>
      <c r="D211" s="45">
        <v>6141.74</v>
      </c>
      <c r="E211" s="45">
        <v>639.65</v>
      </c>
      <c r="F211" s="45">
        <v>654.11</v>
      </c>
      <c r="G211" s="45">
        <v>0.2</v>
      </c>
      <c r="H211" s="45">
        <v>0.15</v>
      </c>
      <c r="I211" s="45">
        <v>0.13</v>
      </c>
      <c r="J211" s="45">
        <v>459.43</v>
      </c>
      <c r="L211" s="45">
        <v>89.49</v>
      </c>
    </row>
    <row r="212" spans="1:12" x14ac:dyDescent="0.15">
      <c r="A212" s="44" t="s">
        <v>502</v>
      </c>
      <c r="B212" s="43" t="s">
        <v>245</v>
      </c>
      <c r="C212" s="60" t="s">
        <v>594</v>
      </c>
      <c r="D212" s="45">
        <v>3578.33</v>
      </c>
      <c r="E212" s="45">
        <v>703.59</v>
      </c>
      <c r="F212" s="45" t="s">
        <v>399</v>
      </c>
      <c r="G212" s="45">
        <v>0.3</v>
      </c>
      <c r="H212" s="45">
        <v>0.21</v>
      </c>
      <c r="I212" s="45" t="s">
        <v>399</v>
      </c>
      <c r="J212" s="45">
        <v>1139.8599999999999</v>
      </c>
      <c r="L212" s="45">
        <v>115.05</v>
      </c>
    </row>
    <row r="213" spans="1:12" x14ac:dyDescent="0.15">
      <c r="A213" s="44" t="s">
        <v>615</v>
      </c>
      <c r="B213" s="43" t="s">
        <v>245</v>
      </c>
      <c r="C213" s="60" t="s">
        <v>399</v>
      </c>
      <c r="D213" s="45" t="s">
        <v>399</v>
      </c>
      <c r="E213" s="45" t="s">
        <v>399</v>
      </c>
      <c r="F213" s="45" t="s">
        <v>399</v>
      </c>
      <c r="G213" s="45">
        <v>0.27</v>
      </c>
      <c r="H213" s="45">
        <v>0.21</v>
      </c>
      <c r="I213" s="45" t="s">
        <v>399</v>
      </c>
      <c r="J213" s="45" t="s">
        <v>399</v>
      </c>
      <c r="L213" s="45" t="s">
        <v>399</v>
      </c>
    </row>
    <row r="214" spans="1:12" x14ac:dyDescent="0.15">
      <c r="A214" s="44" t="s">
        <v>501</v>
      </c>
      <c r="B214" s="43" t="s">
        <v>342</v>
      </c>
      <c r="C214" s="60" t="s">
        <v>596</v>
      </c>
      <c r="D214" s="45">
        <v>4278.42</v>
      </c>
      <c r="E214" s="45">
        <v>201.11</v>
      </c>
      <c r="F214" s="45">
        <v>372.3</v>
      </c>
      <c r="G214" s="45">
        <v>0.39</v>
      </c>
      <c r="H214" s="45">
        <v>0.28999999999999998</v>
      </c>
      <c r="I214" s="45" t="s">
        <v>399</v>
      </c>
      <c r="J214" s="45">
        <v>246.59</v>
      </c>
      <c r="L214" s="45">
        <v>98.57</v>
      </c>
    </row>
    <row r="215" spans="1:12" x14ac:dyDescent="0.15">
      <c r="A215" s="44" t="s">
        <v>500</v>
      </c>
      <c r="B215" s="43" t="s">
        <v>344</v>
      </c>
      <c r="C215" s="60" t="s">
        <v>572</v>
      </c>
      <c r="D215" s="45">
        <v>5064.3999999999996</v>
      </c>
      <c r="E215" s="45">
        <v>253.9</v>
      </c>
      <c r="F215" s="45" t="s">
        <v>399</v>
      </c>
      <c r="G215" s="45">
        <v>0.48</v>
      </c>
      <c r="H215" s="45">
        <v>0.33</v>
      </c>
      <c r="I215" s="45" t="s">
        <v>399</v>
      </c>
      <c r="J215" s="45">
        <v>252.91</v>
      </c>
      <c r="L215" s="45">
        <v>79.760000000000005</v>
      </c>
    </row>
    <row r="216" spans="1:12" x14ac:dyDescent="0.15">
      <c r="A216" s="44" t="s">
        <v>499</v>
      </c>
      <c r="B216" s="43" t="s">
        <v>379</v>
      </c>
      <c r="C216" s="60" t="s">
        <v>593</v>
      </c>
      <c r="D216" s="45">
        <v>4287.1000000000004</v>
      </c>
      <c r="E216" s="45">
        <v>1116.29</v>
      </c>
      <c r="F216" s="45">
        <v>50.15</v>
      </c>
      <c r="G216" s="45">
        <v>0.28000000000000003</v>
      </c>
      <c r="H216" s="45">
        <v>0.18</v>
      </c>
      <c r="I216" s="45">
        <v>0.15</v>
      </c>
      <c r="J216" s="45">
        <v>1139.53</v>
      </c>
      <c r="L216" s="45">
        <v>88.44</v>
      </c>
    </row>
    <row r="217" spans="1:12" x14ac:dyDescent="0.15">
      <c r="A217" s="44" t="s">
        <v>498</v>
      </c>
      <c r="B217" s="43" t="s">
        <v>346</v>
      </c>
      <c r="C217" s="60" t="s">
        <v>572</v>
      </c>
      <c r="D217" s="45">
        <v>8127.37</v>
      </c>
      <c r="E217" s="45">
        <v>405.72</v>
      </c>
      <c r="F217" s="45">
        <v>8.74</v>
      </c>
      <c r="G217" s="45">
        <v>0.67</v>
      </c>
      <c r="H217" s="45">
        <v>0.28999999999999998</v>
      </c>
      <c r="I217" s="45" t="s">
        <v>399</v>
      </c>
      <c r="J217" s="45">
        <v>656.99</v>
      </c>
      <c r="L217" s="45">
        <v>92.06</v>
      </c>
    </row>
    <row r="218" spans="1:12" x14ac:dyDescent="0.15">
      <c r="A218" s="44" t="s">
        <v>497</v>
      </c>
      <c r="B218" s="43" t="s">
        <v>347</v>
      </c>
      <c r="C218" s="60" t="s">
        <v>593</v>
      </c>
      <c r="D218" s="45">
        <v>4043.1</v>
      </c>
      <c r="E218" s="45">
        <v>315.72000000000003</v>
      </c>
      <c r="F218" s="45">
        <v>201.18</v>
      </c>
      <c r="G218" s="45">
        <v>0.26</v>
      </c>
      <c r="H218" s="45">
        <v>0.17</v>
      </c>
      <c r="I218" s="45">
        <v>0.1</v>
      </c>
      <c r="J218" s="45">
        <v>209.79</v>
      </c>
      <c r="L218" s="45">
        <v>98.47</v>
      </c>
    </row>
    <row r="219" spans="1:12" x14ac:dyDescent="0.15">
      <c r="A219" s="44" t="s">
        <v>496</v>
      </c>
      <c r="B219" s="43" t="s">
        <v>348</v>
      </c>
      <c r="C219" s="60" t="s">
        <v>572</v>
      </c>
      <c r="D219" s="45">
        <v>7624.86</v>
      </c>
      <c r="E219" s="45">
        <v>319.24</v>
      </c>
      <c r="F219" s="45" t="s">
        <v>399</v>
      </c>
      <c r="G219" s="45">
        <v>0.44</v>
      </c>
      <c r="H219" s="45">
        <v>0.24</v>
      </c>
      <c r="I219" s="45" t="s">
        <v>399</v>
      </c>
      <c r="J219" s="45">
        <v>323.64999999999998</v>
      </c>
      <c r="L219" s="45">
        <v>95.79</v>
      </c>
    </row>
    <row r="220" spans="1:12" x14ac:dyDescent="0.15">
      <c r="A220" s="44" t="s">
        <v>616</v>
      </c>
      <c r="B220" s="43" t="s">
        <v>256</v>
      </c>
      <c r="C220" s="60" t="s">
        <v>598</v>
      </c>
      <c r="D220" s="45">
        <v>8370.73</v>
      </c>
      <c r="E220" s="45">
        <v>2395.63</v>
      </c>
      <c r="F220" s="45">
        <v>1472.64</v>
      </c>
      <c r="G220" s="45">
        <v>0.35</v>
      </c>
      <c r="H220" s="45">
        <v>0.24</v>
      </c>
      <c r="I220" s="45">
        <v>0.28000000000000003</v>
      </c>
      <c r="J220" s="45">
        <v>1428.4</v>
      </c>
      <c r="L220" s="45">
        <v>110.35</v>
      </c>
    </row>
    <row r="221" spans="1:12" x14ac:dyDescent="0.15">
      <c r="A221" s="44" t="s">
        <v>494</v>
      </c>
      <c r="B221" s="43" t="s">
        <v>349</v>
      </c>
      <c r="C221" s="60" t="s">
        <v>593</v>
      </c>
      <c r="D221" s="45">
        <v>4448.74</v>
      </c>
      <c r="E221" s="45">
        <v>578.20000000000005</v>
      </c>
      <c r="F221" s="45">
        <v>575.66</v>
      </c>
      <c r="G221" s="45">
        <v>0.34</v>
      </c>
      <c r="H221" s="45">
        <v>0.22</v>
      </c>
      <c r="I221" s="45" t="s">
        <v>399</v>
      </c>
      <c r="J221" s="45">
        <v>530.37</v>
      </c>
      <c r="L221" s="45">
        <v>91.59</v>
      </c>
    </row>
    <row r="222" spans="1:12" x14ac:dyDescent="0.15">
      <c r="A222" s="44" t="s">
        <v>493</v>
      </c>
      <c r="B222" s="43" t="s">
        <v>256</v>
      </c>
      <c r="C222" s="60" t="s">
        <v>599</v>
      </c>
      <c r="D222" s="45">
        <v>5929.56</v>
      </c>
      <c r="E222" s="45">
        <v>792.41</v>
      </c>
      <c r="F222" s="45">
        <v>1810.13</v>
      </c>
      <c r="G222" s="45">
        <v>0.28999999999999998</v>
      </c>
      <c r="H222" s="45">
        <v>0.23</v>
      </c>
      <c r="I222" s="45">
        <v>0.33</v>
      </c>
      <c r="J222" s="45">
        <v>597.65</v>
      </c>
      <c r="L222" s="45">
        <v>112.03</v>
      </c>
    </row>
    <row r="223" spans="1:12" x14ac:dyDescent="0.15">
      <c r="A223" s="44" t="s">
        <v>171</v>
      </c>
      <c r="B223" s="43" t="s">
        <v>350</v>
      </c>
      <c r="C223" s="60" t="s">
        <v>592</v>
      </c>
      <c r="D223" s="45">
        <v>4955.91</v>
      </c>
      <c r="E223" s="45">
        <v>252.61</v>
      </c>
      <c r="F223" s="45" t="s">
        <v>399</v>
      </c>
      <c r="G223" s="45">
        <v>0.59</v>
      </c>
      <c r="H223" s="45">
        <v>0.34</v>
      </c>
      <c r="I223" s="45" t="s">
        <v>399</v>
      </c>
      <c r="J223" s="45">
        <v>216.2</v>
      </c>
      <c r="L223" s="45">
        <v>87.31</v>
      </c>
    </row>
    <row r="224" spans="1:12" x14ac:dyDescent="0.15">
      <c r="A224" s="44" t="s">
        <v>492</v>
      </c>
      <c r="B224" s="43" t="s">
        <v>245</v>
      </c>
      <c r="C224" s="60" t="s">
        <v>599</v>
      </c>
      <c r="D224" s="45">
        <v>5501.21</v>
      </c>
      <c r="E224" s="45">
        <v>657.24</v>
      </c>
      <c r="F224" s="45">
        <v>1686.51</v>
      </c>
      <c r="G224" s="45">
        <v>0.25</v>
      </c>
      <c r="H224" s="45">
        <v>0.22</v>
      </c>
      <c r="I224" s="45" t="s">
        <v>399</v>
      </c>
      <c r="J224" s="45">
        <v>578.20000000000005</v>
      </c>
      <c r="L224" s="45">
        <v>93.02</v>
      </c>
    </row>
    <row r="225" spans="1:12" x14ac:dyDescent="0.15">
      <c r="A225" s="44" t="s">
        <v>467</v>
      </c>
      <c r="B225" s="43" t="s">
        <v>414</v>
      </c>
      <c r="C225" s="60" t="s">
        <v>399</v>
      </c>
      <c r="D225" s="45" t="s">
        <v>399</v>
      </c>
      <c r="E225" s="45" t="s">
        <v>399</v>
      </c>
      <c r="F225" s="45" t="s">
        <v>399</v>
      </c>
      <c r="G225" s="45">
        <v>0.35</v>
      </c>
      <c r="H225" s="45">
        <v>0.21</v>
      </c>
      <c r="I225" s="45" t="s">
        <v>399</v>
      </c>
      <c r="J225" s="45" t="s">
        <v>399</v>
      </c>
      <c r="L225" s="45" t="s">
        <v>399</v>
      </c>
    </row>
    <row r="226" spans="1:12" x14ac:dyDescent="0.15">
      <c r="A226" s="44" t="s">
        <v>173</v>
      </c>
      <c r="B226" s="43" t="s">
        <v>333</v>
      </c>
      <c r="C226" s="60" t="s">
        <v>599</v>
      </c>
      <c r="D226" s="45">
        <v>5929.56</v>
      </c>
      <c r="E226" s="45">
        <v>1085.55</v>
      </c>
      <c r="F226" s="45">
        <v>1401.61</v>
      </c>
      <c r="G226" s="45">
        <v>0.26</v>
      </c>
      <c r="H226" s="45">
        <v>0.25</v>
      </c>
      <c r="I226" s="45">
        <v>0.15</v>
      </c>
      <c r="J226" s="45">
        <v>761.63</v>
      </c>
      <c r="L226" s="45">
        <v>108.14</v>
      </c>
    </row>
    <row r="227" spans="1:12" x14ac:dyDescent="0.15">
      <c r="A227" s="44" t="s">
        <v>175</v>
      </c>
      <c r="B227" s="43" t="s">
        <v>352</v>
      </c>
      <c r="C227" s="60" t="s">
        <v>594</v>
      </c>
      <c r="D227" s="45">
        <v>4632.25</v>
      </c>
      <c r="E227" s="45">
        <v>381.12</v>
      </c>
      <c r="F227" s="45" t="s">
        <v>399</v>
      </c>
      <c r="G227" s="45">
        <v>0.28000000000000003</v>
      </c>
      <c r="H227" s="45">
        <v>0.16</v>
      </c>
      <c r="I227" s="45" t="s">
        <v>399</v>
      </c>
      <c r="J227" s="45">
        <v>326.64</v>
      </c>
      <c r="L227" s="45">
        <v>95</v>
      </c>
    </row>
    <row r="228" spans="1:12" x14ac:dyDescent="0.15">
      <c r="A228" s="44" t="s">
        <v>176</v>
      </c>
      <c r="B228" s="43" t="s">
        <v>353</v>
      </c>
      <c r="C228" s="60" t="s">
        <v>592</v>
      </c>
      <c r="D228" s="45">
        <v>7475.28</v>
      </c>
      <c r="E228" s="45">
        <v>218.64</v>
      </c>
      <c r="F228" s="45" t="s">
        <v>399</v>
      </c>
      <c r="G228" s="45">
        <v>0.64</v>
      </c>
      <c r="H228" s="45">
        <v>0.48</v>
      </c>
      <c r="I228" s="45" t="s">
        <v>399</v>
      </c>
      <c r="J228" s="45">
        <v>203.5</v>
      </c>
      <c r="L228" s="45">
        <v>86.19</v>
      </c>
    </row>
    <row r="229" spans="1:12" x14ac:dyDescent="0.15">
      <c r="A229" s="44" t="s">
        <v>466</v>
      </c>
      <c r="B229" s="43" t="s">
        <v>332</v>
      </c>
      <c r="C229" s="60" t="s">
        <v>399</v>
      </c>
      <c r="D229" s="45" t="s">
        <v>399</v>
      </c>
      <c r="E229" s="45" t="s">
        <v>399</v>
      </c>
      <c r="F229" s="45" t="s">
        <v>399</v>
      </c>
      <c r="G229" s="45">
        <v>0.2</v>
      </c>
      <c r="H229" s="45">
        <v>0.21</v>
      </c>
      <c r="I229" s="45" t="s">
        <v>399</v>
      </c>
      <c r="J229" s="45" t="s">
        <v>399</v>
      </c>
      <c r="L229" s="45" t="s">
        <v>399</v>
      </c>
    </row>
    <row r="230" spans="1:12" x14ac:dyDescent="0.15">
      <c r="A230" s="44" t="s">
        <v>491</v>
      </c>
      <c r="B230" s="43" t="s">
        <v>355</v>
      </c>
      <c r="C230" s="60" t="s">
        <v>592</v>
      </c>
      <c r="D230" s="45">
        <v>7175.72</v>
      </c>
      <c r="E230" s="45">
        <v>439.71</v>
      </c>
      <c r="F230" s="45" t="s">
        <v>399</v>
      </c>
      <c r="G230" s="45">
        <v>0.63</v>
      </c>
      <c r="H230" s="45">
        <v>0.3</v>
      </c>
      <c r="I230" s="45" t="s">
        <v>399</v>
      </c>
      <c r="J230" s="45">
        <v>385.73</v>
      </c>
      <c r="L230" s="45">
        <v>90.71</v>
      </c>
    </row>
    <row r="231" spans="1:12" x14ac:dyDescent="0.15">
      <c r="A231" s="44" t="s">
        <v>179</v>
      </c>
      <c r="B231" s="43" t="s">
        <v>351</v>
      </c>
      <c r="C231" s="60" t="s">
        <v>594</v>
      </c>
      <c r="D231" s="45">
        <v>6511.44</v>
      </c>
      <c r="E231" s="45">
        <v>794.73</v>
      </c>
      <c r="F231" s="45" t="s">
        <v>399</v>
      </c>
      <c r="G231" s="45">
        <v>0.26</v>
      </c>
      <c r="H231" s="45">
        <v>0.17</v>
      </c>
      <c r="I231" s="45" t="s">
        <v>399</v>
      </c>
      <c r="J231" s="45">
        <v>585.97</v>
      </c>
      <c r="L231" s="45">
        <v>87.67</v>
      </c>
    </row>
    <row r="232" spans="1:12" x14ac:dyDescent="0.15">
      <c r="A232" s="44" t="s">
        <v>181</v>
      </c>
      <c r="B232" s="43" t="s">
        <v>357</v>
      </c>
      <c r="C232" s="60" t="s">
        <v>592</v>
      </c>
      <c r="D232" s="45">
        <v>8418.26</v>
      </c>
      <c r="E232" s="45">
        <v>299.06</v>
      </c>
      <c r="F232" s="45" t="s">
        <v>399</v>
      </c>
      <c r="G232" s="45">
        <v>0.64</v>
      </c>
      <c r="H232" s="45">
        <v>0.22</v>
      </c>
      <c r="I232" s="45" t="s">
        <v>399</v>
      </c>
      <c r="J232" s="45">
        <v>217.45</v>
      </c>
      <c r="L232" s="45">
        <v>97.27</v>
      </c>
    </row>
    <row r="233" spans="1:12" x14ac:dyDescent="0.15">
      <c r="A233" s="44" t="s">
        <v>182</v>
      </c>
      <c r="B233" s="43" t="s">
        <v>358</v>
      </c>
      <c r="C233" s="60" t="s">
        <v>595</v>
      </c>
      <c r="D233" s="45">
        <v>4829.6400000000003</v>
      </c>
      <c r="E233" s="45">
        <v>362.13</v>
      </c>
      <c r="F233" s="45" t="s">
        <v>399</v>
      </c>
      <c r="G233" s="45">
        <v>0.61</v>
      </c>
      <c r="H233" s="45">
        <v>0.33</v>
      </c>
      <c r="I233" s="45" t="s">
        <v>399</v>
      </c>
      <c r="J233" s="45">
        <v>440.58</v>
      </c>
      <c r="L233" s="45">
        <v>96.15</v>
      </c>
    </row>
    <row r="234" spans="1:12" x14ac:dyDescent="0.15">
      <c r="A234" s="44" t="s">
        <v>183</v>
      </c>
      <c r="B234" s="43" t="s">
        <v>359</v>
      </c>
      <c r="C234" s="60" t="s">
        <v>592</v>
      </c>
      <c r="D234" s="45">
        <v>4212.24</v>
      </c>
      <c r="E234" s="45">
        <v>299.62</v>
      </c>
      <c r="F234" s="45" t="s">
        <v>399</v>
      </c>
      <c r="G234" s="45">
        <v>0.6</v>
      </c>
      <c r="H234" s="45">
        <v>0.37</v>
      </c>
      <c r="I234" s="45">
        <v>0.28999999999999998</v>
      </c>
      <c r="J234" s="45">
        <v>206.49</v>
      </c>
      <c r="L234" s="45">
        <v>84.4</v>
      </c>
    </row>
    <row r="235" spans="1:12" x14ac:dyDescent="0.15">
      <c r="A235" s="44" t="s">
        <v>184</v>
      </c>
      <c r="B235" s="43" t="s">
        <v>360</v>
      </c>
      <c r="C235" s="60" t="s">
        <v>572</v>
      </c>
      <c r="D235" s="45">
        <v>5515.9</v>
      </c>
      <c r="E235" s="45">
        <v>225.18</v>
      </c>
      <c r="F235" s="45" t="s">
        <v>399</v>
      </c>
      <c r="G235" s="45">
        <v>0.55000000000000004</v>
      </c>
      <c r="H235" s="45">
        <v>0.41</v>
      </c>
      <c r="I235" s="45" t="s">
        <v>399</v>
      </c>
      <c r="J235" s="45">
        <v>204.37</v>
      </c>
      <c r="L235" s="45">
        <v>94.66</v>
      </c>
    </row>
    <row r="236" spans="1:12" x14ac:dyDescent="0.15">
      <c r="A236" s="44"/>
      <c r="B236" s="43"/>
      <c r="C236" s="60"/>
    </row>
    <row r="237" spans="1:12" x14ac:dyDescent="0.15">
      <c r="A237" s="44"/>
      <c r="B237" s="43"/>
      <c r="C237" s="60"/>
    </row>
    <row r="238" spans="1:12" x14ac:dyDescent="0.15">
      <c r="A238" s="44"/>
      <c r="B238" s="43"/>
      <c r="C238" s="60"/>
    </row>
    <row r="239" spans="1:12" x14ac:dyDescent="0.15">
      <c r="A239" s="44"/>
      <c r="B239" s="43"/>
      <c r="C239" s="60"/>
    </row>
    <row r="240" spans="1:12" x14ac:dyDescent="0.15">
      <c r="A240" s="44" t="s">
        <v>424</v>
      </c>
      <c r="B240" s="43"/>
      <c r="C240" s="60"/>
      <c r="G240" s="57">
        <v>0.27</v>
      </c>
      <c r="H240" s="57">
        <v>0.21</v>
      </c>
    </row>
    <row r="241" spans="1:12" ht="12.75" x14ac:dyDescent="0.2">
      <c r="A241" s="44" t="s">
        <v>419</v>
      </c>
      <c r="B241" s="43"/>
      <c r="C241" s="66" t="s">
        <v>584</v>
      </c>
      <c r="D241" s="44">
        <v>5811.88</v>
      </c>
      <c r="E241" s="44">
        <v>703.59</v>
      </c>
      <c r="F241" s="43"/>
      <c r="G241" s="44">
        <v>0.3</v>
      </c>
      <c r="H241" s="44">
        <v>0.23</v>
      </c>
      <c r="I241" s="43"/>
      <c r="J241" s="44">
        <v>520.19000000000005</v>
      </c>
      <c r="L241" s="44">
        <v>65.489999999999995</v>
      </c>
    </row>
    <row r="242" spans="1:12" ht="12.75" x14ac:dyDescent="0.2">
      <c r="A242" s="44" t="s">
        <v>420</v>
      </c>
      <c r="B242" s="43"/>
      <c r="C242" s="66" t="s">
        <v>585</v>
      </c>
      <c r="D242" s="44">
        <v>4315.62</v>
      </c>
      <c r="E242" s="57">
        <v>703.59</v>
      </c>
      <c r="F242" s="58"/>
      <c r="G242" s="57">
        <v>0.3</v>
      </c>
      <c r="H242" s="57">
        <v>0.23</v>
      </c>
      <c r="I242" s="58"/>
      <c r="J242" s="57">
        <v>520.19000000000005</v>
      </c>
      <c r="L242" s="44">
        <v>65.489999999999995</v>
      </c>
    </row>
    <row r="243" spans="1:12" ht="12.75" x14ac:dyDescent="0.2">
      <c r="A243" s="44" t="s">
        <v>421</v>
      </c>
      <c r="B243" s="43"/>
      <c r="C243" s="66" t="s">
        <v>586</v>
      </c>
      <c r="D243" s="44">
        <v>3202.14</v>
      </c>
      <c r="E243" s="57">
        <v>703.59</v>
      </c>
      <c r="G243" s="57">
        <v>0.3</v>
      </c>
      <c r="H243" s="57">
        <v>0.23</v>
      </c>
      <c r="I243" s="58"/>
      <c r="J243" s="57">
        <v>520.19000000000005</v>
      </c>
      <c r="L243" s="44">
        <v>65.489999999999995</v>
      </c>
    </row>
    <row r="244" spans="1:12" x14ac:dyDescent="0.15">
      <c r="A244" s="44"/>
      <c r="B244" s="43"/>
      <c r="C244" s="67"/>
      <c r="D244" s="44"/>
      <c r="E244" s="57"/>
      <c r="G244" s="57"/>
      <c r="H244" s="57"/>
      <c r="I244" s="58"/>
      <c r="J244" s="57"/>
      <c r="L244" s="44"/>
    </row>
    <row r="245" spans="1:12" x14ac:dyDescent="0.15">
      <c r="A245" s="44"/>
      <c r="B245" s="43"/>
      <c r="C245" s="46"/>
      <c r="D245" s="45"/>
      <c r="E245" s="45"/>
      <c r="F245" s="45"/>
      <c r="G245" s="45"/>
      <c r="H245" s="45"/>
      <c r="I245" s="45"/>
      <c r="J245" s="45"/>
    </row>
    <row r="246" spans="1:12" x14ac:dyDescent="0.15">
      <c r="A246" s="44"/>
      <c r="B246" s="43"/>
      <c r="C246" s="46"/>
      <c r="D246" s="45"/>
      <c r="E246" s="45"/>
      <c r="F246" s="45"/>
      <c r="G246" s="45"/>
      <c r="H246" s="45"/>
      <c r="I246" s="45"/>
      <c r="J246" s="45"/>
    </row>
    <row r="247" spans="1:12" x14ac:dyDescent="0.15">
      <c r="A247" s="44" t="s">
        <v>618</v>
      </c>
      <c r="B247" s="43"/>
      <c r="C247" s="46"/>
      <c r="D247" s="45"/>
      <c r="E247" s="45"/>
      <c r="F247" s="45"/>
      <c r="G247" s="45">
        <v>0.27</v>
      </c>
      <c r="H247" s="45">
        <v>0.20700000000000002</v>
      </c>
      <c r="I247" s="45"/>
      <c r="J247" s="45"/>
    </row>
    <row r="248" spans="1:12" x14ac:dyDescent="0.15">
      <c r="A248" s="44" t="s">
        <v>572</v>
      </c>
      <c r="B248" s="43"/>
      <c r="C248" s="60"/>
      <c r="D248" s="45">
        <v>5498.32</v>
      </c>
      <c r="E248" s="45">
        <v>703.59</v>
      </c>
      <c r="F248" s="45"/>
      <c r="G248" s="45">
        <v>0.3</v>
      </c>
      <c r="H248" s="45">
        <v>0.23</v>
      </c>
      <c r="I248" s="45"/>
      <c r="J248" s="45">
        <v>520.19000000000005</v>
      </c>
      <c r="L248" s="45">
        <v>101.15</v>
      </c>
    </row>
    <row r="249" spans="1:12" x14ac:dyDescent="0.15">
      <c r="A249" s="44" t="s">
        <v>619</v>
      </c>
      <c r="B249" s="43"/>
      <c r="C249" s="60"/>
      <c r="D249" s="45">
        <v>4835.33</v>
      </c>
      <c r="E249" s="45">
        <v>703.59</v>
      </c>
      <c r="F249" s="45"/>
      <c r="G249" s="45">
        <v>0.3</v>
      </c>
      <c r="H249" s="45">
        <v>0.23</v>
      </c>
      <c r="I249" s="45"/>
      <c r="J249" s="45">
        <v>520.19000000000005</v>
      </c>
      <c r="L249" s="45">
        <v>86.19</v>
      </c>
    </row>
    <row r="250" spans="1:12" x14ac:dyDescent="0.15">
      <c r="A250" s="44" t="s">
        <v>598</v>
      </c>
      <c r="B250" s="43"/>
      <c r="C250" s="60"/>
      <c r="D250" s="45">
        <v>8302.69</v>
      </c>
      <c r="E250" s="45">
        <v>703.59</v>
      </c>
      <c r="F250" s="45"/>
      <c r="G250" s="45">
        <v>0.3</v>
      </c>
      <c r="H250" s="45">
        <v>0.23</v>
      </c>
      <c r="I250" s="45"/>
      <c r="J250" s="45">
        <v>520.19000000000005</v>
      </c>
      <c r="L250" s="45">
        <v>118.53</v>
      </c>
    </row>
    <row r="251" spans="1:12" x14ac:dyDescent="0.15">
      <c r="A251" s="44" t="s">
        <v>599</v>
      </c>
      <c r="B251" s="43"/>
      <c r="C251" s="60"/>
      <c r="D251" s="45">
        <v>5989.45</v>
      </c>
      <c r="E251" s="45">
        <v>703.59</v>
      </c>
      <c r="F251" s="45"/>
      <c r="G251" s="45">
        <v>0.3</v>
      </c>
      <c r="H251" s="45">
        <v>0.23</v>
      </c>
      <c r="I251" s="45"/>
      <c r="J251" s="45">
        <v>520.19000000000005</v>
      </c>
      <c r="L251" s="45">
        <v>90.07</v>
      </c>
    </row>
    <row r="252" spans="1:12" x14ac:dyDescent="0.15">
      <c r="A252" s="44" t="s">
        <v>597</v>
      </c>
      <c r="B252" s="43"/>
      <c r="C252" s="60"/>
      <c r="D252" s="45">
        <v>4534.47</v>
      </c>
      <c r="E252" s="45">
        <v>703.59</v>
      </c>
      <c r="F252" s="45"/>
      <c r="G252" s="45">
        <v>0.3</v>
      </c>
      <c r="H252" s="45">
        <v>0.23</v>
      </c>
      <c r="I252" s="45"/>
      <c r="J252" s="45">
        <v>520.19000000000005</v>
      </c>
      <c r="L252" s="45">
        <v>96.48</v>
      </c>
    </row>
    <row r="253" spans="1:12" x14ac:dyDescent="0.15">
      <c r="A253" s="44" t="s">
        <v>593</v>
      </c>
      <c r="B253" s="43"/>
      <c r="C253" s="60"/>
      <c r="D253" s="45">
        <v>4287.1000000000004</v>
      </c>
      <c r="E253" s="45">
        <v>703.59</v>
      </c>
      <c r="F253" s="45"/>
      <c r="G253" s="45">
        <v>0.3</v>
      </c>
      <c r="H253" s="45">
        <v>0.23</v>
      </c>
      <c r="I253" s="45"/>
      <c r="J253" s="45">
        <v>520.19000000000005</v>
      </c>
      <c r="L253" s="45">
        <v>84.56</v>
      </c>
    </row>
    <row r="254" spans="1:12" x14ac:dyDescent="0.15">
      <c r="A254" s="44" t="s">
        <v>595</v>
      </c>
      <c r="B254" s="43"/>
      <c r="C254" s="60"/>
      <c r="D254" s="45">
        <v>4735.03</v>
      </c>
      <c r="E254" s="45">
        <v>703.59</v>
      </c>
      <c r="F254" s="45"/>
      <c r="G254" s="45">
        <v>0.3</v>
      </c>
      <c r="H254" s="45">
        <v>0.23</v>
      </c>
      <c r="I254" s="45"/>
      <c r="J254" s="45">
        <v>520.19000000000005</v>
      </c>
      <c r="L254" s="45">
        <v>86.68</v>
      </c>
    </row>
    <row r="255" spans="1:12" x14ac:dyDescent="0.15">
      <c r="A255" s="44" t="s">
        <v>596</v>
      </c>
      <c r="B255" s="43"/>
      <c r="C255" s="60"/>
      <c r="D255" s="45">
        <v>4430.3100000000004</v>
      </c>
      <c r="E255" s="45">
        <v>703.59</v>
      </c>
      <c r="F255" s="45"/>
      <c r="G255" s="45">
        <v>0.3</v>
      </c>
      <c r="H255" s="45">
        <v>0.23</v>
      </c>
      <c r="I255" s="45"/>
      <c r="J255" s="45">
        <v>520.19000000000005</v>
      </c>
      <c r="L255" s="45">
        <v>83.2</v>
      </c>
    </row>
    <row r="256" spans="1:12" x14ac:dyDescent="0.15">
      <c r="A256" s="44" t="s">
        <v>594</v>
      </c>
      <c r="B256" s="43"/>
      <c r="C256" s="60"/>
      <c r="D256" s="45">
        <v>4831.16</v>
      </c>
      <c r="E256" s="45">
        <v>703.59</v>
      </c>
      <c r="F256" s="45"/>
      <c r="G256" s="45">
        <v>0.3</v>
      </c>
      <c r="H256" s="45">
        <v>0.23</v>
      </c>
      <c r="I256" s="45"/>
      <c r="J256" s="45">
        <v>520.19000000000005</v>
      </c>
      <c r="L256" s="45">
        <v>95</v>
      </c>
    </row>
    <row r="257" spans="1:12" x14ac:dyDescent="0.15">
      <c r="A257" s="44"/>
      <c r="B257" s="43"/>
      <c r="C257" s="60"/>
      <c r="D257" s="45"/>
      <c r="E257" s="45"/>
      <c r="F257" s="45"/>
      <c r="G257" s="45"/>
      <c r="H257" s="45"/>
      <c r="I257" s="45"/>
      <c r="J257" s="45"/>
      <c r="L257" s="45"/>
    </row>
    <row r="258" spans="1:12" x14ac:dyDescent="0.15">
      <c r="A258" s="44"/>
      <c r="B258" s="43"/>
      <c r="C258" s="46"/>
      <c r="D258" s="45"/>
      <c r="E258" s="45"/>
      <c r="F258" s="45"/>
      <c r="G258" s="45"/>
      <c r="H258" s="45"/>
      <c r="I258" s="45"/>
      <c r="J258" s="45"/>
    </row>
    <row r="259" spans="1:12" x14ac:dyDescent="0.15">
      <c r="A259" s="44"/>
      <c r="B259" s="43"/>
      <c r="C259" s="46"/>
      <c r="D259" s="45"/>
      <c r="E259" s="45"/>
      <c r="F259" s="45"/>
      <c r="G259" s="45"/>
      <c r="H259" s="45"/>
      <c r="I259" s="45"/>
      <c r="J259" s="45"/>
    </row>
    <row r="260" spans="1:12" x14ac:dyDescent="0.15">
      <c r="A260" s="44"/>
      <c r="B260" s="43"/>
      <c r="C260" s="46"/>
      <c r="D260" s="45"/>
      <c r="E260" s="45"/>
      <c r="F260" s="45"/>
      <c r="G260" s="45"/>
      <c r="H260" s="45"/>
      <c r="I260" s="45"/>
      <c r="J260" s="45"/>
    </row>
    <row r="261" spans="1:12" x14ac:dyDescent="0.15">
      <c r="A261" s="44"/>
      <c r="B261" s="43"/>
      <c r="C261" s="46"/>
      <c r="D261" s="45"/>
      <c r="E261" s="45"/>
      <c r="F261" s="45"/>
      <c r="G261" s="45"/>
      <c r="H261" s="45"/>
      <c r="I261" s="45"/>
      <c r="J261" s="45"/>
    </row>
    <row r="262" spans="1:12" x14ac:dyDescent="0.15">
      <c r="A262" s="44"/>
      <c r="B262" s="43"/>
      <c r="C262" s="46"/>
      <c r="D262" s="45"/>
      <c r="E262" s="45"/>
      <c r="F262" s="45"/>
      <c r="G262" s="45"/>
      <c r="H262" s="45"/>
      <c r="I262" s="45"/>
      <c r="J262" s="45"/>
    </row>
    <row r="263" spans="1:12" x14ac:dyDescent="0.15">
      <c r="A263" s="44"/>
      <c r="B263" s="43"/>
      <c r="C263" s="46"/>
      <c r="D263" s="45"/>
      <c r="E263" s="45"/>
      <c r="F263" s="45"/>
      <c r="G263" s="45"/>
      <c r="H263" s="45"/>
      <c r="I263" s="45"/>
      <c r="J263" s="45"/>
    </row>
    <row r="264" spans="1:12" x14ac:dyDescent="0.15">
      <c r="A264" s="44"/>
      <c r="B264" s="43"/>
      <c r="C264" s="46"/>
      <c r="D264" s="45"/>
      <c r="E264" s="45"/>
      <c r="F264" s="45"/>
      <c r="G264" s="45"/>
      <c r="H264" s="45"/>
      <c r="I264" s="45"/>
      <c r="J264" s="45"/>
    </row>
    <row r="265" spans="1:12" x14ac:dyDescent="0.15">
      <c r="A265" s="44"/>
      <c r="B265" s="43"/>
      <c r="C265" s="46"/>
      <c r="D265" s="45"/>
      <c r="E265" s="45"/>
      <c r="F265" s="45"/>
      <c r="G265" s="45"/>
      <c r="H265" s="45"/>
      <c r="I265" s="45"/>
      <c r="J265" s="45"/>
    </row>
    <row r="266" spans="1:12" x14ac:dyDescent="0.15">
      <c r="A266" s="43"/>
      <c r="B266" s="43"/>
      <c r="C266" s="46"/>
      <c r="D266" s="45"/>
      <c r="E266" s="45"/>
      <c r="F266" s="45"/>
      <c r="G266" s="45"/>
      <c r="H266" s="45"/>
      <c r="I266" s="45"/>
      <c r="J266" s="45"/>
    </row>
    <row r="267" spans="1:12" x14ac:dyDescent="0.15">
      <c r="A267" s="43"/>
      <c r="B267" s="43"/>
      <c r="C267" s="46"/>
      <c r="D267" s="45"/>
      <c r="E267" s="45"/>
      <c r="F267" s="45"/>
      <c r="G267" s="45"/>
      <c r="H267" s="45"/>
      <c r="I267" s="45"/>
      <c r="J267" s="45"/>
    </row>
    <row r="268" spans="1:12" x14ac:dyDescent="0.15">
      <c r="A268" s="43"/>
      <c r="B268" s="43"/>
      <c r="C268" s="46"/>
      <c r="D268" s="45"/>
      <c r="E268" s="45"/>
      <c r="F268" s="45"/>
      <c r="G268" s="45"/>
      <c r="H268" s="45"/>
      <c r="I268" s="45"/>
      <c r="J268" s="45"/>
    </row>
    <row r="269" spans="1:12" x14ac:dyDescent="0.15">
      <c r="A269" s="43"/>
      <c r="B269" s="43"/>
      <c r="C269" s="46"/>
      <c r="D269" s="45"/>
      <c r="E269" s="45"/>
      <c r="F269" s="45"/>
      <c r="G269" s="45"/>
      <c r="H269" s="45"/>
      <c r="I269" s="45"/>
      <c r="J269" s="45"/>
    </row>
    <row r="270" spans="1:12" x14ac:dyDescent="0.15">
      <c r="A270" s="43"/>
      <c r="B270" s="43"/>
      <c r="C270" s="46"/>
      <c r="D270" s="45"/>
      <c r="E270" s="45"/>
      <c r="F270" s="45"/>
      <c r="G270" s="45"/>
      <c r="H270" s="45"/>
      <c r="I270" s="45"/>
      <c r="J270" s="45"/>
    </row>
    <row r="271" spans="1:12" x14ac:dyDescent="0.15">
      <c r="A271" s="43"/>
      <c r="B271" s="43"/>
      <c r="C271" s="46"/>
      <c r="D271" s="45"/>
      <c r="E271" s="45"/>
      <c r="F271" s="45"/>
      <c r="G271" s="45"/>
      <c r="H271" s="45"/>
      <c r="I271" s="45"/>
      <c r="J271" s="45"/>
    </row>
    <row r="272" spans="1:12" x14ac:dyDescent="0.15">
      <c r="A272" s="43"/>
      <c r="B272" s="43"/>
      <c r="C272" s="46"/>
      <c r="D272" s="45"/>
      <c r="E272" s="45"/>
      <c r="F272" s="45"/>
      <c r="G272" s="45"/>
      <c r="H272" s="45"/>
      <c r="I272" s="45"/>
      <c r="J272" s="45"/>
    </row>
    <row r="273" spans="1:10" x14ac:dyDescent="0.15">
      <c r="A273" s="43"/>
      <c r="B273" s="43"/>
      <c r="C273" s="46"/>
      <c r="D273" s="45"/>
      <c r="E273" s="45"/>
      <c r="F273" s="45"/>
      <c r="G273" s="45"/>
      <c r="H273" s="45"/>
      <c r="I273" s="45"/>
      <c r="J273" s="45"/>
    </row>
    <row r="274" spans="1:10" x14ac:dyDescent="0.15">
      <c r="A274" s="43"/>
      <c r="B274" s="43"/>
      <c r="C274" s="46"/>
      <c r="D274" s="45"/>
      <c r="E274" s="45"/>
      <c r="F274" s="45"/>
      <c r="G274" s="45"/>
      <c r="H274" s="45"/>
      <c r="I274" s="45"/>
      <c r="J274" s="45"/>
    </row>
    <row r="275" spans="1:10" x14ac:dyDescent="0.15">
      <c r="A275" s="43"/>
      <c r="B275" s="43"/>
      <c r="C275" s="46"/>
      <c r="D275" s="45"/>
      <c r="E275" s="45"/>
      <c r="F275" s="45"/>
      <c r="G275" s="45"/>
      <c r="H275" s="45"/>
      <c r="I275" s="45"/>
      <c r="J275" s="45"/>
    </row>
    <row r="276" spans="1:10" x14ac:dyDescent="0.15">
      <c r="A276" s="44"/>
      <c r="B276" s="43"/>
      <c r="C276" s="46"/>
      <c r="D276" s="45"/>
      <c r="E276" s="45"/>
      <c r="F276" s="45"/>
      <c r="G276" s="45"/>
      <c r="H276" s="45"/>
      <c r="I276" s="45"/>
      <c r="J276" s="45"/>
    </row>
    <row r="277" spans="1:10" x14ac:dyDescent="0.15">
      <c r="A277" s="44"/>
      <c r="B277" s="43"/>
      <c r="C277" s="46"/>
      <c r="D277" s="45"/>
      <c r="E277" s="45"/>
      <c r="F277" s="45"/>
      <c r="G277" s="45"/>
      <c r="H277" s="45"/>
      <c r="I277" s="45"/>
      <c r="J277" s="45"/>
    </row>
    <row r="278" spans="1:10" x14ac:dyDescent="0.15">
      <c r="A278" s="43"/>
      <c r="B278" s="43"/>
      <c r="C278" s="46"/>
      <c r="D278" s="45"/>
      <c r="E278" s="45"/>
      <c r="F278" s="45"/>
      <c r="G278" s="45"/>
      <c r="H278" s="45"/>
      <c r="I278" s="45"/>
      <c r="J278" s="45"/>
    </row>
    <row r="279" spans="1:10" x14ac:dyDescent="0.15">
      <c r="A279" s="43"/>
      <c r="B279" s="43"/>
      <c r="C279" s="46"/>
      <c r="D279" s="45"/>
      <c r="E279" s="45"/>
      <c r="F279" s="45"/>
      <c r="G279" s="45"/>
      <c r="H279" s="45"/>
      <c r="I279" s="45"/>
      <c r="J279" s="45"/>
    </row>
    <row r="280" spans="1:10" x14ac:dyDescent="0.15">
      <c r="A280" s="43"/>
      <c r="B280" s="43"/>
      <c r="C280" s="46"/>
      <c r="D280" s="45"/>
      <c r="E280" s="45"/>
      <c r="F280" s="45"/>
      <c r="G280" s="45"/>
      <c r="H280" s="45"/>
      <c r="I280" s="45"/>
      <c r="J280" s="45"/>
    </row>
    <row r="281" spans="1:10" x14ac:dyDescent="0.15">
      <c r="A281" s="43"/>
      <c r="B281" s="43"/>
      <c r="C281" s="46"/>
      <c r="D281" s="45"/>
      <c r="E281" s="45"/>
      <c r="F281" s="45"/>
      <c r="G281" s="45"/>
      <c r="H281" s="45"/>
      <c r="I281" s="45"/>
      <c r="J281" s="45"/>
    </row>
    <row r="282" spans="1:10" x14ac:dyDescent="0.15">
      <c r="A282" s="43"/>
      <c r="B282" s="43"/>
      <c r="C282" s="46"/>
      <c r="D282" s="45"/>
      <c r="E282" s="45"/>
      <c r="F282" s="45"/>
      <c r="G282" s="45"/>
      <c r="H282" s="45"/>
      <c r="I282" s="45"/>
      <c r="J282" s="45"/>
    </row>
    <row r="283" spans="1:10" x14ac:dyDescent="0.15">
      <c r="A283" s="43"/>
      <c r="B283" s="43"/>
      <c r="C283" s="46"/>
      <c r="D283" s="45"/>
      <c r="E283" s="45"/>
      <c r="F283" s="45"/>
      <c r="G283" s="45"/>
      <c r="H283" s="45"/>
      <c r="I283" s="45"/>
      <c r="J283" s="45"/>
    </row>
    <row r="284" spans="1:10" x14ac:dyDescent="0.15">
      <c r="A284" s="43"/>
      <c r="B284" s="43"/>
      <c r="C284" s="46"/>
      <c r="D284" s="45"/>
      <c r="E284" s="45"/>
      <c r="F284" s="45"/>
      <c r="G284" s="45"/>
      <c r="H284" s="45"/>
      <c r="I284" s="45"/>
      <c r="J284" s="45"/>
    </row>
    <row r="285" spans="1:10" x14ac:dyDescent="0.15">
      <c r="A285" s="44"/>
      <c r="B285" s="43"/>
      <c r="C285" s="46"/>
      <c r="D285" s="45"/>
      <c r="E285" s="45"/>
      <c r="F285" s="45"/>
      <c r="G285" s="45"/>
      <c r="H285" s="45"/>
      <c r="I285" s="45"/>
      <c r="J285" s="45"/>
    </row>
    <row r="286" spans="1:10" x14ac:dyDescent="0.15">
      <c r="A286" s="43"/>
      <c r="B286" s="43"/>
      <c r="C286" s="46"/>
      <c r="D286" s="45"/>
      <c r="E286" s="45"/>
      <c r="F286" s="45"/>
      <c r="G286" s="45"/>
      <c r="H286" s="45"/>
      <c r="I286" s="45"/>
      <c r="J286" s="45"/>
    </row>
    <row r="287" spans="1:10" x14ac:dyDescent="0.15">
      <c r="A287" s="44"/>
      <c r="B287" s="43"/>
      <c r="C287" s="46"/>
      <c r="D287" s="45"/>
      <c r="E287" s="45"/>
      <c r="F287" s="45"/>
      <c r="G287" s="45"/>
      <c r="H287" s="45"/>
      <c r="I287" s="45"/>
      <c r="J287" s="45"/>
    </row>
    <row r="288" spans="1:10" x14ac:dyDescent="0.15">
      <c r="A288" s="44"/>
      <c r="B288" s="43"/>
      <c r="C288" s="46"/>
      <c r="D288" s="45"/>
      <c r="E288" s="45"/>
      <c r="F288" s="45"/>
      <c r="G288" s="45"/>
      <c r="H288" s="45"/>
      <c r="I288" s="45"/>
      <c r="J288" s="45"/>
    </row>
    <row r="289" spans="1:10" x14ac:dyDescent="0.15">
      <c r="A289" s="44"/>
      <c r="B289" s="43"/>
      <c r="C289" s="46"/>
      <c r="D289" s="45"/>
      <c r="E289" s="45"/>
      <c r="F289" s="45"/>
      <c r="G289" s="45"/>
      <c r="H289" s="45"/>
      <c r="I289" s="45"/>
      <c r="J289" s="45"/>
    </row>
    <row r="290" spans="1:10" x14ac:dyDescent="0.15">
      <c r="A290" s="44"/>
      <c r="B290" s="43"/>
      <c r="C290" s="46"/>
      <c r="D290" s="45"/>
      <c r="E290" s="45"/>
      <c r="F290" s="45"/>
      <c r="G290" s="45"/>
      <c r="H290" s="45"/>
      <c r="I290" s="45"/>
      <c r="J290" s="45"/>
    </row>
    <row r="291" spans="1:10" x14ac:dyDescent="0.15">
      <c r="A291" s="44"/>
      <c r="B291" s="43"/>
    </row>
    <row r="292" spans="1:10" x14ac:dyDescent="0.15">
      <c r="A292" s="44"/>
      <c r="B292" s="43"/>
    </row>
    <row r="293" spans="1:10" x14ac:dyDescent="0.15">
      <c r="A293" s="44"/>
      <c r="B293" s="43"/>
    </row>
    <row r="294" spans="1:10" x14ac:dyDescent="0.15">
      <c r="A294" s="44"/>
      <c r="B294" s="43"/>
    </row>
    <row r="295" spans="1:10" x14ac:dyDescent="0.15">
      <c r="A295" s="44"/>
      <c r="B295" s="43"/>
    </row>
    <row r="296" spans="1:10" x14ac:dyDescent="0.15">
      <c r="A296" s="44"/>
      <c r="B296" s="43"/>
    </row>
    <row r="297" spans="1:10" x14ac:dyDescent="0.15">
      <c r="A297" s="44"/>
      <c r="B297" s="43"/>
    </row>
    <row r="298" spans="1:10" x14ac:dyDescent="0.15">
      <c r="A298" s="44"/>
      <c r="B298" s="43"/>
    </row>
    <row r="299" spans="1:10" x14ac:dyDescent="0.15">
      <c r="A299" s="44"/>
      <c r="B299" s="43"/>
    </row>
    <row r="300" spans="1:10" x14ac:dyDescent="0.15">
      <c r="A300" s="44"/>
      <c r="B300" s="43"/>
    </row>
    <row r="301" spans="1:10" x14ac:dyDescent="0.15">
      <c r="A301" s="44"/>
      <c r="B301" s="43"/>
    </row>
    <row r="302" spans="1:10" x14ac:dyDescent="0.15">
      <c r="A302" s="43"/>
      <c r="B302" s="43"/>
    </row>
    <row r="303" spans="1:10" x14ac:dyDescent="0.15">
      <c r="A303" s="44"/>
      <c r="B303" s="43"/>
    </row>
    <row r="304" spans="1:10"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row r="316" spans="1:2" x14ac:dyDescent="0.15">
      <c r="A316" s="44"/>
      <c r="B316" s="43"/>
    </row>
    <row r="317" spans="1:2" x14ac:dyDescent="0.15">
      <c r="A317" s="44"/>
      <c r="B317" s="43"/>
    </row>
    <row r="318" spans="1:2" x14ac:dyDescent="0.15">
      <c r="A318" s="44"/>
      <c r="B318" s="43"/>
    </row>
    <row r="319" spans="1:2" x14ac:dyDescent="0.15">
      <c r="A319" s="44"/>
      <c r="B319" s="43"/>
    </row>
    <row r="320" spans="1:2" x14ac:dyDescent="0.15">
      <c r="A320" s="44"/>
      <c r="B320" s="43"/>
    </row>
    <row r="321" spans="1:2" x14ac:dyDescent="0.15">
      <c r="A321" s="44"/>
      <c r="B321" s="43"/>
    </row>
    <row r="322" spans="1:2" x14ac:dyDescent="0.15">
      <c r="A322" s="44"/>
      <c r="B322" s="43"/>
    </row>
    <row r="323" spans="1:2" x14ac:dyDescent="0.15">
      <c r="A323" s="44"/>
      <c r="B323" s="43"/>
    </row>
  </sheetData>
  <sheetProtection algorithmName="SHA-512" hashValue="fWXIIqsmRvQR5yCIJH9YSP4MtR87QDh4noGpKt6EQkmTLogqtEgKeyIpPWTsQt+uucZTLYmbaIUngOwAkPr3VA==" saltValue="sj7Wdu7x3detNHMHQ/0ZDA==" spinCount="100000" sheet="1" objects="1" scenarios="1"/>
  <mergeCells count="1">
    <mergeCell ref="A1:M1"/>
  </mergeCells>
  <pageMargins left="0.7" right="0.7" top="0.75" bottom="0.75" header="0.3" footer="0.3"/>
  <pageSetup scale="71" orientation="portrait" r:id="rId1"/>
  <pictur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A1:M327"/>
  <sheetViews>
    <sheetView zoomScaleNormal="100" workbookViewId="0">
      <pane ySplit="3" topLeftCell="A94" activePane="bottomLeft" state="frozen"/>
      <selection pane="bottomLeft" activeCell="A119" sqref="A119"/>
    </sheetView>
  </sheetViews>
  <sheetFormatPr defaultRowHeight="12" x14ac:dyDescent="0.15"/>
  <cols>
    <col min="1" max="1" width="25" customWidth="1"/>
    <col min="2" max="2" width="19.5" customWidth="1"/>
    <col min="3" max="3" width="10.25" customWidth="1"/>
    <col min="11" max="11" width="1.875" customWidth="1"/>
  </cols>
  <sheetData>
    <row r="1" spans="1:13" ht="44.25" customHeight="1" x14ac:dyDescent="0.15">
      <c r="A1" s="145" t="s">
        <v>605</v>
      </c>
      <c r="B1" s="145"/>
      <c r="C1" s="145"/>
      <c r="D1" s="145"/>
      <c r="E1" s="145"/>
      <c r="F1" s="145"/>
      <c r="G1" s="145"/>
      <c r="H1" s="145"/>
      <c r="I1" s="145"/>
      <c r="J1" s="145"/>
      <c r="K1" s="145"/>
      <c r="L1" s="145"/>
      <c r="M1" s="64"/>
    </row>
    <row r="2" spans="1:13" ht="24.75" customHeight="1" x14ac:dyDescent="0.15">
      <c r="A2" s="1" t="s">
        <v>366</v>
      </c>
      <c r="B2" s="1" t="s">
        <v>1</v>
      </c>
      <c r="C2" s="4" t="s">
        <v>2</v>
      </c>
      <c r="D2" s="62" t="s">
        <v>568</v>
      </c>
      <c r="E2" s="62" t="s">
        <v>370</v>
      </c>
      <c r="F2" s="4" t="s">
        <v>5</v>
      </c>
      <c r="G2" s="4" t="s">
        <v>6</v>
      </c>
      <c r="H2" s="4" t="s">
        <v>7</v>
      </c>
      <c r="I2" s="4" t="s">
        <v>569</v>
      </c>
      <c r="J2" s="4" t="s">
        <v>372</v>
      </c>
      <c r="L2" s="4" t="s">
        <v>570</v>
      </c>
    </row>
    <row r="3" spans="1:13" ht="12.75" thickBot="1" x14ac:dyDescent="0.2">
      <c r="A3" s="10" t="s">
        <v>0</v>
      </c>
      <c r="B3" s="10"/>
      <c r="C3" s="10"/>
      <c r="D3" s="59"/>
      <c r="E3" s="11">
        <v>703.59</v>
      </c>
      <c r="F3" s="12">
        <v>6</v>
      </c>
      <c r="G3" s="11">
        <v>0.3</v>
      </c>
      <c r="H3" s="11">
        <v>0.23</v>
      </c>
      <c r="I3" s="10"/>
      <c r="J3" s="11">
        <v>520.19000000000005</v>
      </c>
      <c r="K3" s="11"/>
      <c r="L3" s="59"/>
    </row>
    <row r="4" spans="1:13" ht="12.75" thickTop="1" x14ac:dyDescent="0.15">
      <c r="A4" s="2" t="s">
        <v>465</v>
      </c>
      <c r="B4" s="1" t="s">
        <v>253</v>
      </c>
      <c r="C4" s="60" t="s">
        <v>594</v>
      </c>
      <c r="D4" s="45">
        <v>4831.16</v>
      </c>
      <c r="E4" s="45">
        <v>870.93</v>
      </c>
      <c r="F4" s="45" t="s">
        <v>399</v>
      </c>
      <c r="G4" s="45">
        <v>0.28999999999999998</v>
      </c>
      <c r="H4" s="45">
        <v>0.23</v>
      </c>
      <c r="I4" s="45" t="s">
        <v>399</v>
      </c>
      <c r="J4" s="45">
        <v>529.69000000000005</v>
      </c>
      <c r="K4" s="1"/>
      <c r="L4" s="45" t="s">
        <v>399</v>
      </c>
    </row>
    <row r="5" spans="1:13" x14ac:dyDescent="0.15">
      <c r="A5" s="2" t="s">
        <v>185</v>
      </c>
      <c r="B5" s="1" t="s">
        <v>342</v>
      </c>
      <c r="C5" s="60" t="s">
        <v>399</v>
      </c>
      <c r="D5" s="45" t="s">
        <v>399</v>
      </c>
      <c r="E5" s="45" t="s">
        <v>399</v>
      </c>
      <c r="F5" s="45" t="s">
        <v>399</v>
      </c>
      <c r="G5" s="45">
        <v>0.22</v>
      </c>
      <c r="H5" s="45">
        <v>0.21</v>
      </c>
      <c r="I5" s="45" t="s">
        <v>399</v>
      </c>
      <c r="J5" s="45" t="s">
        <v>399</v>
      </c>
      <c r="K5" s="1"/>
      <c r="L5" t="s">
        <v>399</v>
      </c>
    </row>
    <row r="6" spans="1:13" x14ac:dyDescent="0.15">
      <c r="A6" s="2" t="s">
        <v>186</v>
      </c>
      <c r="B6" s="1" t="s">
        <v>239</v>
      </c>
      <c r="C6" s="60" t="s">
        <v>399</v>
      </c>
      <c r="D6" s="45" t="s">
        <v>399</v>
      </c>
      <c r="E6" s="45" t="s">
        <v>399</v>
      </c>
      <c r="F6" s="45" t="s">
        <v>399</v>
      </c>
      <c r="G6" s="45">
        <v>0.46</v>
      </c>
      <c r="H6" s="45">
        <v>0.21</v>
      </c>
      <c r="I6" s="45" t="s">
        <v>399</v>
      </c>
      <c r="J6" s="45" t="s">
        <v>399</v>
      </c>
      <c r="K6" s="1"/>
      <c r="L6" s="45" t="s">
        <v>399</v>
      </c>
    </row>
    <row r="7" spans="1:13" x14ac:dyDescent="0.15">
      <c r="A7" s="2" t="s">
        <v>9</v>
      </c>
      <c r="B7" s="1" t="s">
        <v>230</v>
      </c>
      <c r="C7" s="60" t="s">
        <v>572</v>
      </c>
      <c r="D7" s="45">
        <v>5489.22</v>
      </c>
      <c r="E7" s="45">
        <v>396.88</v>
      </c>
      <c r="F7" s="45" t="s">
        <v>399</v>
      </c>
      <c r="G7" s="45">
        <v>0.41</v>
      </c>
      <c r="H7" s="45">
        <v>0.31</v>
      </c>
      <c r="I7" s="45" t="s">
        <v>399</v>
      </c>
      <c r="J7" s="45">
        <v>420.52</v>
      </c>
      <c r="K7" s="1"/>
      <c r="L7" s="45">
        <v>88.4</v>
      </c>
    </row>
    <row r="8" spans="1:13" x14ac:dyDescent="0.15">
      <c r="A8" s="2" t="s">
        <v>562</v>
      </c>
      <c r="B8" s="1" t="s">
        <v>231</v>
      </c>
      <c r="C8" s="60" t="s">
        <v>594</v>
      </c>
      <c r="D8" s="45">
        <v>4831.16</v>
      </c>
      <c r="E8" s="45">
        <v>498.04</v>
      </c>
      <c r="F8" s="45">
        <v>191.09</v>
      </c>
      <c r="G8" s="45">
        <v>0.28000000000000003</v>
      </c>
      <c r="H8" s="45">
        <v>0.25</v>
      </c>
      <c r="I8" s="45" t="s">
        <v>399</v>
      </c>
      <c r="J8" s="45">
        <v>370</v>
      </c>
      <c r="K8" s="1"/>
      <c r="L8" s="45">
        <v>95</v>
      </c>
    </row>
    <row r="9" spans="1:13" x14ac:dyDescent="0.15">
      <c r="A9" s="2" t="s">
        <v>187</v>
      </c>
      <c r="B9" s="1" t="s">
        <v>333</v>
      </c>
      <c r="C9" s="60" t="s">
        <v>399</v>
      </c>
      <c r="D9" s="45" t="s">
        <v>399</v>
      </c>
      <c r="E9" s="45" t="s">
        <v>399</v>
      </c>
      <c r="F9" s="45" t="s">
        <v>399</v>
      </c>
      <c r="G9" s="45">
        <v>0.32</v>
      </c>
      <c r="H9" s="45">
        <v>0.21</v>
      </c>
      <c r="I9" s="45" t="s">
        <v>399</v>
      </c>
      <c r="J9" s="45" t="s">
        <v>399</v>
      </c>
      <c r="K9" s="1"/>
      <c r="L9" s="45" t="s">
        <v>399</v>
      </c>
    </row>
    <row r="10" spans="1:13" x14ac:dyDescent="0.15">
      <c r="A10" s="2" t="s">
        <v>11</v>
      </c>
      <c r="B10" s="1" t="s">
        <v>232</v>
      </c>
      <c r="C10" s="60" t="s">
        <v>593</v>
      </c>
      <c r="D10" s="45">
        <v>3975.79</v>
      </c>
      <c r="E10" s="45">
        <v>780.77</v>
      </c>
      <c r="F10" s="45">
        <v>437.64</v>
      </c>
      <c r="G10" s="45">
        <v>0.23</v>
      </c>
      <c r="H10" s="45">
        <v>0.13</v>
      </c>
      <c r="I10" s="45" t="s">
        <v>399</v>
      </c>
      <c r="J10" s="45">
        <v>647.94000000000005</v>
      </c>
      <c r="K10" s="1"/>
      <c r="L10" s="45">
        <v>95.51</v>
      </c>
    </row>
    <row r="11" spans="1:13" x14ac:dyDescent="0.15">
      <c r="A11" s="2" t="s">
        <v>12</v>
      </c>
      <c r="B11" s="1" t="s">
        <v>233</v>
      </c>
      <c r="C11" s="60" t="s">
        <v>593</v>
      </c>
      <c r="D11" s="45">
        <v>4367.71</v>
      </c>
      <c r="E11" s="45">
        <v>342.12</v>
      </c>
      <c r="F11" s="45">
        <v>799.44</v>
      </c>
      <c r="G11" s="45">
        <v>0.23</v>
      </c>
      <c r="H11" s="45">
        <v>0.19</v>
      </c>
      <c r="I11" s="45" t="s">
        <v>399</v>
      </c>
      <c r="J11" s="45">
        <v>239.75</v>
      </c>
      <c r="K11" s="1"/>
      <c r="L11" s="45">
        <v>96.25</v>
      </c>
    </row>
    <row r="12" spans="1:13" x14ac:dyDescent="0.15">
      <c r="A12" s="2" t="s">
        <v>561</v>
      </c>
      <c r="B12" s="1" t="s">
        <v>234</v>
      </c>
      <c r="C12" s="60" t="s">
        <v>572</v>
      </c>
      <c r="D12" s="45">
        <v>8050.62</v>
      </c>
      <c r="E12" s="45">
        <v>268.11</v>
      </c>
      <c r="F12" s="45" t="s">
        <v>399</v>
      </c>
      <c r="G12" s="45">
        <v>0.61</v>
      </c>
      <c r="H12" s="45">
        <v>0.19</v>
      </c>
      <c r="I12" s="45" t="s">
        <v>399</v>
      </c>
      <c r="J12" s="45">
        <v>279.35000000000002</v>
      </c>
      <c r="K12" s="1"/>
      <c r="L12" s="45">
        <v>87.9</v>
      </c>
    </row>
    <row r="13" spans="1:13" x14ac:dyDescent="0.15">
      <c r="A13" s="2" t="s">
        <v>14</v>
      </c>
      <c r="B13" s="1" t="s">
        <v>235</v>
      </c>
      <c r="C13" s="60" t="s">
        <v>593</v>
      </c>
      <c r="D13" s="45">
        <v>3545.34</v>
      </c>
      <c r="E13" s="45">
        <v>291.77999999999997</v>
      </c>
      <c r="F13" s="45">
        <v>154.22999999999999</v>
      </c>
      <c r="G13" s="45">
        <v>0.61</v>
      </c>
      <c r="H13" s="45">
        <v>0.31</v>
      </c>
      <c r="I13" s="45" t="s">
        <v>399</v>
      </c>
      <c r="J13" s="45">
        <v>206.86</v>
      </c>
      <c r="K13" s="1"/>
      <c r="L13" s="45">
        <v>90.19</v>
      </c>
    </row>
    <row r="14" spans="1:13" x14ac:dyDescent="0.15">
      <c r="A14" s="2" t="s">
        <v>464</v>
      </c>
      <c r="B14" s="1" t="s">
        <v>333</v>
      </c>
      <c r="C14" s="60" t="s">
        <v>595</v>
      </c>
      <c r="D14" s="45">
        <v>5156.5</v>
      </c>
      <c r="E14" s="45">
        <v>703.59</v>
      </c>
      <c r="F14" s="45" t="s">
        <v>399</v>
      </c>
      <c r="G14" s="45">
        <v>0.3</v>
      </c>
      <c r="H14" s="45">
        <v>0.23</v>
      </c>
      <c r="I14" s="45" t="s">
        <v>399</v>
      </c>
      <c r="J14" s="45">
        <v>520.19000000000005</v>
      </c>
      <c r="K14" s="1"/>
      <c r="L14" s="45" t="s">
        <v>399</v>
      </c>
    </row>
    <row r="15" spans="1:13" x14ac:dyDescent="0.15">
      <c r="A15" s="2" t="s">
        <v>490</v>
      </c>
      <c r="B15" s="1" t="s">
        <v>251</v>
      </c>
      <c r="C15" s="60" t="s">
        <v>399</v>
      </c>
      <c r="D15" s="45" t="s">
        <v>399</v>
      </c>
      <c r="E15" s="45" t="s">
        <v>399</v>
      </c>
      <c r="F15" s="45" t="s">
        <v>399</v>
      </c>
      <c r="G15" s="45">
        <v>0.27</v>
      </c>
      <c r="H15" s="45">
        <v>0.24</v>
      </c>
      <c r="I15" s="45" t="s">
        <v>399</v>
      </c>
      <c r="J15" s="45" t="s">
        <v>399</v>
      </c>
      <c r="K15" s="1"/>
      <c r="L15" s="45" t="s">
        <v>399</v>
      </c>
    </row>
    <row r="16" spans="1:13" x14ac:dyDescent="0.15">
      <c r="A16" s="2" t="s">
        <v>16</v>
      </c>
      <c r="B16" s="1" t="s">
        <v>237</v>
      </c>
      <c r="C16" s="60" t="s">
        <v>593</v>
      </c>
      <c r="D16" s="45">
        <v>4244.2299999999996</v>
      </c>
      <c r="E16" s="45">
        <v>209.86</v>
      </c>
      <c r="F16" s="45" t="s">
        <v>399</v>
      </c>
      <c r="G16" s="45">
        <v>0.34</v>
      </c>
      <c r="H16" s="45">
        <v>0.33</v>
      </c>
      <c r="I16" s="45" t="s">
        <v>399</v>
      </c>
      <c r="J16" s="45">
        <v>150.30000000000001</v>
      </c>
      <c r="K16" s="1"/>
      <c r="L16" s="45">
        <v>84.56</v>
      </c>
    </row>
    <row r="17" spans="1:12" x14ac:dyDescent="0.15">
      <c r="A17" s="2" t="s">
        <v>577</v>
      </c>
      <c r="B17" s="1" t="s">
        <v>578</v>
      </c>
      <c r="C17" s="60" t="s">
        <v>594</v>
      </c>
      <c r="D17" s="45">
        <v>4831.16</v>
      </c>
      <c r="E17" s="45">
        <v>703.59</v>
      </c>
      <c r="F17" s="45" t="s">
        <v>399</v>
      </c>
      <c r="G17" s="45">
        <v>0.3</v>
      </c>
      <c r="H17" s="45">
        <v>0.23</v>
      </c>
      <c r="I17" s="45" t="s">
        <v>399</v>
      </c>
      <c r="J17" s="45">
        <v>520.19000000000005</v>
      </c>
      <c r="K17" s="1"/>
      <c r="L17" s="45" t="s">
        <v>399</v>
      </c>
    </row>
    <row r="18" spans="1:12" x14ac:dyDescent="0.15">
      <c r="A18" s="2" t="s">
        <v>17</v>
      </c>
      <c r="B18" s="1" t="s">
        <v>238</v>
      </c>
      <c r="C18" s="60" t="s">
        <v>594</v>
      </c>
      <c r="D18" s="45">
        <v>5683.46</v>
      </c>
      <c r="E18" s="45">
        <v>785.55</v>
      </c>
      <c r="F18" s="45" t="s">
        <v>399</v>
      </c>
      <c r="G18" s="45">
        <v>0.28000000000000003</v>
      </c>
      <c r="H18" s="45">
        <v>0.18</v>
      </c>
      <c r="I18" s="45" t="s">
        <v>399</v>
      </c>
      <c r="J18" s="45">
        <v>741.7</v>
      </c>
      <c r="K18" s="1"/>
      <c r="L18" s="45">
        <v>93.82</v>
      </c>
    </row>
    <row r="19" spans="1:12" x14ac:dyDescent="0.15">
      <c r="A19" s="2" t="s">
        <v>567</v>
      </c>
      <c r="B19" s="1" t="s">
        <v>266</v>
      </c>
      <c r="C19" s="60" t="s">
        <v>572</v>
      </c>
      <c r="D19" s="45">
        <v>6189.99</v>
      </c>
      <c r="E19" s="45">
        <v>124.79</v>
      </c>
      <c r="F19" s="45" t="s">
        <v>399</v>
      </c>
      <c r="G19" s="45">
        <v>0.71</v>
      </c>
      <c r="H19" s="45">
        <v>0.36</v>
      </c>
      <c r="I19" s="45" t="s">
        <v>399</v>
      </c>
      <c r="J19" s="45">
        <v>158.13999999999999</v>
      </c>
      <c r="K19" s="1"/>
      <c r="L19" s="45">
        <v>87.46</v>
      </c>
    </row>
    <row r="20" spans="1:12" x14ac:dyDescent="0.15">
      <c r="A20" s="2" t="s">
        <v>18</v>
      </c>
      <c r="B20" s="1" t="s">
        <v>239</v>
      </c>
      <c r="C20" s="60" t="s">
        <v>593</v>
      </c>
      <c r="D20" s="45">
        <v>3621.03</v>
      </c>
      <c r="E20" s="45">
        <v>575.73</v>
      </c>
      <c r="F20" s="45">
        <v>578.25</v>
      </c>
      <c r="G20" s="45">
        <v>0.37</v>
      </c>
      <c r="H20" s="45">
        <v>0.28000000000000003</v>
      </c>
      <c r="I20" s="45" t="s">
        <v>399</v>
      </c>
      <c r="J20" s="45">
        <v>391.73</v>
      </c>
      <c r="K20" s="1"/>
      <c r="L20" s="45">
        <v>90.1</v>
      </c>
    </row>
    <row r="21" spans="1:12" x14ac:dyDescent="0.15">
      <c r="A21" s="2" t="s">
        <v>602</v>
      </c>
      <c r="B21" s="1" t="s">
        <v>603</v>
      </c>
      <c r="C21" s="60" t="s">
        <v>593</v>
      </c>
      <c r="D21" s="45">
        <v>4287.1000000000004</v>
      </c>
      <c r="E21" s="45">
        <v>703.59</v>
      </c>
      <c r="F21" s="45" t="s">
        <v>399</v>
      </c>
      <c r="G21" s="45">
        <v>0.3</v>
      </c>
      <c r="H21" s="45">
        <v>0.23</v>
      </c>
      <c r="I21" s="45" t="s">
        <v>399</v>
      </c>
      <c r="J21" s="45">
        <v>520.19000000000005</v>
      </c>
      <c r="K21" s="1"/>
      <c r="L21" s="45">
        <v>84.56</v>
      </c>
    </row>
    <row r="22" spans="1:12" x14ac:dyDescent="0.15">
      <c r="A22" s="2" t="s">
        <v>489</v>
      </c>
      <c r="B22" s="1" t="s">
        <v>486</v>
      </c>
      <c r="C22" s="60" t="s">
        <v>399</v>
      </c>
      <c r="D22" s="45" t="s">
        <v>399</v>
      </c>
      <c r="E22" s="45" t="s">
        <v>399</v>
      </c>
      <c r="F22" s="45" t="s">
        <v>399</v>
      </c>
      <c r="G22" s="45">
        <v>0.27</v>
      </c>
      <c r="H22" s="45">
        <v>0.21</v>
      </c>
      <c r="I22" s="45" t="s">
        <v>399</v>
      </c>
      <c r="J22" s="45" t="s">
        <v>399</v>
      </c>
      <c r="K22" s="1"/>
      <c r="L22" s="45" t="s">
        <v>399</v>
      </c>
    </row>
    <row r="23" spans="1:12" x14ac:dyDescent="0.15">
      <c r="A23" s="2" t="s">
        <v>19</v>
      </c>
      <c r="B23" s="1" t="s">
        <v>240</v>
      </c>
      <c r="C23" s="60" t="s">
        <v>572</v>
      </c>
      <c r="D23" s="45">
        <v>5726.43</v>
      </c>
      <c r="E23" s="45">
        <v>281.05</v>
      </c>
      <c r="F23" s="45" t="s">
        <v>399</v>
      </c>
      <c r="G23" s="45">
        <v>0.52</v>
      </c>
      <c r="H23" s="45">
        <v>0.45</v>
      </c>
      <c r="I23" s="45" t="s">
        <v>399</v>
      </c>
      <c r="J23" s="45">
        <v>283.02</v>
      </c>
      <c r="K23" s="1"/>
      <c r="L23" s="45">
        <v>86.24</v>
      </c>
    </row>
    <row r="24" spans="1:12" x14ac:dyDescent="0.15">
      <c r="A24" s="2" t="s">
        <v>20</v>
      </c>
      <c r="B24" s="1" t="s">
        <v>241</v>
      </c>
      <c r="C24" s="60" t="s">
        <v>595</v>
      </c>
      <c r="D24" s="45">
        <v>5140.18</v>
      </c>
      <c r="E24" s="45">
        <v>490.42</v>
      </c>
      <c r="F24" s="45" t="s">
        <v>399</v>
      </c>
      <c r="G24" s="45">
        <v>0.22</v>
      </c>
      <c r="H24" s="45">
        <v>0.14000000000000001</v>
      </c>
      <c r="I24" s="45">
        <v>0.26</v>
      </c>
      <c r="J24" s="45">
        <v>353.56</v>
      </c>
      <c r="K24" s="1"/>
      <c r="L24" s="45">
        <v>91.39</v>
      </c>
    </row>
    <row r="25" spans="1:12" x14ac:dyDescent="0.15">
      <c r="A25" s="2" t="s">
        <v>463</v>
      </c>
      <c r="B25" s="1" t="s">
        <v>351</v>
      </c>
      <c r="C25" s="60" t="s">
        <v>594</v>
      </c>
      <c r="D25" s="45">
        <v>4516.87</v>
      </c>
      <c r="E25" s="45">
        <v>702.22</v>
      </c>
      <c r="F25" s="45" t="s">
        <v>399</v>
      </c>
      <c r="G25" s="45">
        <v>0.42</v>
      </c>
      <c r="H25" s="45">
        <v>0.23</v>
      </c>
      <c r="I25" s="45" t="s">
        <v>399</v>
      </c>
      <c r="J25" s="45">
        <v>372.73</v>
      </c>
      <c r="K25" s="1"/>
      <c r="L25" s="45" t="s">
        <v>399</v>
      </c>
    </row>
    <row r="26" spans="1:12" x14ac:dyDescent="0.15">
      <c r="A26" s="2" t="s">
        <v>21</v>
      </c>
      <c r="B26" s="1" t="s">
        <v>242</v>
      </c>
      <c r="C26" s="60" t="s">
        <v>592</v>
      </c>
      <c r="D26" s="45">
        <v>6818.07</v>
      </c>
      <c r="E26" s="45">
        <v>522.75</v>
      </c>
      <c r="F26" s="45" t="s">
        <v>399</v>
      </c>
      <c r="G26" s="45">
        <v>0.89</v>
      </c>
      <c r="H26" s="45">
        <v>0.31</v>
      </c>
      <c r="I26" s="45" t="s">
        <v>399</v>
      </c>
      <c r="J26" s="45">
        <v>343.24</v>
      </c>
      <c r="K26" s="1"/>
      <c r="L26" s="45">
        <v>89.71</v>
      </c>
    </row>
    <row r="27" spans="1:12" x14ac:dyDescent="0.15">
      <c r="A27" s="2" t="s">
        <v>22</v>
      </c>
      <c r="B27" s="1" t="s">
        <v>243</v>
      </c>
      <c r="C27" s="60" t="s">
        <v>596</v>
      </c>
      <c r="D27" s="45">
        <v>4373.7</v>
      </c>
      <c r="E27" s="45">
        <v>343.92</v>
      </c>
      <c r="F27" s="45" t="s">
        <v>399</v>
      </c>
      <c r="G27" s="45">
        <v>0.39</v>
      </c>
      <c r="H27" s="45">
        <v>0.37</v>
      </c>
      <c r="I27" s="45" t="s">
        <v>399</v>
      </c>
      <c r="J27" s="45">
        <v>306.10000000000002</v>
      </c>
      <c r="K27" s="1"/>
      <c r="L27" s="45">
        <v>83.05</v>
      </c>
    </row>
    <row r="28" spans="1:12" x14ac:dyDescent="0.15">
      <c r="A28" s="2" t="s">
        <v>462</v>
      </c>
      <c r="B28" s="1" t="s">
        <v>362</v>
      </c>
      <c r="C28" s="60" t="s">
        <v>593</v>
      </c>
      <c r="D28" s="45">
        <v>4316.7700000000004</v>
      </c>
      <c r="E28" s="45">
        <v>159.22</v>
      </c>
      <c r="F28" s="45" t="s">
        <v>399</v>
      </c>
      <c r="G28" s="45">
        <v>0.36</v>
      </c>
      <c r="H28" s="45">
        <v>0.23</v>
      </c>
      <c r="I28" s="45" t="s">
        <v>399</v>
      </c>
      <c r="J28" s="45">
        <v>520.19000000000005</v>
      </c>
      <c r="K28" s="1"/>
      <c r="L28" s="45" t="s">
        <v>399</v>
      </c>
    </row>
    <row r="29" spans="1:12" x14ac:dyDescent="0.15">
      <c r="A29" s="2" t="s">
        <v>23</v>
      </c>
      <c r="B29" s="1" t="s">
        <v>244</v>
      </c>
      <c r="C29" s="60" t="s">
        <v>597</v>
      </c>
      <c r="D29" s="45">
        <v>4324.41</v>
      </c>
      <c r="E29" s="45">
        <v>275.11</v>
      </c>
      <c r="F29" s="45" t="s">
        <v>399</v>
      </c>
      <c r="G29" s="45">
        <v>0.48</v>
      </c>
      <c r="H29" s="45">
        <v>0.31</v>
      </c>
      <c r="I29" s="45" t="s">
        <v>399</v>
      </c>
      <c r="J29" s="45">
        <v>250.51</v>
      </c>
      <c r="K29" s="1"/>
      <c r="L29" s="45">
        <v>84.92</v>
      </c>
    </row>
    <row r="30" spans="1:12" x14ac:dyDescent="0.15">
      <c r="A30" s="2" t="s">
        <v>560</v>
      </c>
      <c r="B30" s="1" t="s">
        <v>245</v>
      </c>
      <c r="C30" s="60" t="s">
        <v>594</v>
      </c>
      <c r="D30" s="45">
        <v>4791.3999999999996</v>
      </c>
      <c r="E30" s="45">
        <v>291.94</v>
      </c>
      <c r="F30" s="45">
        <v>204.17</v>
      </c>
      <c r="G30" s="45">
        <v>0.28999999999999998</v>
      </c>
      <c r="H30" s="45">
        <v>0.17</v>
      </c>
      <c r="I30" s="45" t="s">
        <v>399</v>
      </c>
      <c r="J30" s="45">
        <v>268.3</v>
      </c>
      <c r="K30" s="1"/>
      <c r="L30" s="45">
        <v>95</v>
      </c>
    </row>
    <row r="31" spans="1:12" x14ac:dyDescent="0.15">
      <c r="A31" s="2" t="s">
        <v>559</v>
      </c>
      <c r="B31" s="1" t="s">
        <v>247</v>
      </c>
      <c r="C31" s="60" t="s">
        <v>572</v>
      </c>
      <c r="D31" s="45">
        <v>8416.9</v>
      </c>
      <c r="E31" s="45">
        <v>160.88</v>
      </c>
      <c r="F31" s="45" t="s">
        <v>399</v>
      </c>
      <c r="G31" s="45">
        <v>0.8</v>
      </c>
      <c r="H31" s="45">
        <v>0.42</v>
      </c>
      <c r="I31" s="45" t="s">
        <v>399</v>
      </c>
      <c r="J31" s="45">
        <v>238.86</v>
      </c>
      <c r="K31" s="1"/>
      <c r="L31" s="45">
        <v>97.6</v>
      </c>
    </row>
    <row r="32" spans="1:12" x14ac:dyDescent="0.15">
      <c r="A32" s="2" t="s">
        <v>558</v>
      </c>
      <c r="B32" s="1" t="s">
        <v>246</v>
      </c>
      <c r="C32" s="60" t="s">
        <v>595</v>
      </c>
      <c r="D32" s="45">
        <v>4735.03</v>
      </c>
      <c r="E32" s="45">
        <v>496.78</v>
      </c>
      <c r="F32" s="45" t="s">
        <v>399</v>
      </c>
      <c r="G32" s="45">
        <v>0.55000000000000004</v>
      </c>
      <c r="H32" s="45">
        <v>0.35</v>
      </c>
      <c r="I32" s="45" t="s">
        <v>399</v>
      </c>
      <c r="J32" s="45">
        <v>370.23</v>
      </c>
      <c r="K32" s="1"/>
      <c r="L32" s="45">
        <v>86.68</v>
      </c>
    </row>
    <row r="33" spans="1:12" x14ac:dyDescent="0.15">
      <c r="A33" s="2" t="s">
        <v>606</v>
      </c>
      <c r="B33" s="1" t="s">
        <v>245</v>
      </c>
      <c r="C33" s="60" t="s">
        <v>594</v>
      </c>
      <c r="D33" s="45">
        <v>4831.16</v>
      </c>
      <c r="E33" s="45">
        <v>703.59</v>
      </c>
      <c r="F33" s="45" t="s">
        <v>399</v>
      </c>
      <c r="G33" s="45">
        <v>0.3</v>
      </c>
      <c r="H33" s="45">
        <v>0.23</v>
      </c>
      <c r="I33" s="45" t="s">
        <v>399</v>
      </c>
      <c r="J33" s="45">
        <v>520.19000000000005</v>
      </c>
      <c r="K33" s="1"/>
      <c r="L33" s="45" t="s">
        <v>399</v>
      </c>
    </row>
    <row r="34" spans="1:12" x14ac:dyDescent="0.15">
      <c r="A34" s="2" t="s">
        <v>28</v>
      </c>
      <c r="B34" s="1" t="s">
        <v>249</v>
      </c>
      <c r="C34" s="60" t="s">
        <v>572</v>
      </c>
      <c r="D34" s="45">
        <v>7115.4</v>
      </c>
      <c r="E34" s="45">
        <v>494.95</v>
      </c>
      <c r="F34" s="45" t="s">
        <v>399</v>
      </c>
      <c r="G34" s="45">
        <v>0.47</v>
      </c>
      <c r="H34" s="45">
        <v>0.31</v>
      </c>
      <c r="I34" s="45" t="s">
        <v>399</v>
      </c>
      <c r="J34" s="45">
        <v>534.44000000000005</v>
      </c>
      <c r="K34" s="1"/>
      <c r="L34" s="45">
        <v>84.96</v>
      </c>
    </row>
    <row r="35" spans="1:12" x14ac:dyDescent="0.15">
      <c r="A35" s="2" t="s">
        <v>217</v>
      </c>
      <c r="B35" s="1" t="s">
        <v>329</v>
      </c>
      <c r="C35" s="60" t="s">
        <v>592</v>
      </c>
      <c r="D35" s="45">
        <v>4540.04</v>
      </c>
      <c r="E35" s="45">
        <v>703.59</v>
      </c>
      <c r="F35" s="45" t="s">
        <v>399</v>
      </c>
      <c r="G35" s="45">
        <v>0.3</v>
      </c>
      <c r="H35" s="45">
        <v>0.23</v>
      </c>
      <c r="I35" s="45" t="s">
        <v>399</v>
      </c>
      <c r="J35" s="45">
        <v>520.19000000000005</v>
      </c>
      <c r="K35" s="1"/>
      <c r="L35" s="45" t="s">
        <v>399</v>
      </c>
    </row>
    <row r="36" spans="1:12" x14ac:dyDescent="0.15">
      <c r="A36" s="2" t="s">
        <v>461</v>
      </c>
      <c r="B36" s="1" t="s">
        <v>251</v>
      </c>
      <c r="C36" s="60" t="s">
        <v>597</v>
      </c>
      <c r="D36" s="45">
        <v>5046.53</v>
      </c>
      <c r="E36" s="45">
        <v>290.2</v>
      </c>
      <c r="F36" s="45" t="s">
        <v>399</v>
      </c>
      <c r="G36" s="45">
        <v>0.3</v>
      </c>
      <c r="H36" s="45">
        <v>0.23</v>
      </c>
      <c r="I36" s="45" t="s">
        <v>399</v>
      </c>
      <c r="J36" s="45">
        <v>520.19000000000005</v>
      </c>
      <c r="K36" s="1"/>
      <c r="L36" s="45" t="s">
        <v>399</v>
      </c>
    </row>
    <row r="37" spans="1:12" x14ac:dyDescent="0.15">
      <c r="A37" s="2" t="s">
        <v>557</v>
      </c>
      <c r="B37" s="1" t="s">
        <v>252</v>
      </c>
      <c r="C37" s="60" t="s">
        <v>598</v>
      </c>
      <c r="D37" s="45">
        <v>8174.97</v>
      </c>
      <c r="E37" s="45">
        <v>2717.28</v>
      </c>
      <c r="F37" s="45">
        <v>1225.47</v>
      </c>
      <c r="G37" s="45">
        <v>0.39</v>
      </c>
      <c r="H37" s="45">
        <v>0.52</v>
      </c>
      <c r="I37" s="45">
        <v>0.39</v>
      </c>
      <c r="J37" s="45">
        <v>2076.86</v>
      </c>
      <c r="K37" s="1"/>
      <c r="L37" s="45">
        <v>106.05</v>
      </c>
    </row>
    <row r="38" spans="1:12" x14ac:dyDescent="0.15">
      <c r="A38" s="2" t="s">
        <v>556</v>
      </c>
      <c r="B38" s="1" t="s">
        <v>245</v>
      </c>
      <c r="C38" s="60" t="s">
        <v>598</v>
      </c>
      <c r="D38" s="45">
        <v>8729.83</v>
      </c>
      <c r="E38" s="45">
        <v>1701.29</v>
      </c>
      <c r="F38" s="45">
        <v>1481.82</v>
      </c>
      <c r="G38" s="45">
        <v>0.38</v>
      </c>
      <c r="H38" s="45">
        <v>0.61</v>
      </c>
      <c r="I38" s="45">
        <v>0.47</v>
      </c>
      <c r="J38" s="45">
        <v>1133.8499999999999</v>
      </c>
      <c r="K38" s="1"/>
      <c r="L38" s="45">
        <v>97.61</v>
      </c>
    </row>
    <row r="39" spans="1:12" x14ac:dyDescent="0.15">
      <c r="A39" s="2" t="s">
        <v>33</v>
      </c>
      <c r="B39" s="1" t="s">
        <v>253</v>
      </c>
      <c r="C39" s="60" t="s">
        <v>598</v>
      </c>
      <c r="D39" s="45">
        <v>7080.14</v>
      </c>
      <c r="E39" s="45">
        <v>1261.04</v>
      </c>
      <c r="F39" s="45">
        <v>493.09</v>
      </c>
      <c r="G39" s="45">
        <v>0.38</v>
      </c>
      <c r="H39" s="45">
        <v>0.56000000000000005</v>
      </c>
      <c r="I39" s="45">
        <v>0.4</v>
      </c>
      <c r="J39" s="45">
        <v>820.62</v>
      </c>
      <c r="K39" s="1"/>
      <c r="L39" s="45">
        <v>119.92</v>
      </c>
    </row>
    <row r="40" spans="1:12" x14ac:dyDescent="0.15">
      <c r="A40" s="2" t="s">
        <v>555</v>
      </c>
      <c r="B40" s="1" t="s">
        <v>245</v>
      </c>
      <c r="C40" s="60" t="s">
        <v>594</v>
      </c>
      <c r="D40" s="45">
        <v>4831.16</v>
      </c>
      <c r="E40" s="45">
        <v>954.57</v>
      </c>
      <c r="F40" s="45">
        <v>481.65</v>
      </c>
      <c r="G40" s="45">
        <v>0.31</v>
      </c>
      <c r="H40" s="45">
        <v>0.17</v>
      </c>
      <c r="I40" s="45" t="s">
        <v>399</v>
      </c>
      <c r="J40" s="45">
        <v>725.13</v>
      </c>
      <c r="K40" s="1"/>
      <c r="L40" s="45">
        <v>94.42</v>
      </c>
    </row>
    <row r="41" spans="1:12" x14ac:dyDescent="0.15">
      <c r="A41" s="2" t="s">
        <v>35</v>
      </c>
      <c r="B41" s="1" t="s">
        <v>254</v>
      </c>
      <c r="C41" s="60" t="s">
        <v>572</v>
      </c>
      <c r="D41" s="45">
        <v>6811.28</v>
      </c>
      <c r="E41" s="45">
        <v>703.59</v>
      </c>
      <c r="F41" s="45" t="s">
        <v>399</v>
      </c>
      <c r="G41" s="45">
        <v>0.3</v>
      </c>
      <c r="H41" s="45">
        <v>0.6</v>
      </c>
      <c r="I41" s="45" t="s">
        <v>399</v>
      </c>
      <c r="J41" s="45">
        <v>166.87</v>
      </c>
      <c r="K41" s="1"/>
      <c r="L41" s="45">
        <v>90.16</v>
      </c>
    </row>
    <row r="42" spans="1:12" x14ac:dyDescent="0.15">
      <c r="A42" s="2" t="s">
        <v>607</v>
      </c>
      <c r="B42" s="1" t="s">
        <v>258</v>
      </c>
      <c r="C42" s="60" t="s">
        <v>593</v>
      </c>
      <c r="D42" s="45">
        <v>4287.1000000000004</v>
      </c>
      <c r="E42" s="45">
        <v>1847.45</v>
      </c>
      <c r="F42" s="45" t="s">
        <v>399</v>
      </c>
      <c r="G42" s="45">
        <v>0.79</v>
      </c>
      <c r="H42" s="45">
        <v>0.23</v>
      </c>
      <c r="I42" s="45" t="s">
        <v>399</v>
      </c>
      <c r="J42" s="45">
        <v>454.29</v>
      </c>
      <c r="K42" s="1"/>
      <c r="L42" s="45" t="s">
        <v>399</v>
      </c>
    </row>
    <row r="43" spans="1:12" x14ac:dyDescent="0.15">
      <c r="A43" s="2" t="s">
        <v>36</v>
      </c>
      <c r="B43" s="1" t="s">
        <v>255</v>
      </c>
      <c r="C43" s="60" t="s">
        <v>594</v>
      </c>
      <c r="D43" s="45">
        <v>4782.8500000000004</v>
      </c>
      <c r="E43" s="45">
        <v>338.5</v>
      </c>
      <c r="F43" s="45" t="s">
        <v>399</v>
      </c>
      <c r="G43" s="45">
        <v>0.28000000000000003</v>
      </c>
      <c r="H43" s="45">
        <v>0.16</v>
      </c>
      <c r="I43" s="45" t="s">
        <v>399</v>
      </c>
      <c r="J43" s="45">
        <v>313.97000000000003</v>
      </c>
      <c r="K43" s="1"/>
      <c r="L43" s="45">
        <v>99.53</v>
      </c>
    </row>
    <row r="44" spans="1:12" x14ac:dyDescent="0.15">
      <c r="A44" s="2" t="s">
        <v>604</v>
      </c>
      <c r="B44" s="1" t="s">
        <v>486</v>
      </c>
      <c r="C44" s="60" t="s">
        <v>593</v>
      </c>
      <c r="D44" s="45">
        <v>4287.1000000000004</v>
      </c>
      <c r="E44" s="45">
        <v>703.59</v>
      </c>
      <c r="F44" s="45" t="s">
        <v>399</v>
      </c>
      <c r="G44" s="45">
        <v>0.3</v>
      </c>
      <c r="H44" s="45">
        <v>0.23</v>
      </c>
      <c r="I44" s="45" t="s">
        <v>399</v>
      </c>
      <c r="J44" s="45">
        <v>520.19000000000005</v>
      </c>
      <c r="K44" s="1"/>
      <c r="L44" s="45">
        <v>84.56</v>
      </c>
    </row>
    <row r="45" spans="1:12" x14ac:dyDescent="0.15">
      <c r="A45" s="2" t="s">
        <v>488</v>
      </c>
      <c r="B45" s="1" t="s">
        <v>256</v>
      </c>
      <c r="C45" s="60" t="s">
        <v>399</v>
      </c>
      <c r="D45" s="45" t="s">
        <v>399</v>
      </c>
      <c r="E45" s="45" t="s">
        <v>399</v>
      </c>
      <c r="F45" s="45" t="s">
        <v>399</v>
      </c>
      <c r="G45" s="45">
        <v>0.69</v>
      </c>
      <c r="H45" s="45">
        <v>0.61</v>
      </c>
      <c r="I45" s="45" t="s">
        <v>399</v>
      </c>
      <c r="J45" s="45" t="s">
        <v>399</v>
      </c>
      <c r="K45" s="1"/>
      <c r="L45" s="45" t="s">
        <v>399</v>
      </c>
    </row>
    <row r="46" spans="1:12" x14ac:dyDescent="0.15">
      <c r="A46" s="2" t="s">
        <v>554</v>
      </c>
      <c r="B46" s="1" t="s">
        <v>256</v>
      </c>
      <c r="C46" s="60" t="s">
        <v>599</v>
      </c>
      <c r="D46" s="45">
        <v>6082.63</v>
      </c>
      <c r="E46" s="45">
        <v>1155.27</v>
      </c>
      <c r="F46" s="45">
        <v>979.14</v>
      </c>
      <c r="G46" s="45">
        <v>0.27</v>
      </c>
      <c r="H46" s="45">
        <v>0.22</v>
      </c>
      <c r="I46" s="45">
        <v>0.18</v>
      </c>
      <c r="J46" s="45">
        <v>1015.97</v>
      </c>
      <c r="K46" s="1"/>
      <c r="L46" s="45">
        <v>101.12</v>
      </c>
    </row>
    <row r="47" spans="1:12" x14ac:dyDescent="0.15">
      <c r="A47" s="2" t="s">
        <v>487</v>
      </c>
      <c r="B47" s="1" t="s">
        <v>486</v>
      </c>
      <c r="C47" s="60" t="s">
        <v>399</v>
      </c>
      <c r="D47" s="45" t="s">
        <v>399</v>
      </c>
      <c r="E47" s="45" t="s">
        <v>399</v>
      </c>
      <c r="F47" s="45" t="s">
        <v>399</v>
      </c>
      <c r="G47" s="45">
        <v>0.27</v>
      </c>
      <c r="H47" s="45">
        <v>0.21</v>
      </c>
      <c r="I47" s="45" t="s">
        <v>399</v>
      </c>
      <c r="J47" s="45" t="s">
        <v>399</v>
      </c>
      <c r="K47" s="1"/>
      <c r="L47" s="45" t="s">
        <v>399</v>
      </c>
    </row>
    <row r="48" spans="1:12" x14ac:dyDescent="0.15">
      <c r="A48" s="2" t="s">
        <v>553</v>
      </c>
      <c r="B48" s="1" t="s">
        <v>257</v>
      </c>
      <c r="C48" s="60" t="s">
        <v>597</v>
      </c>
      <c r="D48" s="45">
        <v>4534.47</v>
      </c>
      <c r="E48" s="45">
        <v>547.88</v>
      </c>
      <c r="F48" s="45" t="s">
        <v>399</v>
      </c>
      <c r="G48" s="45">
        <v>0.72</v>
      </c>
      <c r="H48" s="45">
        <v>0.3</v>
      </c>
      <c r="I48" s="45" t="s">
        <v>399</v>
      </c>
      <c r="J48" s="45">
        <v>413.24</v>
      </c>
      <c r="K48" s="1"/>
      <c r="L48" s="45">
        <v>96.48</v>
      </c>
    </row>
    <row r="49" spans="1:12" x14ac:dyDescent="0.15">
      <c r="A49" s="2" t="s">
        <v>552</v>
      </c>
      <c r="B49" s="1" t="s">
        <v>259</v>
      </c>
      <c r="C49" s="60" t="s">
        <v>595</v>
      </c>
      <c r="D49" s="45">
        <v>4735.03</v>
      </c>
      <c r="E49" s="45">
        <v>523.51</v>
      </c>
      <c r="F49" s="45" t="s">
        <v>399</v>
      </c>
      <c r="G49" s="45">
        <v>0.83</v>
      </c>
      <c r="H49" s="45">
        <v>0.36</v>
      </c>
      <c r="I49" s="45" t="s">
        <v>399</v>
      </c>
      <c r="J49" s="45">
        <v>428.16</v>
      </c>
      <c r="K49" s="1"/>
      <c r="L49" s="45">
        <v>86.68</v>
      </c>
    </row>
    <row r="50" spans="1:12" x14ac:dyDescent="0.15">
      <c r="A50" s="2" t="s">
        <v>551</v>
      </c>
      <c r="B50" s="1" t="s">
        <v>260</v>
      </c>
      <c r="C50" s="60" t="s">
        <v>572</v>
      </c>
      <c r="D50" s="45">
        <v>8451.86</v>
      </c>
      <c r="E50" s="45">
        <v>272.60000000000002</v>
      </c>
      <c r="F50" s="45" t="s">
        <v>399</v>
      </c>
      <c r="G50" s="45">
        <v>0.72</v>
      </c>
      <c r="H50" s="45">
        <v>0.56999999999999995</v>
      </c>
      <c r="I50" s="45" t="s">
        <v>399</v>
      </c>
      <c r="J50" s="45">
        <v>1164.77</v>
      </c>
      <c r="K50" s="1"/>
      <c r="L50" s="45">
        <v>86.57</v>
      </c>
    </row>
    <row r="51" spans="1:12" x14ac:dyDescent="0.15">
      <c r="A51" s="2" t="s">
        <v>608</v>
      </c>
      <c r="B51" s="1" t="s">
        <v>261</v>
      </c>
      <c r="C51" s="60" t="s">
        <v>592</v>
      </c>
      <c r="D51" s="45">
        <v>6800.29</v>
      </c>
      <c r="E51" s="45">
        <v>549.73</v>
      </c>
      <c r="F51" s="45" t="s">
        <v>399</v>
      </c>
      <c r="G51" s="45">
        <v>0.5</v>
      </c>
      <c r="H51" s="45">
        <v>0.42</v>
      </c>
      <c r="I51" s="45" t="s">
        <v>399</v>
      </c>
      <c r="J51" s="45">
        <v>552.38</v>
      </c>
      <c r="K51" s="1"/>
      <c r="L51" s="45">
        <v>79.94</v>
      </c>
    </row>
    <row r="52" spans="1:12" x14ac:dyDescent="0.15">
      <c r="A52" s="2" t="s">
        <v>550</v>
      </c>
      <c r="B52" s="1" t="s">
        <v>233</v>
      </c>
      <c r="C52" s="60" t="s">
        <v>593</v>
      </c>
      <c r="D52" s="45">
        <v>4398.1400000000003</v>
      </c>
      <c r="E52" s="45">
        <v>521.76</v>
      </c>
      <c r="F52" s="45" t="s">
        <v>399</v>
      </c>
      <c r="G52" s="45">
        <v>0.32</v>
      </c>
      <c r="H52" s="45">
        <v>0.3</v>
      </c>
      <c r="I52" s="45" t="s">
        <v>399</v>
      </c>
      <c r="J52" s="45">
        <v>649.94000000000005</v>
      </c>
      <c r="K52" s="1"/>
      <c r="L52" s="45">
        <v>84.56</v>
      </c>
    </row>
    <row r="53" spans="1:12" x14ac:dyDescent="0.15">
      <c r="A53" s="2" t="s">
        <v>46</v>
      </c>
      <c r="B53" s="1" t="s">
        <v>262</v>
      </c>
      <c r="C53" s="60" t="s">
        <v>572</v>
      </c>
      <c r="D53" s="45">
        <v>5819.08</v>
      </c>
      <c r="E53" s="45">
        <v>538.27</v>
      </c>
      <c r="F53" s="45" t="s">
        <v>399</v>
      </c>
      <c r="G53" s="45">
        <v>0.38</v>
      </c>
      <c r="H53" s="45">
        <v>0.22</v>
      </c>
      <c r="I53" s="45">
        <v>0.37</v>
      </c>
      <c r="J53" s="45">
        <v>371.75</v>
      </c>
      <c r="K53" s="1"/>
      <c r="L53" s="45">
        <v>93.79</v>
      </c>
    </row>
    <row r="54" spans="1:12" x14ac:dyDescent="0.15">
      <c r="A54" s="2" t="s">
        <v>47</v>
      </c>
      <c r="B54" s="1" t="s">
        <v>263</v>
      </c>
      <c r="C54" s="60" t="s">
        <v>597</v>
      </c>
      <c r="D54" s="45">
        <v>4534.47</v>
      </c>
      <c r="E54" s="45">
        <v>703.59</v>
      </c>
      <c r="F54" s="45" t="s">
        <v>399</v>
      </c>
      <c r="G54" s="45">
        <v>0.3</v>
      </c>
      <c r="H54" s="45">
        <v>0.13</v>
      </c>
      <c r="I54" s="45" t="s">
        <v>399</v>
      </c>
      <c r="J54" s="45">
        <v>143.97999999999999</v>
      </c>
      <c r="K54" s="1"/>
      <c r="L54" s="45">
        <v>84.87</v>
      </c>
    </row>
    <row r="55" spans="1:12" x14ac:dyDescent="0.15">
      <c r="A55" s="2" t="s">
        <v>549</v>
      </c>
      <c r="B55" s="1" t="s">
        <v>251</v>
      </c>
      <c r="C55" s="60" t="s">
        <v>597</v>
      </c>
      <c r="D55" s="45">
        <v>4534.47</v>
      </c>
      <c r="E55" s="45">
        <v>686.91</v>
      </c>
      <c r="F55" s="45">
        <v>484.84</v>
      </c>
      <c r="G55" s="45">
        <v>0.25</v>
      </c>
      <c r="H55" s="45">
        <v>0.17</v>
      </c>
      <c r="I55" s="45" t="s">
        <v>399</v>
      </c>
      <c r="J55" s="45">
        <v>474.42</v>
      </c>
      <c r="K55" s="1"/>
      <c r="L55" s="45">
        <v>99.54</v>
      </c>
    </row>
    <row r="56" spans="1:12" x14ac:dyDescent="0.15">
      <c r="A56" s="2" t="s">
        <v>485</v>
      </c>
      <c r="B56" s="1" t="s">
        <v>245</v>
      </c>
      <c r="C56" s="60" t="s">
        <v>399</v>
      </c>
      <c r="D56" s="45" t="s">
        <v>399</v>
      </c>
      <c r="E56" s="45" t="s">
        <v>399</v>
      </c>
      <c r="F56" s="45" t="s">
        <v>399</v>
      </c>
      <c r="G56" s="45">
        <v>0.32</v>
      </c>
      <c r="H56" s="45">
        <v>0.23</v>
      </c>
      <c r="I56" s="45" t="s">
        <v>399</v>
      </c>
      <c r="J56" s="45" t="s">
        <v>399</v>
      </c>
      <c r="K56" s="1"/>
      <c r="L56" s="45" t="s">
        <v>399</v>
      </c>
    </row>
    <row r="57" spans="1:12" x14ac:dyDescent="0.15">
      <c r="A57" s="2" t="s">
        <v>50</v>
      </c>
      <c r="B57" s="1" t="s">
        <v>265</v>
      </c>
      <c r="C57" s="60" t="s">
        <v>597</v>
      </c>
      <c r="D57" s="45">
        <v>4333.78</v>
      </c>
      <c r="E57" s="45">
        <v>538.65</v>
      </c>
      <c r="F57" s="45" t="s">
        <v>399</v>
      </c>
      <c r="G57" s="45">
        <v>0.31</v>
      </c>
      <c r="H57" s="45">
        <v>0.17</v>
      </c>
      <c r="I57" s="45" t="s">
        <v>399</v>
      </c>
      <c r="J57" s="45">
        <v>379.7</v>
      </c>
      <c r="K57" s="1"/>
      <c r="L57" s="45">
        <v>99.35</v>
      </c>
    </row>
    <row r="58" spans="1:12" x14ac:dyDescent="0.15">
      <c r="A58" s="2" t="s">
        <v>459</v>
      </c>
      <c r="B58" s="1" t="s">
        <v>265</v>
      </c>
      <c r="C58" s="60" t="s">
        <v>597</v>
      </c>
      <c r="D58" s="45">
        <v>4534.47</v>
      </c>
      <c r="E58" s="45">
        <v>306.64</v>
      </c>
      <c r="F58" s="45" t="s">
        <v>399</v>
      </c>
      <c r="G58" s="45">
        <v>0.28999999999999998</v>
      </c>
      <c r="H58" s="45">
        <v>0.23</v>
      </c>
      <c r="I58" s="45" t="s">
        <v>399</v>
      </c>
      <c r="J58" s="45">
        <v>265.74</v>
      </c>
      <c r="K58" s="1"/>
      <c r="L58" s="45" t="s">
        <v>399</v>
      </c>
    </row>
    <row r="59" spans="1:12" x14ac:dyDescent="0.15">
      <c r="A59" s="2" t="s">
        <v>52</v>
      </c>
      <c r="B59" s="1" t="s">
        <v>267</v>
      </c>
      <c r="C59" s="60" t="s">
        <v>593</v>
      </c>
      <c r="D59" s="45">
        <v>4287.1000000000004</v>
      </c>
      <c r="E59" s="45">
        <v>265.54000000000002</v>
      </c>
      <c r="F59" s="45">
        <v>288</v>
      </c>
      <c r="G59" s="45">
        <v>0.68</v>
      </c>
      <c r="H59" s="45">
        <v>0.38</v>
      </c>
      <c r="I59" s="45" t="s">
        <v>399</v>
      </c>
      <c r="J59" s="45">
        <v>202.82</v>
      </c>
      <c r="K59" s="1"/>
      <c r="L59" s="45">
        <v>84.56</v>
      </c>
    </row>
    <row r="60" spans="1:12" x14ac:dyDescent="0.15">
      <c r="A60" s="2" t="s">
        <v>53</v>
      </c>
      <c r="B60" s="1" t="s">
        <v>415</v>
      </c>
      <c r="C60" s="60" t="s">
        <v>596</v>
      </c>
      <c r="D60" s="45">
        <v>4090.13</v>
      </c>
      <c r="E60" s="45">
        <v>725.76</v>
      </c>
      <c r="F60" s="45" t="s">
        <v>399</v>
      </c>
      <c r="G60" s="45">
        <v>0.31</v>
      </c>
      <c r="H60" s="45">
        <v>0.27</v>
      </c>
      <c r="I60" s="45" t="s">
        <v>399</v>
      </c>
      <c r="J60" s="45">
        <v>542</v>
      </c>
      <c r="K60" s="1"/>
      <c r="L60" s="45">
        <v>86.35</v>
      </c>
    </row>
    <row r="61" spans="1:12" x14ac:dyDescent="0.15">
      <c r="A61" s="2" t="s">
        <v>609</v>
      </c>
      <c r="B61" s="1" t="s">
        <v>575</v>
      </c>
      <c r="C61" s="60" t="s">
        <v>399</v>
      </c>
      <c r="D61" s="45" t="s">
        <v>399</v>
      </c>
      <c r="E61" s="45" t="s">
        <v>399</v>
      </c>
      <c r="F61" s="45" t="s">
        <v>399</v>
      </c>
      <c r="G61" s="45">
        <v>0.41</v>
      </c>
      <c r="H61" s="45">
        <v>0.33</v>
      </c>
      <c r="I61" s="45" t="s">
        <v>399</v>
      </c>
      <c r="J61" s="45" t="s">
        <v>399</v>
      </c>
      <c r="K61" s="1"/>
      <c r="L61" s="45" t="s">
        <v>399</v>
      </c>
    </row>
    <row r="62" spans="1:12" x14ac:dyDescent="0.15">
      <c r="A62" s="2" t="s">
        <v>548</v>
      </c>
      <c r="B62" s="1" t="s">
        <v>268</v>
      </c>
      <c r="C62" s="60" t="s">
        <v>593</v>
      </c>
      <c r="D62" s="45">
        <v>4244.2299999999996</v>
      </c>
      <c r="E62" s="45">
        <v>557.29999999999995</v>
      </c>
      <c r="F62" s="45" t="s">
        <v>399</v>
      </c>
      <c r="G62" s="45">
        <v>0.39</v>
      </c>
      <c r="H62" s="45">
        <v>0.24</v>
      </c>
      <c r="I62" s="45" t="s">
        <v>399</v>
      </c>
      <c r="J62" s="45">
        <v>360.2</v>
      </c>
      <c r="K62" s="1"/>
      <c r="L62" s="45">
        <v>93.09</v>
      </c>
    </row>
    <row r="63" spans="1:12" x14ac:dyDescent="0.15">
      <c r="A63" s="2" t="s">
        <v>55</v>
      </c>
      <c r="B63" s="1" t="s">
        <v>269</v>
      </c>
      <c r="C63" s="60" t="s">
        <v>593</v>
      </c>
      <c r="D63" s="45">
        <v>4446</v>
      </c>
      <c r="E63" s="45">
        <v>345.91</v>
      </c>
      <c r="F63" s="45">
        <v>4.88</v>
      </c>
      <c r="G63" s="45">
        <v>0.28999999999999998</v>
      </c>
      <c r="H63" s="45">
        <v>0.15</v>
      </c>
      <c r="I63" s="45" t="s">
        <v>399</v>
      </c>
      <c r="J63" s="45">
        <v>351.28</v>
      </c>
      <c r="K63" s="1"/>
      <c r="L63" s="45">
        <v>93.53</v>
      </c>
    </row>
    <row r="64" spans="1:12" x14ac:dyDescent="0.15">
      <c r="A64" s="2" t="s">
        <v>57</v>
      </c>
      <c r="B64" s="1" t="s">
        <v>270</v>
      </c>
      <c r="C64" s="60" t="s">
        <v>597</v>
      </c>
      <c r="D64" s="45">
        <v>4436.68</v>
      </c>
      <c r="E64" s="45">
        <v>484.52</v>
      </c>
      <c r="F64" s="45">
        <v>212.23</v>
      </c>
      <c r="G64" s="45">
        <v>0.46</v>
      </c>
      <c r="H64" s="45">
        <v>0.23</v>
      </c>
      <c r="I64" s="45" t="s">
        <v>399</v>
      </c>
      <c r="J64" s="45">
        <v>342.18</v>
      </c>
      <c r="K64" s="1"/>
      <c r="L64" s="45">
        <v>98.84</v>
      </c>
    </row>
    <row r="65" spans="1:12" x14ac:dyDescent="0.15">
      <c r="A65" s="2" t="s">
        <v>547</v>
      </c>
      <c r="B65" s="1" t="s">
        <v>256</v>
      </c>
      <c r="C65" s="60" t="s">
        <v>593</v>
      </c>
      <c r="D65" s="45">
        <v>4244.2299999999996</v>
      </c>
      <c r="E65" s="45">
        <v>333.62</v>
      </c>
      <c r="F65" s="45">
        <v>267.45999999999998</v>
      </c>
      <c r="G65" s="45">
        <v>0.3</v>
      </c>
      <c r="H65" s="45">
        <v>0.17</v>
      </c>
      <c r="I65" s="45" t="s">
        <v>399</v>
      </c>
      <c r="J65" s="45">
        <v>232.65</v>
      </c>
      <c r="K65" s="1"/>
      <c r="L65" s="45">
        <v>91.4</v>
      </c>
    </row>
    <row r="66" spans="1:12" x14ac:dyDescent="0.15">
      <c r="A66" s="2" t="s">
        <v>59</v>
      </c>
      <c r="B66" s="1" t="s">
        <v>271</v>
      </c>
      <c r="C66" s="60" t="s">
        <v>572</v>
      </c>
      <c r="D66" s="45">
        <v>8231.94</v>
      </c>
      <c r="E66" s="45">
        <v>302.45999999999998</v>
      </c>
      <c r="F66" s="45" t="s">
        <v>399</v>
      </c>
      <c r="G66" s="45">
        <v>0.34</v>
      </c>
      <c r="H66" s="45">
        <v>0.31</v>
      </c>
      <c r="I66" s="45" t="s">
        <v>399</v>
      </c>
      <c r="J66" s="45">
        <v>213.97</v>
      </c>
      <c r="K66" s="1"/>
      <c r="L66" s="45">
        <v>83.64</v>
      </c>
    </row>
    <row r="67" spans="1:12" x14ac:dyDescent="0.15">
      <c r="A67" s="2" t="s">
        <v>546</v>
      </c>
      <c r="B67" s="1" t="s">
        <v>272</v>
      </c>
      <c r="C67" s="60" t="s">
        <v>593</v>
      </c>
      <c r="D67" s="45">
        <v>4244.2299999999996</v>
      </c>
      <c r="E67" s="45">
        <v>463.22</v>
      </c>
      <c r="F67" s="45">
        <v>252.87</v>
      </c>
      <c r="G67" s="45">
        <v>0.39</v>
      </c>
      <c r="H67" s="45">
        <v>0.28000000000000003</v>
      </c>
      <c r="I67" s="45" t="s">
        <v>399</v>
      </c>
      <c r="J67" s="45">
        <v>322.73</v>
      </c>
      <c r="K67" s="1"/>
      <c r="L67" s="45">
        <v>84.56</v>
      </c>
    </row>
    <row r="68" spans="1:12" x14ac:dyDescent="0.15">
      <c r="A68" s="2" t="s">
        <v>61</v>
      </c>
      <c r="B68" s="1" t="s">
        <v>273</v>
      </c>
      <c r="C68" s="60" t="s">
        <v>593</v>
      </c>
      <c r="D68" s="45">
        <v>4244.2299999999996</v>
      </c>
      <c r="E68" s="45">
        <v>447.3</v>
      </c>
      <c r="F68" s="45" t="s">
        <v>399</v>
      </c>
      <c r="G68" s="45">
        <v>0.59</v>
      </c>
      <c r="H68" s="45">
        <v>0.38</v>
      </c>
      <c r="I68" s="45" t="s">
        <v>399</v>
      </c>
      <c r="J68" s="45">
        <v>341.41</v>
      </c>
      <c r="K68" s="1"/>
      <c r="L68" s="45">
        <v>84.56</v>
      </c>
    </row>
    <row r="69" spans="1:12" x14ac:dyDescent="0.15">
      <c r="A69" s="2" t="s">
        <v>545</v>
      </c>
      <c r="B69" s="1" t="s">
        <v>274</v>
      </c>
      <c r="C69" s="60" t="s">
        <v>595</v>
      </c>
      <c r="D69" s="45">
        <v>5093.8500000000004</v>
      </c>
      <c r="E69" s="45">
        <v>285.7</v>
      </c>
      <c r="F69" s="45">
        <v>269.48</v>
      </c>
      <c r="G69" s="45">
        <v>0.22</v>
      </c>
      <c r="H69" s="45">
        <v>0.16</v>
      </c>
      <c r="I69" s="45">
        <v>0.2</v>
      </c>
      <c r="J69" s="45">
        <v>247.46</v>
      </c>
      <c r="K69" s="1"/>
      <c r="L69" s="45">
        <v>102.01</v>
      </c>
    </row>
    <row r="70" spans="1:12" x14ac:dyDescent="0.15">
      <c r="A70" s="2" t="s">
        <v>544</v>
      </c>
      <c r="B70" s="1" t="s">
        <v>250</v>
      </c>
      <c r="C70" s="60" t="s">
        <v>594</v>
      </c>
      <c r="D70" s="45">
        <v>4782.8500000000004</v>
      </c>
      <c r="E70" s="45">
        <v>362.26</v>
      </c>
      <c r="F70" s="45" t="s">
        <v>399</v>
      </c>
      <c r="G70" s="45">
        <v>0.23</v>
      </c>
      <c r="H70" s="45">
        <v>0.12</v>
      </c>
      <c r="I70" s="45" t="s">
        <v>399</v>
      </c>
      <c r="J70" s="45">
        <v>306.60000000000002</v>
      </c>
      <c r="K70" s="1"/>
      <c r="L70" s="45">
        <v>95</v>
      </c>
    </row>
    <row r="71" spans="1:12" x14ac:dyDescent="0.15">
      <c r="A71" s="2" t="s">
        <v>64</v>
      </c>
      <c r="B71" s="1" t="s">
        <v>275</v>
      </c>
      <c r="C71" s="60" t="s">
        <v>572</v>
      </c>
      <c r="D71" s="45">
        <v>5250.83</v>
      </c>
      <c r="E71" s="45">
        <v>405.45</v>
      </c>
      <c r="F71" s="45" t="s">
        <v>399</v>
      </c>
      <c r="G71" s="45">
        <v>0.41</v>
      </c>
      <c r="H71" s="45">
        <v>0.3</v>
      </c>
      <c r="I71" s="45" t="s">
        <v>399</v>
      </c>
      <c r="J71" s="45">
        <v>457.13</v>
      </c>
      <c r="K71" s="1"/>
      <c r="L71" s="45">
        <v>94.52</v>
      </c>
    </row>
    <row r="72" spans="1:12" x14ac:dyDescent="0.15">
      <c r="A72" s="2" t="s">
        <v>65</v>
      </c>
      <c r="B72" s="1" t="s">
        <v>276</v>
      </c>
      <c r="C72" s="60" t="s">
        <v>572</v>
      </c>
      <c r="D72" s="45">
        <v>9034.89</v>
      </c>
      <c r="E72" s="45">
        <v>208.75</v>
      </c>
      <c r="F72" s="45" t="s">
        <v>399</v>
      </c>
      <c r="G72" s="45">
        <v>0.73</v>
      </c>
      <c r="H72" s="45">
        <v>0.43</v>
      </c>
      <c r="I72" s="45" t="s">
        <v>399</v>
      </c>
      <c r="J72" s="45">
        <v>238.62</v>
      </c>
      <c r="K72" s="1"/>
      <c r="L72" s="45">
        <v>88.14</v>
      </c>
    </row>
    <row r="73" spans="1:12" x14ac:dyDescent="0.15">
      <c r="A73" s="2" t="s">
        <v>66</v>
      </c>
      <c r="B73" s="1" t="s">
        <v>277</v>
      </c>
      <c r="C73" s="60" t="s">
        <v>572</v>
      </c>
      <c r="D73" s="45">
        <v>6372.81</v>
      </c>
      <c r="E73" s="45">
        <v>358.06</v>
      </c>
      <c r="F73" s="45" t="s">
        <v>399</v>
      </c>
      <c r="G73" s="45">
        <v>0.54</v>
      </c>
      <c r="H73" s="45">
        <v>0.28999999999999998</v>
      </c>
      <c r="I73" s="45" t="s">
        <v>399</v>
      </c>
      <c r="J73" s="45">
        <v>200.27</v>
      </c>
      <c r="K73" s="1"/>
      <c r="L73" s="45">
        <v>80.989999999999995</v>
      </c>
    </row>
    <row r="74" spans="1:12" x14ac:dyDescent="0.15">
      <c r="A74" s="2" t="s">
        <v>458</v>
      </c>
      <c r="B74" s="1" t="s">
        <v>348</v>
      </c>
      <c r="C74" s="60" t="s">
        <v>592</v>
      </c>
      <c r="D74" s="45">
        <v>4287.1000000000004</v>
      </c>
      <c r="E74" s="45">
        <v>703.59</v>
      </c>
      <c r="F74" s="45" t="s">
        <v>399</v>
      </c>
      <c r="G74" s="45">
        <v>0.3</v>
      </c>
      <c r="H74" s="45">
        <v>0.23</v>
      </c>
      <c r="I74" s="45" t="s">
        <v>399</v>
      </c>
      <c r="J74" s="45">
        <v>520.19000000000005</v>
      </c>
      <c r="K74" s="1"/>
      <c r="L74" s="45" t="s">
        <v>399</v>
      </c>
    </row>
    <row r="75" spans="1:12" x14ac:dyDescent="0.15">
      <c r="A75" s="2" t="s">
        <v>543</v>
      </c>
      <c r="B75" s="1" t="s">
        <v>278</v>
      </c>
      <c r="C75" s="60" t="s">
        <v>597</v>
      </c>
      <c r="D75" s="45">
        <v>4489.13</v>
      </c>
      <c r="E75" s="45">
        <v>524.07000000000005</v>
      </c>
      <c r="F75" s="45" t="s">
        <v>399</v>
      </c>
      <c r="G75" s="45">
        <v>0.37</v>
      </c>
      <c r="H75" s="45">
        <v>0.31</v>
      </c>
      <c r="I75" s="45" t="s">
        <v>399</v>
      </c>
      <c r="J75" s="45">
        <v>479.07</v>
      </c>
      <c r="K75" s="1"/>
      <c r="L75" s="45">
        <v>96.48</v>
      </c>
    </row>
    <row r="76" spans="1:12" x14ac:dyDescent="0.15">
      <c r="A76" s="2" t="s">
        <v>542</v>
      </c>
      <c r="B76" s="1" t="s">
        <v>245</v>
      </c>
      <c r="C76" s="60" t="s">
        <v>594</v>
      </c>
      <c r="D76" s="45">
        <v>4831.16</v>
      </c>
      <c r="E76" s="45">
        <v>439.14</v>
      </c>
      <c r="F76" s="45">
        <v>801.38</v>
      </c>
      <c r="G76" s="45">
        <v>0.28000000000000003</v>
      </c>
      <c r="H76" s="45">
        <v>0.2</v>
      </c>
      <c r="I76" s="45" t="s">
        <v>399</v>
      </c>
      <c r="J76" s="45">
        <v>298.67</v>
      </c>
      <c r="K76" s="1"/>
      <c r="L76" s="45">
        <v>95</v>
      </c>
    </row>
    <row r="77" spans="1:12" x14ac:dyDescent="0.15">
      <c r="A77" s="2" t="s">
        <v>542</v>
      </c>
      <c r="B77" s="1" t="s">
        <v>253</v>
      </c>
      <c r="C77" s="60" t="s">
        <v>594</v>
      </c>
      <c r="D77" s="45">
        <v>6236.52</v>
      </c>
      <c r="E77" s="45">
        <v>750.44</v>
      </c>
      <c r="F77" s="45">
        <v>519.29</v>
      </c>
      <c r="G77" s="45">
        <v>0.25</v>
      </c>
      <c r="H77" s="45">
        <v>0.13</v>
      </c>
      <c r="I77" s="45" t="s">
        <v>399</v>
      </c>
      <c r="J77" s="45">
        <v>531.79</v>
      </c>
      <c r="K77" s="1"/>
      <c r="L77" s="45">
        <v>94.02</v>
      </c>
    </row>
    <row r="78" spans="1:12" x14ac:dyDescent="0.15">
      <c r="A78" s="2" t="s">
        <v>194</v>
      </c>
      <c r="B78" s="1" t="s">
        <v>256</v>
      </c>
      <c r="C78" s="60" t="s">
        <v>399</v>
      </c>
      <c r="D78" s="45" t="s">
        <v>399</v>
      </c>
      <c r="E78" s="45" t="s">
        <v>399</v>
      </c>
      <c r="F78" s="45" t="s">
        <v>399</v>
      </c>
      <c r="G78" s="45">
        <v>0.35</v>
      </c>
      <c r="H78" s="45">
        <v>0.21</v>
      </c>
      <c r="I78" s="45" t="s">
        <v>399</v>
      </c>
      <c r="J78" s="45" t="s">
        <v>399</v>
      </c>
      <c r="K78" s="1"/>
      <c r="L78" s="45" t="s">
        <v>399</v>
      </c>
    </row>
    <row r="79" spans="1:12" x14ac:dyDescent="0.15">
      <c r="A79" s="2" t="s">
        <v>540</v>
      </c>
      <c r="B79" s="1" t="s">
        <v>279</v>
      </c>
      <c r="C79" s="60" t="s">
        <v>597</v>
      </c>
      <c r="D79" s="45">
        <v>4060.28</v>
      </c>
      <c r="E79" s="45">
        <v>583.38</v>
      </c>
      <c r="F79" s="45" t="s">
        <v>399</v>
      </c>
      <c r="G79" s="45">
        <v>0.47</v>
      </c>
      <c r="H79" s="45">
        <v>0.28999999999999998</v>
      </c>
      <c r="I79" s="45" t="s">
        <v>399</v>
      </c>
      <c r="J79" s="45">
        <v>510.43</v>
      </c>
      <c r="K79" s="1"/>
      <c r="L79" s="45">
        <v>98</v>
      </c>
    </row>
    <row r="80" spans="1:12" x14ac:dyDescent="0.15">
      <c r="A80" s="2" t="s">
        <v>71</v>
      </c>
      <c r="B80" s="1" t="s">
        <v>253</v>
      </c>
      <c r="C80" s="60" t="s">
        <v>594</v>
      </c>
      <c r="D80" s="45">
        <v>5054.49</v>
      </c>
      <c r="E80" s="45">
        <v>369.72</v>
      </c>
      <c r="F80" s="45">
        <v>737.49</v>
      </c>
      <c r="G80" s="45">
        <v>0.25</v>
      </c>
      <c r="H80" s="45">
        <v>0.13</v>
      </c>
      <c r="I80" s="45" t="s">
        <v>399</v>
      </c>
      <c r="J80" s="45">
        <v>415.97</v>
      </c>
      <c r="K80" s="1"/>
      <c r="L80" s="45">
        <v>95.48</v>
      </c>
    </row>
    <row r="81" spans="1:12" x14ac:dyDescent="0.15">
      <c r="A81" s="2" t="s">
        <v>72</v>
      </c>
      <c r="B81" s="1" t="s">
        <v>251</v>
      </c>
      <c r="C81" s="60" t="s">
        <v>597</v>
      </c>
      <c r="D81" s="45">
        <v>4489.13</v>
      </c>
      <c r="E81" s="45">
        <v>731.61</v>
      </c>
      <c r="F81" s="45">
        <v>466.46</v>
      </c>
      <c r="G81" s="45">
        <v>0.23</v>
      </c>
      <c r="H81" s="45">
        <v>0.17</v>
      </c>
      <c r="I81" s="45" t="s">
        <v>399</v>
      </c>
      <c r="J81" s="45">
        <v>553.04</v>
      </c>
      <c r="K81" s="1"/>
      <c r="L81" s="45">
        <v>101.25</v>
      </c>
    </row>
    <row r="82" spans="1:12" x14ac:dyDescent="0.15">
      <c r="A82" s="2" t="s">
        <v>539</v>
      </c>
      <c r="B82" s="1" t="s">
        <v>280</v>
      </c>
      <c r="C82" s="60" t="s">
        <v>594</v>
      </c>
      <c r="D82" s="45">
        <v>4831.16</v>
      </c>
      <c r="E82" s="45">
        <v>371.82</v>
      </c>
      <c r="F82" s="45" t="s">
        <v>399</v>
      </c>
      <c r="G82" s="45">
        <v>0.3</v>
      </c>
      <c r="H82" s="45">
        <v>0.18</v>
      </c>
      <c r="I82" s="45" t="s">
        <v>399</v>
      </c>
      <c r="J82" s="45">
        <v>393.13</v>
      </c>
      <c r="K82" s="1"/>
      <c r="L82" s="45">
        <v>95</v>
      </c>
    </row>
    <row r="83" spans="1:12" x14ac:dyDescent="0.15">
      <c r="A83" s="2" t="s">
        <v>74</v>
      </c>
      <c r="B83" s="1" t="s">
        <v>281</v>
      </c>
      <c r="C83" s="60" t="s">
        <v>572</v>
      </c>
      <c r="D83" s="45">
        <v>7821.05</v>
      </c>
      <c r="E83" s="45">
        <v>81.150000000000006</v>
      </c>
      <c r="F83" s="45" t="s">
        <v>399</v>
      </c>
      <c r="G83" s="45">
        <v>0.56999999999999995</v>
      </c>
      <c r="H83" s="45">
        <v>0.31</v>
      </c>
      <c r="I83" s="45" t="s">
        <v>399</v>
      </c>
      <c r="J83" s="45">
        <v>151.31</v>
      </c>
      <c r="K83" s="1"/>
      <c r="L83" s="45">
        <v>93.27</v>
      </c>
    </row>
    <row r="84" spans="1:12" x14ac:dyDescent="0.15">
      <c r="A84" s="2" t="s">
        <v>538</v>
      </c>
      <c r="B84" s="1" t="s">
        <v>610</v>
      </c>
      <c r="C84" s="60" t="s">
        <v>572</v>
      </c>
      <c r="D84" s="45">
        <v>9859.2900000000009</v>
      </c>
      <c r="E84" s="45">
        <v>296.02999999999997</v>
      </c>
      <c r="F84" s="45" t="s">
        <v>399</v>
      </c>
      <c r="G84" s="45">
        <v>1</v>
      </c>
      <c r="H84" s="45">
        <v>0.4</v>
      </c>
      <c r="I84" s="45" t="s">
        <v>399</v>
      </c>
      <c r="J84" s="45">
        <v>389.6</v>
      </c>
      <c r="K84" s="1"/>
      <c r="L84" s="45">
        <v>93.19</v>
      </c>
    </row>
    <row r="85" spans="1:12" x14ac:dyDescent="0.15">
      <c r="A85" s="2" t="s">
        <v>76</v>
      </c>
      <c r="B85" s="1" t="s">
        <v>283</v>
      </c>
      <c r="C85" s="60" t="s">
        <v>572</v>
      </c>
      <c r="D85" s="45">
        <v>11106.29</v>
      </c>
      <c r="E85" s="45">
        <v>486.78</v>
      </c>
      <c r="F85" s="45" t="s">
        <v>399</v>
      </c>
      <c r="G85" s="45">
        <v>0.7</v>
      </c>
      <c r="H85" s="45">
        <v>0.28999999999999998</v>
      </c>
      <c r="I85" s="45" t="s">
        <v>399</v>
      </c>
      <c r="J85" s="45">
        <v>430.81</v>
      </c>
      <c r="K85" s="1"/>
      <c r="L85" s="45">
        <v>87.42</v>
      </c>
    </row>
    <row r="86" spans="1:12" x14ac:dyDescent="0.15">
      <c r="A86" s="2" t="s">
        <v>77</v>
      </c>
      <c r="B86" s="1" t="s">
        <v>284</v>
      </c>
      <c r="C86" s="60" t="s">
        <v>572</v>
      </c>
      <c r="D86" s="45">
        <v>6788.45</v>
      </c>
      <c r="E86" s="45">
        <v>219.8</v>
      </c>
      <c r="F86" s="45" t="s">
        <v>399</v>
      </c>
      <c r="G86" s="45">
        <v>0.54</v>
      </c>
      <c r="H86" s="45">
        <v>0.3</v>
      </c>
      <c r="I86" s="45" t="s">
        <v>399</v>
      </c>
      <c r="J86" s="45">
        <v>397.72</v>
      </c>
      <c r="K86" s="1"/>
      <c r="L86" s="45">
        <v>87.26</v>
      </c>
    </row>
    <row r="87" spans="1:12" x14ac:dyDescent="0.15">
      <c r="A87" s="2" t="s">
        <v>395</v>
      </c>
      <c r="B87" s="1" t="s">
        <v>253</v>
      </c>
      <c r="C87" s="60" t="s">
        <v>594</v>
      </c>
      <c r="D87" s="45">
        <v>4831.16</v>
      </c>
      <c r="E87" s="45">
        <v>821.05</v>
      </c>
      <c r="F87" s="45" t="s">
        <v>399</v>
      </c>
      <c r="G87" s="45">
        <v>0.54</v>
      </c>
      <c r="H87" s="45">
        <v>0.23</v>
      </c>
      <c r="I87" s="45" t="s">
        <v>399</v>
      </c>
      <c r="J87" s="45">
        <v>520.19000000000005</v>
      </c>
      <c r="K87" s="1"/>
      <c r="L87" s="45" t="s">
        <v>399</v>
      </c>
    </row>
    <row r="88" spans="1:12" x14ac:dyDescent="0.15">
      <c r="A88" s="2" t="s">
        <v>483</v>
      </c>
      <c r="B88" s="1" t="s">
        <v>245</v>
      </c>
      <c r="C88" s="60" t="s">
        <v>399</v>
      </c>
      <c r="D88" s="45" t="s">
        <v>399</v>
      </c>
      <c r="E88" s="45" t="s">
        <v>399</v>
      </c>
      <c r="F88" s="45" t="s">
        <v>399</v>
      </c>
      <c r="G88" s="45">
        <v>0.41</v>
      </c>
      <c r="H88" s="45">
        <v>0.21</v>
      </c>
      <c r="I88" s="45" t="s">
        <v>399</v>
      </c>
      <c r="J88" s="45" t="s">
        <v>399</v>
      </c>
      <c r="K88" s="1"/>
      <c r="L88" s="45" t="s">
        <v>399</v>
      </c>
    </row>
    <row r="89" spans="1:12" x14ac:dyDescent="0.15">
      <c r="A89" s="2" t="s">
        <v>457</v>
      </c>
      <c r="B89" s="1" t="s">
        <v>232</v>
      </c>
      <c r="C89" s="60" t="s">
        <v>593</v>
      </c>
      <c r="D89" s="45">
        <v>4634.1099999999997</v>
      </c>
      <c r="E89" s="45">
        <v>496.49</v>
      </c>
      <c r="F89" s="45" t="s">
        <v>399</v>
      </c>
      <c r="G89" s="45">
        <v>0.3</v>
      </c>
      <c r="H89" s="45">
        <v>0.23</v>
      </c>
      <c r="I89" s="45" t="s">
        <v>399</v>
      </c>
      <c r="J89" s="45">
        <v>520.19000000000005</v>
      </c>
      <c r="K89" s="1"/>
      <c r="L89" s="45" t="s">
        <v>399</v>
      </c>
    </row>
    <row r="90" spans="1:12" x14ac:dyDescent="0.15">
      <c r="A90" s="2" t="s">
        <v>482</v>
      </c>
      <c r="B90" s="1" t="s">
        <v>347</v>
      </c>
      <c r="C90" s="60" t="s">
        <v>399</v>
      </c>
      <c r="D90" s="45" t="s">
        <v>399</v>
      </c>
      <c r="E90" s="45" t="s">
        <v>399</v>
      </c>
      <c r="F90" s="45" t="s">
        <v>399</v>
      </c>
      <c r="G90" s="45">
        <v>0.45</v>
      </c>
      <c r="H90" s="45">
        <v>0.21</v>
      </c>
      <c r="I90" s="45" t="s">
        <v>399</v>
      </c>
      <c r="J90" s="45" t="s">
        <v>399</v>
      </c>
      <c r="K90" s="1"/>
      <c r="L90" s="45" t="s">
        <v>399</v>
      </c>
    </row>
    <row r="91" spans="1:12" x14ac:dyDescent="0.15">
      <c r="A91" s="2" t="s">
        <v>78</v>
      </c>
      <c r="B91" s="1" t="s">
        <v>285</v>
      </c>
      <c r="C91" s="60" t="s">
        <v>572</v>
      </c>
      <c r="D91" s="45">
        <v>7108.48</v>
      </c>
      <c r="E91" s="45">
        <v>178.63</v>
      </c>
      <c r="F91" s="45" t="s">
        <v>399</v>
      </c>
      <c r="G91" s="45">
        <v>0.56000000000000005</v>
      </c>
      <c r="H91" s="45">
        <v>0.39</v>
      </c>
      <c r="I91" s="45" t="s">
        <v>399</v>
      </c>
      <c r="J91" s="45">
        <v>248.57</v>
      </c>
      <c r="K91" s="1"/>
      <c r="L91" s="45">
        <v>86.13</v>
      </c>
    </row>
    <row r="92" spans="1:12" x14ac:dyDescent="0.15">
      <c r="A92" s="2" t="s">
        <v>79</v>
      </c>
      <c r="B92" s="1" t="s">
        <v>286</v>
      </c>
      <c r="C92" s="60" t="s">
        <v>572</v>
      </c>
      <c r="D92" s="45">
        <v>5443.35</v>
      </c>
      <c r="E92" s="45">
        <v>103.67</v>
      </c>
      <c r="F92" s="45" t="s">
        <v>399</v>
      </c>
      <c r="G92" s="45">
        <v>0.44</v>
      </c>
      <c r="H92" s="45">
        <v>0.24</v>
      </c>
      <c r="I92" s="45" t="s">
        <v>399</v>
      </c>
      <c r="J92" s="45">
        <v>93.37</v>
      </c>
      <c r="K92" s="1"/>
      <c r="L92" s="45">
        <v>92.26</v>
      </c>
    </row>
    <row r="93" spans="1:12" x14ac:dyDescent="0.15">
      <c r="A93" s="2" t="s">
        <v>456</v>
      </c>
      <c r="B93" s="1" t="s">
        <v>455</v>
      </c>
      <c r="C93" s="60" t="s">
        <v>593</v>
      </c>
      <c r="D93" s="45">
        <v>4287.1000000000004</v>
      </c>
      <c r="E93" s="45">
        <v>703.59</v>
      </c>
      <c r="F93" s="45" t="s">
        <v>399</v>
      </c>
      <c r="G93" s="45">
        <v>0.3</v>
      </c>
      <c r="H93" s="45">
        <v>0.23</v>
      </c>
      <c r="I93" s="45" t="s">
        <v>399</v>
      </c>
      <c r="J93" s="45">
        <v>520.19000000000005</v>
      </c>
      <c r="K93" s="1"/>
      <c r="L93" s="45" t="s">
        <v>399</v>
      </c>
    </row>
    <row r="94" spans="1:12" x14ac:dyDescent="0.15">
      <c r="A94" s="2" t="s">
        <v>80</v>
      </c>
      <c r="B94" s="1" t="s">
        <v>287</v>
      </c>
      <c r="C94" s="60" t="s">
        <v>593</v>
      </c>
      <c r="D94" s="45">
        <v>3983.89</v>
      </c>
      <c r="E94" s="45">
        <v>418.09</v>
      </c>
      <c r="F94" s="45">
        <v>19.72</v>
      </c>
      <c r="G94" s="45">
        <v>0.31</v>
      </c>
      <c r="H94" s="45">
        <v>0.18</v>
      </c>
      <c r="I94" s="45" t="s">
        <v>399</v>
      </c>
      <c r="J94" s="45">
        <v>299.77</v>
      </c>
      <c r="K94" s="1"/>
      <c r="L94" s="45">
        <v>99.01</v>
      </c>
    </row>
    <row r="95" spans="1:12" x14ac:dyDescent="0.15">
      <c r="A95" s="2" t="s">
        <v>81</v>
      </c>
      <c r="B95" s="1" t="s">
        <v>288</v>
      </c>
      <c r="C95" s="60" t="s">
        <v>572</v>
      </c>
      <c r="D95" s="45">
        <v>7989</v>
      </c>
      <c r="E95" s="45">
        <v>264.45</v>
      </c>
      <c r="F95" s="45" t="s">
        <v>399</v>
      </c>
      <c r="G95" s="45">
        <v>0.45</v>
      </c>
      <c r="H95" s="45">
        <v>0.28999999999999998</v>
      </c>
      <c r="I95" s="45" t="s">
        <v>399</v>
      </c>
      <c r="J95" s="45">
        <v>225.52</v>
      </c>
      <c r="K95" s="1"/>
      <c r="L95" s="45">
        <v>78.59</v>
      </c>
    </row>
    <row r="96" spans="1:12" x14ac:dyDescent="0.15">
      <c r="A96" s="2" t="s">
        <v>82</v>
      </c>
      <c r="B96" s="1" t="s">
        <v>289</v>
      </c>
      <c r="C96" s="60" t="s">
        <v>596</v>
      </c>
      <c r="D96" s="45">
        <v>4386.01</v>
      </c>
      <c r="E96" s="45">
        <v>569.98</v>
      </c>
      <c r="F96" s="45" t="s">
        <v>399</v>
      </c>
      <c r="G96" s="45">
        <v>0.44</v>
      </c>
      <c r="H96" s="45">
        <v>0.32</v>
      </c>
      <c r="I96" s="45" t="s">
        <v>399</v>
      </c>
      <c r="J96" s="45">
        <v>416.39</v>
      </c>
      <c r="K96" s="1"/>
      <c r="L96" s="45">
        <v>83.2</v>
      </c>
    </row>
    <row r="97" spans="1:12" x14ac:dyDescent="0.15">
      <c r="A97" s="2" t="s">
        <v>83</v>
      </c>
      <c r="B97" s="1" t="s">
        <v>290</v>
      </c>
      <c r="C97" s="60" t="s">
        <v>572</v>
      </c>
      <c r="D97" s="45">
        <v>7214.33</v>
      </c>
      <c r="E97" s="45">
        <v>957.24</v>
      </c>
      <c r="F97" s="45" t="s">
        <v>399</v>
      </c>
      <c r="G97" s="45">
        <v>0.49</v>
      </c>
      <c r="H97" s="45">
        <v>0.26</v>
      </c>
      <c r="I97" s="45" t="s">
        <v>399</v>
      </c>
      <c r="J97" s="45">
        <v>1117.95</v>
      </c>
      <c r="K97" s="1"/>
      <c r="L97" s="45">
        <v>90.76</v>
      </c>
    </row>
    <row r="98" spans="1:12" x14ac:dyDescent="0.15">
      <c r="A98" s="2" t="s">
        <v>537</v>
      </c>
      <c r="B98" s="1" t="s">
        <v>292</v>
      </c>
      <c r="C98" s="60" t="s">
        <v>595</v>
      </c>
      <c r="D98" s="45">
        <v>5097.93</v>
      </c>
      <c r="E98" s="45">
        <v>300.05</v>
      </c>
      <c r="F98" s="45" t="s">
        <v>399</v>
      </c>
      <c r="G98" s="45">
        <v>0.16</v>
      </c>
      <c r="H98" s="45">
        <v>0.15</v>
      </c>
      <c r="I98" s="45" t="s">
        <v>399</v>
      </c>
      <c r="J98" s="45">
        <v>520.19000000000005</v>
      </c>
      <c r="K98" s="1"/>
      <c r="L98" s="45">
        <v>86.68</v>
      </c>
    </row>
    <row r="99" spans="1:12" x14ac:dyDescent="0.15">
      <c r="A99" s="2" t="s">
        <v>536</v>
      </c>
      <c r="B99" s="1" t="s">
        <v>245</v>
      </c>
      <c r="C99" s="60" t="s">
        <v>594</v>
      </c>
      <c r="D99" s="45">
        <v>4831.16</v>
      </c>
      <c r="E99" s="45">
        <v>1021.56</v>
      </c>
      <c r="F99" s="45">
        <v>756.82</v>
      </c>
      <c r="G99" s="45">
        <v>0.28000000000000003</v>
      </c>
      <c r="H99" s="45">
        <v>0.19</v>
      </c>
      <c r="I99" s="45" t="s">
        <v>399</v>
      </c>
      <c r="J99" s="45">
        <v>912.32</v>
      </c>
      <c r="K99" s="1"/>
      <c r="L99" s="45">
        <v>96.28</v>
      </c>
    </row>
    <row r="100" spans="1:12" x14ac:dyDescent="0.15">
      <c r="A100" s="2" t="s">
        <v>535</v>
      </c>
      <c r="B100" s="1" t="s">
        <v>294</v>
      </c>
      <c r="C100" s="60" t="s">
        <v>595</v>
      </c>
      <c r="D100" s="45">
        <v>4735.03</v>
      </c>
      <c r="E100" s="45">
        <v>528.53</v>
      </c>
      <c r="F100" s="45" t="s">
        <v>399</v>
      </c>
      <c r="G100" s="45">
        <v>0.7</v>
      </c>
      <c r="H100" s="45">
        <v>0.33</v>
      </c>
      <c r="I100" s="45" t="s">
        <v>399</v>
      </c>
      <c r="J100" s="45">
        <v>265.48</v>
      </c>
      <c r="K100" s="1"/>
      <c r="L100" s="45">
        <v>86.68</v>
      </c>
    </row>
    <row r="101" spans="1:12" x14ac:dyDescent="0.15">
      <c r="A101" s="2" t="s">
        <v>534</v>
      </c>
      <c r="B101" s="1" t="s">
        <v>295</v>
      </c>
      <c r="C101" s="60" t="s">
        <v>594</v>
      </c>
      <c r="D101" s="45">
        <v>4782.8500000000004</v>
      </c>
      <c r="E101" s="45">
        <v>560.29</v>
      </c>
      <c r="F101" s="45">
        <v>1039.6400000000001</v>
      </c>
      <c r="G101" s="45">
        <v>0.2</v>
      </c>
      <c r="H101" s="45">
        <v>0.12</v>
      </c>
      <c r="I101" s="45" t="s">
        <v>399</v>
      </c>
      <c r="J101" s="45">
        <v>394.48</v>
      </c>
      <c r="K101" s="1"/>
      <c r="L101" s="45">
        <v>95</v>
      </c>
    </row>
    <row r="102" spans="1:12" x14ac:dyDescent="0.15">
      <c r="A102" s="2" t="s">
        <v>199</v>
      </c>
      <c r="B102" s="1" t="s">
        <v>253</v>
      </c>
      <c r="C102" s="60" t="s">
        <v>399</v>
      </c>
      <c r="D102" s="45" t="s">
        <v>399</v>
      </c>
      <c r="E102" s="45" t="s">
        <v>399</v>
      </c>
      <c r="F102" s="45" t="s">
        <v>399</v>
      </c>
      <c r="G102" s="45">
        <v>0.25</v>
      </c>
      <c r="H102" s="45">
        <v>0.79</v>
      </c>
      <c r="I102" s="45" t="s">
        <v>399</v>
      </c>
      <c r="J102" s="45" t="s">
        <v>399</v>
      </c>
      <c r="K102" s="1"/>
      <c r="L102" s="45" t="s">
        <v>399</v>
      </c>
    </row>
    <row r="103" spans="1:12" x14ac:dyDescent="0.15">
      <c r="A103" s="2" t="s">
        <v>401</v>
      </c>
      <c r="B103" s="1" t="s">
        <v>292</v>
      </c>
      <c r="C103" s="60" t="s">
        <v>399</v>
      </c>
      <c r="D103" s="45" t="s">
        <v>399</v>
      </c>
      <c r="E103" s="45" t="s">
        <v>399</v>
      </c>
      <c r="F103" s="45" t="s">
        <v>399</v>
      </c>
      <c r="G103" s="45">
        <v>0.18</v>
      </c>
      <c r="H103" s="45">
        <v>0.21</v>
      </c>
      <c r="I103" s="45" t="s">
        <v>399</v>
      </c>
      <c r="J103" s="45" t="s">
        <v>399</v>
      </c>
      <c r="K103" s="1"/>
      <c r="L103" s="45" t="s">
        <v>399</v>
      </c>
    </row>
    <row r="104" spans="1:12" x14ac:dyDescent="0.15">
      <c r="A104" s="2" t="s">
        <v>533</v>
      </c>
      <c r="B104" s="1" t="s">
        <v>330</v>
      </c>
      <c r="C104" s="60" t="s">
        <v>592</v>
      </c>
      <c r="D104" s="45">
        <v>4835.33</v>
      </c>
      <c r="E104" s="45">
        <v>703.59</v>
      </c>
      <c r="F104" s="45" t="s">
        <v>399</v>
      </c>
      <c r="G104" s="45">
        <v>0.3</v>
      </c>
      <c r="H104" s="45">
        <v>0.22</v>
      </c>
      <c r="I104" s="45" t="s">
        <v>399</v>
      </c>
      <c r="J104" s="45">
        <v>1322.94</v>
      </c>
      <c r="K104" s="1"/>
      <c r="L104" s="45">
        <v>94.75</v>
      </c>
    </row>
    <row r="105" spans="1:12" x14ac:dyDescent="0.15">
      <c r="A105" s="2" t="s">
        <v>90</v>
      </c>
      <c r="B105" s="1" t="s">
        <v>296</v>
      </c>
      <c r="C105" s="60" t="s">
        <v>592</v>
      </c>
      <c r="D105" s="45">
        <v>6323.07</v>
      </c>
      <c r="E105" s="45">
        <v>325.76</v>
      </c>
      <c r="F105" s="45" t="s">
        <v>399</v>
      </c>
      <c r="G105" s="45">
        <v>0.4</v>
      </c>
      <c r="H105" s="45">
        <v>0.33</v>
      </c>
      <c r="I105" s="45" t="s">
        <v>399</v>
      </c>
      <c r="J105" s="45">
        <v>221.76</v>
      </c>
      <c r="K105" s="1"/>
      <c r="L105" s="45">
        <v>86</v>
      </c>
    </row>
    <row r="106" spans="1:12" x14ac:dyDescent="0.15">
      <c r="A106" s="2" t="s">
        <v>532</v>
      </c>
      <c r="B106" s="1" t="s">
        <v>297</v>
      </c>
      <c r="C106" s="60" t="s">
        <v>593</v>
      </c>
      <c r="D106" s="45">
        <v>4287.1000000000004</v>
      </c>
      <c r="E106" s="45">
        <v>541.78</v>
      </c>
      <c r="F106" s="45" t="s">
        <v>399</v>
      </c>
      <c r="G106" s="45">
        <v>0.26</v>
      </c>
      <c r="H106" s="45">
        <v>0.18</v>
      </c>
      <c r="I106" s="45" t="s">
        <v>399</v>
      </c>
      <c r="J106" s="45">
        <v>361.78</v>
      </c>
      <c r="K106" s="1"/>
      <c r="L106" s="45">
        <v>84.35</v>
      </c>
    </row>
    <row r="107" spans="1:12" x14ac:dyDescent="0.15">
      <c r="A107" s="2" t="s">
        <v>444</v>
      </c>
      <c r="B107" s="1" t="s">
        <v>363</v>
      </c>
      <c r="C107" s="60" t="s">
        <v>593</v>
      </c>
      <c r="D107" s="45">
        <v>4244.2299999999996</v>
      </c>
      <c r="E107" s="45">
        <v>185.4</v>
      </c>
      <c r="F107" s="45" t="s">
        <v>399</v>
      </c>
      <c r="G107" s="45">
        <v>0.36</v>
      </c>
      <c r="H107" s="45">
        <v>0.23</v>
      </c>
      <c r="I107" s="45" t="s">
        <v>399</v>
      </c>
      <c r="J107" s="45">
        <v>520.19000000000005</v>
      </c>
      <c r="K107" s="1"/>
      <c r="L107" s="45" t="s">
        <v>399</v>
      </c>
    </row>
    <row r="108" spans="1:12" x14ac:dyDescent="0.15">
      <c r="A108" s="2" t="s">
        <v>531</v>
      </c>
      <c r="B108" s="1" t="s">
        <v>299</v>
      </c>
      <c r="C108" s="60" t="s">
        <v>597</v>
      </c>
      <c r="D108" s="45">
        <v>4247.3599999999997</v>
      </c>
      <c r="E108" s="45">
        <v>293.02</v>
      </c>
      <c r="F108" s="45" t="s">
        <v>399</v>
      </c>
      <c r="G108" s="45">
        <v>0.43</v>
      </c>
      <c r="H108" s="45">
        <v>0.27</v>
      </c>
      <c r="I108" s="45" t="s">
        <v>399</v>
      </c>
      <c r="J108" s="45">
        <v>208.91</v>
      </c>
      <c r="K108" s="1"/>
      <c r="L108" s="45">
        <v>92.53</v>
      </c>
    </row>
    <row r="109" spans="1:12" x14ac:dyDescent="0.15">
      <c r="A109" s="2" t="s">
        <v>200</v>
      </c>
      <c r="B109" s="1" t="s">
        <v>340</v>
      </c>
      <c r="C109" s="60" t="s">
        <v>399</v>
      </c>
      <c r="D109" s="45" t="s">
        <v>399</v>
      </c>
      <c r="E109" s="45" t="s">
        <v>399</v>
      </c>
      <c r="F109" s="45" t="s">
        <v>399</v>
      </c>
      <c r="G109" s="45">
        <v>0.14000000000000001</v>
      </c>
      <c r="H109" s="45">
        <v>0.21</v>
      </c>
      <c r="I109" s="45" t="s">
        <v>399</v>
      </c>
      <c r="J109" s="45" t="s">
        <v>399</v>
      </c>
      <c r="K109" s="1"/>
      <c r="L109" s="45" t="s">
        <v>399</v>
      </c>
    </row>
    <row r="110" spans="1:12" x14ac:dyDescent="0.15">
      <c r="A110" s="2" t="s">
        <v>94</v>
      </c>
      <c r="B110" s="1" t="s">
        <v>300</v>
      </c>
      <c r="C110" s="60" t="s">
        <v>399</v>
      </c>
      <c r="D110" s="45" t="s">
        <v>399</v>
      </c>
      <c r="E110" s="45" t="s">
        <v>399</v>
      </c>
      <c r="F110" s="45" t="s">
        <v>399</v>
      </c>
      <c r="G110" s="45">
        <v>0.22</v>
      </c>
      <c r="H110" s="45">
        <v>0.46</v>
      </c>
      <c r="I110" s="45" t="s">
        <v>399</v>
      </c>
      <c r="J110" s="45" t="s">
        <v>399</v>
      </c>
      <c r="K110" s="1"/>
      <c r="L110" s="45" t="s">
        <v>399</v>
      </c>
    </row>
    <row r="111" spans="1:12" x14ac:dyDescent="0.15">
      <c r="A111" s="2" t="s">
        <v>95</v>
      </c>
      <c r="B111" s="1" t="s">
        <v>292</v>
      </c>
      <c r="C111" s="60" t="s">
        <v>595</v>
      </c>
      <c r="D111" s="45">
        <v>4561.8900000000003</v>
      </c>
      <c r="E111" s="45">
        <v>615.72</v>
      </c>
      <c r="F111" s="45" t="s">
        <v>399</v>
      </c>
      <c r="G111" s="45">
        <v>0.37</v>
      </c>
      <c r="H111" s="45">
        <v>0.2</v>
      </c>
      <c r="I111" s="45" t="s">
        <v>399</v>
      </c>
      <c r="J111" s="45">
        <v>400.1</v>
      </c>
      <c r="K111" s="1"/>
      <c r="L111" s="45">
        <v>87</v>
      </c>
    </row>
    <row r="112" spans="1:12" x14ac:dyDescent="0.15">
      <c r="A112" s="2" t="s">
        <v>221</v>
      </c>
      <c r="B112" s="1" t="s">
        <v>364</v>
      </c>
      <c r="C112" s="60" t="s">
        <v>594</v>
      </c>
      <c r="D112" s="45">
        <v>4627.62</v>
      </c>
      <c r="E112" s="45">
        <v>1072.24</v>
      </c>
      <c r="F112" s="45" t="s">
        <v>399</v>
      </c>
      <c r="G112" s="45">
        <v>0.51</v>
      </c>
      <c r="H112" s="45">
        <v>0.23</v>
      </c>
      <c r="I112" s="45" t="s">
        <v>399</v>
      </c>
      <c r="J112" s="45">
        <v>729.79</v>
      </c>
      <c r="K112" s="1"/>
      <c r="L112" s="45" t="s">
        <v>399</v>
      </c>
    </row>
    <row r="113" spans="1:12" x14ac:dyDescent="0.15">
      <c r="A113" s="2" t="s">
        <v>96</v>
      </c>
      <c r="B113" s="1" t="s">
        <v>301</v>
      </c>
      <c r="C113" s="60" t="s">
        <v>572</v>
      </c>
      <c r="D113" s="45">
        <v>7243.43</v>
      </c>
      <c r="E113" s="45">
        <v>703.59</v>
      </c>
      <c r="F113" s="45" t="s">
        <v>399</v>
      </c>
      <c r="G113" s="45">
        <v>0.3</v>
      </c>
      <c r="H113" s="45">
        <v>0.25</v>
      </c>
      <c r="I113" s="45" t="s">
        <v>399</v>
      </c>
      <c r="J113" s="45">
        <v>276.27999999999997</v>
      </c>
      <c r="K113" s="1"/>
      <c r="L113" s="45">
        <v>92.37</v>
      </c>
    </row>
    <row r="114" spans="1:12" x14ac:dyDescent="0.15">
      <c r="A114" s="2" t="s">
        <v>97</v>
      </c>
      <c r="B114" s="1" t="s">
        <v>256</v>
      </c>
      <c r="C114" s="60" t="s">
        <v>593</v>
      </c>
      <c r="D114" s="45">
        <v>4550.67</v>
      </c>
      <c r="E114" s="45">
        <v>219.75</v>
      </c>
      <c r="F114" s="45" t="s">
        <v>399</v>
      </c>
      <c r="G114" s="45">
        <v>0.34</v>
      </c>
      <c r="H114" s="45">
        <v>0.15</v>
      </c>
      <c r="I114" s="45" t="s">
        <v>399</v>
      </c>
      <c r="J114" s="45">
        <v>168.39</v>
      </c>
      <c r="K114" s="1"/>
      <c r="L114" s="45">
        <v>90.19</v>
      </c>
    </row>
    <row r="115" spans="1:12" x14ac:dyDescent="0.15">
      <c r="A115" s="2" t="s">
        <v>98</v>
      </c>
      <c r="B115" s="1" t="s">
        <v>302</v>
      </c>
      <c r="C115" s="60" t="s">
        <v>597</v>
      </c>
      <c r="D115" s="45">
        <v>4158.45</v>
      </c>
      <c r="E115" s="45">
        <v>298.49</v>
      </c>
      <c r="F115" s="45" t="s">
        <v>399</v>
      </c>
      <c r="G115" s="45">
        <v>0.64</v>
      </c>
      <c r="H115" s="45">
        <v>0.26</v>
      </c>
      <c r="I115" s="45" t="s">
        <v>399</v>
      </c>
      <c r="J115" s="45">
        <v>225.89</v>
      </c>
      <c r="K115" s="1"/>
      <c r="L115" s="45">
        <v>93.11</v>
      </c>
    </row>
    <row r="116" spans="1:12" x14ac:dyDescent="0.15">
      <c r="A116" s="2" t="s">
        <v>99</v>
      </c>
      <c r="B116" s="1" t="s">
        <v>303</v>
      </c>
      <c r="C116" s="60" t="s">
        <v>592</v>
      </c>
      <c r="D116" s="45">
        <v>4639.1899999999996</v>
      </c>
      <c r="E116" s="45">
        <v>627.09</v>
      </c>
      <c r="F116" s="45">
        <v>21.8</v>
      </c>
      <c r="G116" s="45">
        <v>0.35</v>
      </c>
      <c r="H116" s="45">
        <v>0.22</v>
      </c>
      <c r="I116" s="45" t="s">
        <v>399</v>
      </c>
      <c r="J116" s="45">
        <v>527.54</v>
      </c>
      <c r="K116" s="1"/>
      <c r="L116" s="45">
        <v>87.07</v>
      </c>
    </row>
    <row r="117" spans="1:12" x14ac:dyDescent="0.15">
      <c r="A117" s="2" t="s">
        <v>100</v>
      </c>
      <c r="B117" s="1" t="s">
        <v>304</v>
      </c>
      <c r="C117" s="60" t="s">
        <v>597</v>
      </c>
      <c r="D117" s="45">
        <v>4534.47</v>
      </c>
      <c r="E117" s="45">
        <v>475.29</v>
      </c>
      <c r="F117" s="45" t="s">
        <v>399</v>
      </c>
      <c r="G117" s="45">
        <v>0.45</v>
      </c>
      <c r="H117" s="45">
        <v>0.28999999999999998</v>
      </c>
      <c r="I117" s="45" t="s">
        <v>399</v>
      </c>
      <c r="J117" s="45">
        <v>382.58</v>
      </c>
      <c r="K117" s="1"/>
      <c r="L117" s="45">
        <v>96.48</v>
      </c>
    </row>
    <row r="118" spans="1:12" x14ac:dyDescent="0.15">
      <c r="A118" s="2" t="s">
        <v>101</v>
      </c>
      <c r="B118" s="1" t="s">
        <v>305</v>
      </c>
      <c r="C118" s="60" t="s">
        <v>597</v>
      </c>
      <c r="D118" s="45">
        <v>4534.47</v>
      </c>
      <c r="E118" s="45">
        <v>370.37</v>
      </c>
      <c r="F118" s="45" t="s">
        <v>399</v>
      </c>
      <c r="G118" s="45">
        <v>0.57999999999999996</v>
      </c>
      <c r="H118" s="45">
        <v>0.33</v>
      </c>
      <c r="I118" s="45" t="s">
        <v>399</v>
      </c>
      <c r="J118" s="45">
        <v>307</v>
      </c>
      <c r="K118" s="1"/>
      <c r="L118" s="45">
        <v>96.48</v>
      </c>
    </row>
    <row r="119" spans="1:12" x14ac:dyDescent="0.15">
      <c r="A119" s="2" t="s">
        <v>102</v>
      </c>
      <c r="B119" s="1" t="s">
        <v>306</v>
      </c>
      <c r="C119" s="60" t="s">
        <v>593</v>
      </c>
      <c r="D119" s="45">
        <v>4675.3999999999996</v>
      </c>
      <c r="E119" s="45">
        <v>523.83000000000004</v>
      </c>
      <c r="F119" s="45" t="s">
        <v>399</v>
      </c>
      <c r="G119" s="45">
        <v>0.31</v>
      </c>
      <c r="H119" s="45">
        <v>0.16</v>
      </c>
      <c r="I119" s="45" t="s">
        <v>399</v>
      </c>
      <c r="J119" s="45">
        <v>390.97</v>
      </c>
      <c r="K119" s="1"/>
      <c r="L119" s="45">
        <v>85.05</v>
      </c>
    </row>
    <row r="120" spans="1:12" x14ac:dyDescent="0.15">
      <c r="A120" s="2" t="s">
        <v>103</v>
      </c>
      <c r="B120" s="1" t="s">
        <v>307</v>
      </c>
      <c r="C120" s="60" t="s">
        <v>594</v>
      </c>
      <c r="D120" s="45">
        <v>4242.0200000000004</v>
      </c>
      <c r="E120" s="45">
        <v>425.21</v>
      </c>
      <c r="F120" s="45" t="s">
        <v>399</v>
      </c>
      <c r="G120" s="45">
        <v>0.53</v>
      </c>
      <c r="H120" s="45">
        <v>0.36</v>
      </c>
      <c r="I120" s="45" t="s">
        <v>399</v>
      </c>
      <c r="J120" s="45">
        <v>364.17</v>
      </c>
      <c r="K120" s="1"/>
      <c r="L120" s="45">
        <v>90.99</v>
      </c>
    </row>
    <row r="121" spans="1:12" x14ac:dyDescent="0.15">
      <c r="A121" s="2" t="s">
        <v>530</v>
      </c>
      <c r="B121" s="1" t="s">
        <v>308</v>
      </c>
      <c r="C121" s="60" t="s">
        <v>593</v>
      </c>
      <c r="D121" s="45">
        <v>4213.0600000000004</v>
      </c>
      <c r="E121" s="45">
        <v>666.65</v>
      </c>
      <c r="F121" s="45" t="s">
        <v>399</v>
      </c>
      <c r="G121" s="45">
        <v>0.38</v>
      </c>
      <c r="H121" s="45">
        <v>0.32</v>
      </c>
      <c r="I121" s="45" t="s">
        <v>399</v>
      </c>
      <c r="J121" s="45">
        <v>367.16</v>
      </c>
      <c r="K121" s="1"/>
      <c r="L121" s="45">
        <v>88.8</v>
      </c>
    </row>
    <row r="122" spans="1:12" x14ac:dyDescent="0.15">
      <c r="A122" s="2" t="s">
        <v>529</v>
      </c>
      <c r="B122" s="1" t="s">
        <v>253</v>
      </c>
      <c r="C122" s="60" t="s">
        <v>594</v>
      </c>
      <c r="D122" s="45">
        <v>5479.75</v>
      </c>
      <c r="E122" s="45">
        <v>1263.26</v>
      </c>
      <c r="F122" s="45" t="s">
        <v>399</v>
      </c>
      <c r="G122" s="45">
        <v>0.28000000000000003</v>
      </c>
      <c r="H122" s="45">
        <v>0.16</v>
      </c>
      <c r="I122" s="45" t="s">
        <v>399</v>
      </c>
      <c r="J122" s="45">
        <v>1169.76</v>
      </c>
      <c r="K122" s="1"/>
      <c r="L122" s="45">
        <v>103.85</v>
      </c>
    </row>
    <row r="123" spans="1:12" x14ac:dyDescent="0.15">
      <c r="A123" s="2" t="s">
        <v>107</v>
      </c>
      <c r="B123" s="1" t="s">
        <v>309</v>
      </c>
      <c r="C123" s="60" t="s">
        <v>593</v>
      </c>
      <c r="D123" s="45">
        <v>4219.12</v>
      </c>
      <c r="E123" s="45">
        <v>306.85000000000002</v>
      </c>
      <c r="F123" s="45" t="s">
        <v>399</v>
      </c>
      <c r="G123" s="45">
        <v>0.37</v>
      </c>
      <c r="H123" s="45">
        <v>0.19</v>
      </c>
      <c r="I123" s="45" t="s">
        <v>399</v>
      </c>
      <c r="J123" s="45">
        <v>218.17</v>
      </c>
      <c r="K123" s="1"/>
      <c r="L123" s="45">
        <v>92.97</v>
      </c>
    </row>
    <row r="124" spans="1:12" x14ac:dyDescent="0.15">
      <c r="A124" s="2" t="s">
        <v>528</v>
      </c>
      <c r="B124" s="1" t="s">
        <v>310</v>
      </c>
      <c r="C124" s="60" t="s">
        <v>592</v>
      </c>
      <c r="D124" s="45">
        <v>6092.24</v>
      </c>
      <c r="E124" s="45">
        <v>180.17</v>
      </c>
      <c r="F124" s="45" t="s">
        <v>399</v>
      </c>
      <c r="G124" s="45">
        <v>0.62</v>
      </c>
      <c r="H124" s="45">
        <v>0.3</v>
      </c>
      <c r="I124" s="45">
        <v>0.32</v>
      </c>
      <c r="J124" s="45">
        <v>227.56</v>
      </c>
      <c r="K124" s="1"/>
      <c r="L124" s="45">
        <v>88.08</v>
      </c>
    </row>
    <row r="125" spans="1:12" x14ac:dyDescent="0.15">
      <c r="A125" s="2" t="s">
        <v>109</v>
      </c>
      <c r="B125" s="1" t="s">
        <v>311</v>
      </c>
      <c r="C125" s="60" t="s">
        <v>597</v>
      </c>
      <c r="D125" s="45">
        <v>3774.08</v>
      </c>
      <c r="E125" s="45">
        <v>318.67</v>
      </c>
      <c r="F125" s="45" t="s">
        <v>399</v>
      </c>
      <c r="G125" s="45">
        <v>0.49</v>
      </c>
      <c r="H125" s="45">
        <v>0.31</v>
      </c>
      <c r="I125" s="45" t="s">
        <v>399</v>
      </c>
      <c r="J125" s="45">
        <v>253.48</v>
      </c>
      <c r="K125" s="1"/>
      <c r="L125" s="45">
        <v>90.41</v>
      </c>
    </row>
    <row r="126" spans="1:12" x14ac:dyDescent="0.15">
      <c r="A126" s="2" t="s">
        <v>454</v>
      </c>
      <c r="B126" s="1" t="s">
        <v>320</v>
      </c>
      <c r="C126" s="60" t="s">
        <v>594</v>
      </c>
      <c r="D126" s="45">
        <v>4465.84</v>
      </c>
      <c r="E126" s="45">
        <v>274.86</v>
      </c>
      <c r="F126" s="45" t="s">
        <v>399</v>
      </c>
      <c r="G126" s="45">
        <v>0.27</v>
      </c>
      <c r="H126" s="45">
        <v>0.23</v>
      </c>
      <c r="I126" s="45" t="s">
        <v>399</v>
      </c>
      <c r="J126" s="45">
        <v>520.19000000000005</v>
      </c>
      <c r="K126" s="1"/>
      <c r="L126" s="45" t="s">
        <v>399</v>
      </c>
    </row>
    <row r="127" spans="1:12" x14ac:dyDescent="0.15">
      <c r="A127" s="2" t="s">
        <v>527</v>
      </c>
      <c r="B127" s="1" t="s">
        <v>312</v>
      </c>
      <c r="C127" s="60" t="s">
        <v>592</v>
      </c>
      <c r="D127" s="45">
        <v>6637.8</v>
      </c>
      <c r="E127" s="45">
        <v>208.33</v>
      </c>
      <c r="F127" s="45" t="s">
        <v>399</v>
      </c>
      <c r="G127" s="45">
        <v>0.55000000000000004</v>
      </c>
      <c r="H127" s="45">
        <v>0.39</v>
      </c>
      <c r="I127" s="45" t="s">
        <v>399</v>
      </c>
      <c r="J127" s="45">
        <v>208.97</v>
      </c>
      <c r="K127" s="1"/>
      <c r="L127" s="45">
        <v>79.92</v>
      </c>
    </row>
    <row r="128" spans="1:12" x14ac:dyDescent="0.15">
      <c r="A128" s="2" t="s">
        <v>526</v>
      </c>
      <c r="B128" s="1" t="s">
        <v>245</v>
      </c>
      <c r="C128" s="60" t="s">
        <v>594</v>
      </c>
      <c r="D128" s="45">
        <v>4831.16</v>
      </c>
      <c r="E128" s="45">
        <v>1133.99</v>
      </c>
      <c r="F128" s="45" t="s">
        <v>399</v>
      </c>
      <c r="G128" s="45">
        <v>0.3</v>
      </c>
      <c r="H128" s="45">
        <v>0.18</v>
      </c>
      <c r="I128" s="45" t="s">
        <v>399</v>
      </c>
      <c r="J128" s="45">
        <v>972.69</v>
      </c>
      <c r="K128" s="1"/>
      <c r="L128" s="45">
        <v>92.42</v>
      </c>
    </row>
    <row r="129" spans="1:12" x14ac:dyDescent="0.15">
      <c r="A129" s="2" t="s">
        <v>525</v>
      </c>
      <c r="B129" s="1" t="s">
        <v>315</v>
      </c>
      <c r="C129" s="60" t="s">
        <v>572</v>
      </c>
      <c r="D129" s="45">
        <v>9943.5300000000007</v>
      </c>
      <c r="E129" s="45">
        <v>1380.08</v>
      </c>
      <c r="F129" s="45" t="s">
        <v>399</v>
      </c>
      <c r="G129" s="45">
        <v>0.52</v>
      </c>
      <c r="H129" s="45">
        <v>0.31</v>
      </c>
      <c r="I129" s="45" t="s">
        <v>399</v>
      </c>
      <c r="J129" s="45">
        <v>825.28</v>
      </c>
      <c r="K129" s="1"/>
      <c r="L129" s="45">
        <v>95.68</v>
      </c>
    </row>
    <row r="130" spans="1:12" x14ac:dyDescent="0.15">
      <c r="A130" s="2" t="s">
        <v>114</v>
      </c>
      <c r="B130" s="1" t="s">
        <v>245</v>
      </c>
      <c r="C130" s="60" t="s">
        <v>594</v>
      </c>
      <c r="D130" s="45">
        <v>4782.8500000000004</v>
      </c>
      <c r="E130" s="45">
        <v>331.13</v>
      </c>
      <c r="F130" s="45" t="s">
        <v>399</v>
      </c>
      <c r="G130" s="45">
        <v>0.27</v>
      </c>
      <c r="H130" s="45">
        <v>0.15</v>
      </c>
      <c r="I130" s="45" t="s">
        <v>399</v>
      </c>
      <c r="J130" s="45">
        <v>265.13</v>
      </c>
      <c r="K130" s="1"/>
      <c r="L130" s="45">
        <v>95</v>
      </c>
    </row>
    <row r="131" spans="1:12" x14ac:dyDescent="0.15">
      <c r="A131" s="2" t="s">
        <v>524</v>
      </c>
      <c r="B131" s="1" t="s">
        <v>313</v>
      </c>
      <c r="C131" s="60" t="s">
        <v>594</v>
      </c>
      <c r="D131" s="45">
        <v>4421.0600000000004</v>
      </c>
      <c r="E131" s="45">
        <v>236.95</v>
      </c>
      <c r="F131" s="45" t="s">
        <v>399</v>
      </c>
      <c r="G131" s="45">
        <v>0.28000000000000003</v>
      </c>
      <c r="H131" s="45">
        <v>0.16</v>
      </c>
      <c r="I131" s="45" t="s">
        <v>399</v>
      </c>
      <c r="J131" s="45">
        <v>272.55</v>
      </c>
      <c r="K131" s="1"/>
      <c r="L131" s="45">
        <v>95</v>
      </c>
    </row>
    <row r="132" spans="1:12" x14ac:dyDescent="0.15">
      <c r="A132" s="2" t="s">
        <v>115</v>
      </c>
      <c r="B132" s="1" t="s">
        <v>262</v>
      </c>
      <c r="C132" s="60" t="s">
        <v>592</v>
      </c>
      <c r="D132" s="45">
        <v>5730.87</v>
      </c>
      <c r="E132" s="45">
        <v>312.38</v>
      </c>
      <c r="F132" s="45" t="s">
        <v>399</v>
      </c>
      <c r="G132" s="45">
        <v>0.44</v>
      </c>
      <c r="H132" s="45">
        <v>0.27</v>
      </c>
      <c r="I132" s="45" t="s">
        <v>399</v>
      </c>
      <c r="J132" s="45">
        <v>267.93</v>
      </c>
      <c r="K132" s="1"/>
      <c r="L132" s="45">
        <v>96.82</v>
      </c>
    </row>
    <row r="133" spans="1:12" x14ac:dyDescent="0.15">
      <c r="A133" s="2" t="s">
        <v>523</v>
      </c>
      <c r="B133" s="1" t="s">
        <v>314</v>
      </c>
      <c r="C133" s="60" t="s">
        <v>592</v>
      </c>
      <c r="D133" s="45">
        <v>6175.46</v>
      </c>
      <c r="E133" s="45">
        <v>416.54</v>
      </c>
      <c r="F133" s="45" t="s">
        <v>399</v>
      </c>
      <c r="G133" s="45">
        <v>0.41</v>
      </c>
      <c r="H133" s="45">
        <v>0.24</v>
      </c>
      <c r="I133" s="45" t="s">
        <v>399</v>
      </c>
      <c r="J133" s="45">
        <v>359.24</v>
      </c>
      <c r="K133" s="1"/>
      <c r="L133" s="45">
        <v>97.73</v>
      </c>
    </row>
    <row r="134" spans="1:12" x14ac:dyDescent="0.15">
      <c r="A134" s="2" t="s">
        <v>118</v>
      </c>
      <c r="B134" s="1" t="s">
        <v>239</v>
      </c>
      <c r="C134" s="60" t="s">
        <v>593</v>
      </c>
      <c r="D134" s="45">
        <v>3952.83</v>
      </c>
      <c r="E134" s="45">
        <v>367.39</v>
      </c>
      <c r="F134" s="45">
        <v>290.35000000000002</v>
      </c>
      <c r="G134" s="45">
        <v>0.42</v>
      </c>
      <c r="H134" s="45">
        <v>0.27</v>
      </c>
      <c r="I134" s="45" t="s">
        <v>399</v>
      </c>
      <c r="J134" s="45">
        <v>242.56</v>
      </c>
      <c r="K134" s="1"/>
      <c r="L134" s="45">
        <v>86.83</v>
      </c>
    </row>
    <row r="135" spans="1:12" x14ac:dyDescent="0.15">
      <c r="A135" s="2" t="s">
        <v>522</v>
      </c>
      <c r="B135" s="1" t="s">
        <v>316</v>
      </c>
      <c r="C135" s="60" t="s">
        <v>572</v>
      </c>
      <c r="D135" s="45">
        <v>6214.77</v>
      </c>
      <c r="E135" s="45">
        <v>186.08</v>
      </c>
      <c r="F135" s="45" t="s">
        <v>399</v>
      </c>
      <c r="G135" s="45">
        <v>0.21</v>
      </c>
      <c r="H135" s="45">
        <v>0.18</v>
      </c>
      <c r="I135" s="45" t="s">
        <v>399</v>
      </c>
      <c r="J135" s="45">
        <v>194.85</v>
      </c>
      <c r="K135" s="1"/>
      <c r="L135" s="45">
        <v>86.2</v>
      </c>
    </row>
    <row r="136" spans="1:12" x14ac:dyDescent="0.15">
      <c r="A136" s="2" t="s">
        <v>521</v>
      </c>
      <c r="B136" s="1" t="s">
        <v>258</v>
      </c>
      <c r="C136" s="60" t="s">
        <v>593</v>
      </c>
      <c r="D136" s="45">
        <v>4244.2299999999996</v>
      </c>
      <c r="E136" s="45">
        <v>262.82</v>
      </c>
      <c r="F136" s="45">
        <v>28.22</v>
      </c>
      <c r="G136" s="45">
        <v>0.35</v>
      </c>
      <c r="H136" s="45">
        <v>0.15</v>
      </c>
      <c r="I136" s="45" t="s">
        <v>399</v>
      </c>
      <c r="J136" s="45">
        <v>221.73</v>
      </c>
      <c r="K136" s="1"/>
      <c r="L136" s="45">
        <v>93.49</v>
      </c>
    </row>
    <row r="137" spans="1:12" x14ac:dyDescent="0.15">
      <c r="A137" s="2" t="s">
        <v>120</v>
      </c>
      <c r="B137" s="1" t="s">
        <v>256</v>
      </c>
      <c r="C137" s="60" t="s">
        <v>599</v>
      </c>
      <c r="D137" s="45">
        <v>5504.01</v>
      </c>
      <c r="E137" s="45">
        <v>482.65</v>
      </c>
      <c r="F137" s="45">
        <v>1408.47</v>
      </c>
      <c r="G137" s="45">
        <v>0.34</v>
      </c>
      <c r="H137" s="45">
        <v>0.26</v>
      </c>
      <c r="I137" s="45">
        <v>0.42</v>
      </c>
      <c r="J137" s="45">
        <v>379.1</v>
      </c>
      <c r="K137" s="1"/>
      <c r="L137" s="45">
        <v>97.08</v>
      </c>
    </row>
    <row r="138" spans="1:12" x14ac:dyDescent="0.15">
      <c r="A138" s="2" t="s">
        <v>121</v>
      </c>
      <c r="B138" s="1" t="s">
        <v>253</v>
      </c>
      <c r="C138" s="60" t="s">
        <v>594</v>
      </c>
      <c r="D138" s="45">
        <v>5326.54</v>
      </c>
      <c r="E138" s="45">
        <v>1011.67</v>
      </c>
      <c r="F138" s="45">
        <v>695.27</v>
      </c>
      <c r="G138" s="45">
        <v>0.25</v>
      </c>
      <c r="H138" s="45">
        <v>0.16</v>
      </c>
      <c r="I138" s="45" t="s">
        <v>399</v>
      </c>
      <c r="J138" s="45">
        <v>777.54</v>
      </c>
      <c r="K138" s="1"/>
      <c r="L138" s="45">
        <v>95</v>
      </c>
    </row>
    <row r="139" spans="1:12" x14ac:dyDescent="0.15">
      <c r="A139" s="2" t="s">
        <v>122</v>
      </c>
      <c r="B139" s="1" t="s">
        <v>317</v>
      </c>
      <c r="C139" s="60" t="s">
        <v>572</v>
      </c>
      <c r="D139" s="45">
        <v>8884.74</v>
      </c>
      <c r="E139" s="45">
        <v>495.21</v>
      </c>
      <c r="F139" s="45" t="s">
        <v>399</v>
      </c>
      <c r="G139" s="45">
        <v>0.65</v>
      </c>
      <c r="H139" s="45">
        <v>0.37</v>
      </c>
      <c r="I139" s="45" t="s">
        <v>399</v>
      </c>
      <c r="J139" s="45">
        <v>450.47</v>
      </c>
      <c r="K139" s="1"/>
      <c r="L139" s="45">
        <v>80.52</v>
      </c>
    </row>
    <row r="140" spans="1:12" x14ac:dyDescent="0.15">
      <c r="A140" s="2" t="s">
        <v>520</v>
      </c>
      <c r="B140" s="1" t="s">
        <v>251</v>
      </c>
      <c r="C140" s="60" t="s">
        <v>597</v>
      </c>
      <c r="D140" s="45">
        <v>4489.13</v>
      </c>
      <c r="E140" s="45">
        <v>500.16</v>
      </c>
      <c r="F140" s="45">
        <v>452.37</v>
      </c>
      <c r="G140" s="45">
        <v>0.35</v>
      </c>
      <c r="H140" s="45">
        <v>0.17</v>
      </c>
      <c r="I140" s="45" t="s">
        <v>399</v>
      </c>
      <c r="J140" s="45">
        <v>381.77</v>
      </c>
      <c r="K140" s="1"/>
      <c r="L140" s="45">
        <v>90.75</v>
      </c>
    </row>
    <row r="141" spans="1:12" x14ac:dyDescent="0.15">
      <c r="A141" s="2" t="s">
        <v>620</v>
      </c>
      <c r="B141" s="1" t="s">
        <v>318</v>
      </c>
      <c r="C141" s="60" t="s">
        <v>597</v>
      </c>
      <c r="D141" s="45">
        <v>4476.6099999999997</v>
      </c>
      <c r="E141" s="45">
        <v>1120.32</v>
      </c>
      <c r="F141" s="45" t="s">
        <v>399</v>
      </c>
      <c r="G141" s="45">
        <v>0.27</v>
      </c>
      <c r="H141" s="45">
        <v>0.17</v>
      </c>
      <c r="I141" s="45" t="s">
        <v>399</v>
      </c>
      <c r="J141" s="45">
        <v>971.16</v>
      </c>
      <c r="K141" s="1"/>
      <c r="L141" s="45">
        <v>91.14</v>
      </c>
    </row>
    <row r="142" spans="1:12" x14ac:dyDescent="0.15">
      <c r="A142" s="2" t="s">
        <v>397</v>
      </c>
      <c r="B142" s="1" t="s">
        <v>251</v>
      </c>
      <c r="C142" s="60" t="s">
        <v>598</v>
      </c>
      <c r="D142" s="45">
        <v>8302.69</v>
      </c>
      <c r="E142" s="45">
        <v>2746.47</v>
      </c>
      <c r="F142" s="45">
        <v>1066.5</v>
      </c>
      <c r="G142" s="45">
        <v>0.42</v>
      </c>
      <c r="H142" s="45">
        <v>0.43</v>
      </c>
      <c r="I142" s="45">
        <v>0.38</v>
      </c>
      <c r="J142" s="45">
        <v>1692.95</v>
      </c>
      <c r="K142" s="1"/>
      <c r="L142" s="45">
        <v>111.91</v>
      </c>
    </row>
    <row r="143" spans="1:12" x14ac:dyDescent="0.15">
      <c r="A143" s="2" t="s">
        <v>579</v>
      </c>
      <c r="B143" s="1" t="s">
        <v>365</v>
      </c>
      <c r="C143" s="60" t="s">
        <v>593</v>
      </c>
      <c r="D143" s="45">
        <v>8103.99</v>
      </c>
      <c r="E143" s="45">
        <v>227.11</v>
      </c>
      <c r="F143" s="45" t="s">
        <v>399</v>
      </c>
      <c r="G143" s="45">
        <v>0.3</v>
      </c>
      <c r="H143" s="45">
        <v>0.23</v>
      </c>
      <c r="I143" s="45" t="s">
        <v>399</v>
      </c>
      <c r="J143" s="45">
        <v>520.19000000000005</v>
      </c>
      <c r="K143" s="1"/>
      <c r="L143" s="45" t="s">
        <v>399</v>
      </c>
    </row>
    <row r="144" spans="1:12" x14ac:dyDescent="0.15">
      <c r="A144" s="2" t="s">
        <v>621</v>
      </c>
      <c r="B144" s="1" t="s">
        <v>333</v>
      </c>
      <c r="C144" s="60" t="s">
        <v>595</v>
      </c>
      <c r="D144" s="45">
        <v>5778.94</v>
      </c>
      <c r="E144" s="45">
        <v>117.53</v>
      </c>
      <c r="F144" s="45" t="s">
        <v>399</v>
      </c>
      <c r="G144" s="45">
        <v>0.3</v>
      </c>
      <c r="H144" s="45">
        <v>0.23</v>
      </c>
      <c r="I144" s="45" t="s">
        <v>399</v>
      </c>
      <c r="J144" s="45">
        <v>520.19000000000005</v>
      </c>
      <c r="K144" s="1"/>
      <c r="L144" s="45" t="s">
        <v>399</v>
      </c>
    </row>
    <row r="145" spans="1:12" x14ac:dyDescent="0.15">
      <c r="A145" s="2" t="s">
        <v>125</v>
      </c>
      <c r="B145" s="1" t="s">
        <v>319</v>
      </c>
      <c r="C145" s="60" t="s">
        <v>597</v>
      </c>
      <c r="D145" s="45">
        <v>4534.47</v>
      </c>
      <c r="E145" s="45">
        <v>346.21</v>
      </c>
      <c r="F145" s="45">
        <v>532.91</v>
      </c>
      <c r="G145" s="45">
        <v>0.53</v>
      </c>
      <c r="H145" s="45">
        <v>0.34</v>
      </c>
      <c r="I145" s="45" t="s">
        <v>399</v>
      </c>
      <c r="J145" s="45">
        <v>298</v>
      </c>
      <c r="K145" s="1"/>
      <c r="L145" s="45">
        <v>96.48</v>
      </c>
    </row>
    <row r="146" spans="1:12" x14ac:dyDescent="0.15">
      <c r="A146" s="2" t="s">
        <v>453</v>
      </c>
      <c r="B146" s="1" t="s">
        <v>251</v>
      </c>
      <c r="C146" s="60" t="s">
        <v>597</v>
      </c>
      <c r="D146" s="45">
        <v>4489.13</v>
      </c>
      <c r="E146" s="45">
        <v>264.52999999999997</v>
      </c>
      <c r="F146" s="45" t="s">
        <v>399</v>
      </c>
      <c r="G146" s="45">
        <v>0.25</v>
      </c>
      <c r="H146" s="45">
        <v>0.8</v>
      </c>
      <c r="I146" s="45" t="s">
        <v>399</v>
      </c>
      <c r="J146" s="45">
        <v>232.9</v>
      </c>
      <c r="K146" s="1"/>
      <c r="L146" s="45" t="s">
        <v>399</v>
      </c>
    </row>
    <row r="147" spans="1:12" x14ac:dyDescent="0.15">
      <c r="A147" s="2" t="s">
        <v>518</v>
      </c>
      <c r="B147" s="1" t="s">
        <v>251</v>
      </c>
      <c r="C147" s="60" t="s">
        <v>599</v>
      </c>
      <c r="D147" s="45">
        <v>5929.56</v>
      </c>
      <c r="E147" s="45">
        <v>442.02</v>
      </c>
      <c r="F147" s="45">
        <v>1871.41</v>
      </c>
      <c r="G147" s="45">
        <v>0.27</v>
      </c>
      <c r="H147" s="45">
        <v>0.21</v>
      </c>
      <c r="I147" s="45">
        <v>0.15</v>
      </c>
      <c r="J147" s="45">
        <v>413.18</v>
      </c>
      <c r="K147" s="1"/>
      <c r="L147" s="45">
        <v>102.41</v>
      </c>
    </row>
    <row r="148" spans="1:12" x14ac:dyDescent="0.15">
      <c r="A148" s="2" t="s">
        <v>127</v>
      </c>
      <c r="B148" s="1" t="s">
        <v>320</v>
      </c>
      <c r="C148" s="60" t="s">
        <v>594</v>
      </c>
      <c r="D148" s="45">
        <v>4966.58</v>
      </c>
      <c r="E148" s="45">
        <v>830.32</v>
      </c>
      <c r="F148" s="45" t="s">
        <v>399</v>
      </c>
      <c r="G148" s="45">
        <v>0.53</v>
      </c>
      <c r="H148" s="45">
        <v>0.3</v>
      </c>
      <c r="I148" s="45" t="s">
        <v>399</v>
      </c>
      <c r="J148" s="45">
        <v>774.41</v>
      </c>
      <c r="K148" s="1"/>
      <c r="L148" s="45">
        <v>89.65</v>
      </c>
    </row>
    <row r="149" spans="1:12" x14ac:dyDescent="0.15">
      <c r="A149" s="2" t="s">
        <v>478</v>
      </c>
      <c r="B149" s="1" t="s">
        <v>251</v>
      </c>
      <c r="C149" s="60" t="s">
        <v>399</v>
      </c>
      <c r="D149" s="45" t="s">
        <v>399</v>
      </c>
      <c r="E149" s="45" t="s">
        <v>399</v>
      </c>
      <c r="F149" s="45" t="s">
        <v>399</v>
      </c>
      <c r="G149" s="45">
        <v>0.39</v>
      </c>
      <c r="H149" s="45">
        <v>0.21</v>
      </c>
      <c r="I149" s="45" t="s">
        <v>399</v>
      </c>
      <c r="J149" s="45" t="s">
        <v>399</v>
      </c>
      <c r="K149" s="1"/>
      <c r="L149" s="45" t="s">
        <v>399</v>
      </c>
    </row>
    <row r="150" spans="1:12" x14ac:dyDescent="0.15">
      <c r="A150" s="2" t="s">
        <v>128</v>
      </c>
      <c r="B150" s="1" t="s">
        <v>321</v>
      </c>
      <c r="C150" s="60" t="s">
        <v>593</v>
      </c>
      <c r="D150" s="45">
        <v>4287.1000000000004</v>
      </c>
      <c r="E150" s="45">
        <v>504.2</v>
      </c>
      <c r="F150" s="45" t="s">
        <v>399</v>
      </c>
      <c r="G150" s="45">
        <v>0.35</v>
      </c>
      <c r="H150" s="45">
        <v>0.25</v>
      </c>
      <c r="I150" s="45" t="s">
        <v>399</v>
      </c>
      <c r="J150" s="45">
        <v>389.51</v>
      </c>
      <c r="K150" s="1"/>
      <c r="L150" s="45">
        <v>87.98</v>
      </c>
    </row>
    <row r="151" spans="1:12" x14ac:dyDescent="0.15">
      <c r="A151" s="2" t="s">
        <v>129</v>
      </c>
      <c r="B151" s="1" t="s">
        <v>322</v>
      </c>
      <c r="C151" s="60" t="s">
        <v>572</v>
      </c>
      <c r="D151" s="45">
        <v>5410.32</v>
      </c>
      <c r="E151" s="45">
        <v>245.95</v>
      </c>
      <c r="F151" s="45" t="s">
        <v>399</v>
      </c>
      <c r="G151" s="45">
        <v>0.64</v>
      </c>
      <c r="H151" s="45">
        <v>0.44</v>
      </c>
      <c r="I151" s="45" t="s">
        <v>399</v>
      </c>
      <c r="J151" s="45">
        <v>1697.25</v>
      </c>
      <c r="K151" s="1"/>
      <c r="L151" s="45">
        <v>92.63</v>
      </c>
    </row>
    <row r="152" spans="1:12" x14ac:dyDescent="0.15">
      <c r="A152" s="2" t="s">
        <v>581</v>
      </c>
      <c r="B152" s="1" t="s">
        <v>245</v>
      </c>
      <c r="C152" s="60" t="s">
        <v>594</v>
      </c>
      <c r="D152" s="45">
        <v>8730.4500000000007</v>
      </c>
      <c r="E152" s="45">
        <v>1210.03</v>
      </c>
      <c r="F152" s="45" t="s">
        <v>399</v>
      </c>
      <c r="G152" s="45">
        <v>0.3</v>
      </c>
      <c r="H152" s="45">
        <v>0.23</v>
      </c>
      <c r="I152" s="45" t="s">
        <v>399</v>
      </c>
      <c r="J152" s="45">
        <v>520.19000000000005</v>
      </c>
      <c r="K152" s="1"/>
      <c r="L152" s="45" t="s">
        <v>399</v>
      </c>
    </row>
    <row r="153" spans="1:12" x14ac:dyDescent="0.15">
      <c r="A153" s="2" t="s">
        <v>131</v>
      </c>
      <c r="B153" s="1" t="s">
        <v>323</v>
      </c>
      <c r="C153" s="60" t="s">
        <v>572</v>
      </c>
      <c r="D153" s="45">
        <v>8303.73</v>
      </c>
      <c r="E153" s="45">
        <v>176.39</v>
      </c>
      <c r="F153" s="45" t="s">
        <v>399</v>
      </c>
      <c r="G153" s="45">
        <v>0.57999999999999996</v>
      </c>
      <c r="H153" s="45">
        <v>0.32</v>
      </c>
      <c r="I153" s="45" t="s">
        <v>399</v>
      </c>
      <c r="J153" s="45">
        <v>263.39</v>
      </c>
      <c r="K153" s="1"/>
      <c r="L153" s="45">
        <v>80.290000000000006</v>
      </c>
    </row>
    <row r="154" spans="1:12" x14ac:dyDescent="0.15">
      <c r="A154" s="2" t="s">
        <v>517</v>
      </c>
      <c r="B154" s="1" t="s">
        <v>293</v>
      </c>
      <c r="C154" s="60" t="s">
        <v>592</v>
      </c>
      <c r="D154" s="45">
        <v>7295.49</v>
      </c>
      <c r="E154" s="45">
        <v>142.44</v>
      </c>
      <c r="F154" s="45" t="s">
        <v>399</v>
      </c>
      <c r="G154" s="45">
        <v>0.57999999999999996</v>
      </c>
      <c r="H154" s="45">
        <v>0.28999999999999998</v>
      </c>
      <c r="I154" s="45" t="s">
        <v>399</v>
      </c>
      <c r="J154" s="45">
        <v>131.5</v>
      </c>
      <c r="K154" s="1"/>
      <c r="L154" s="45">
        <v>94.26</v>
      </c>
    </row>
    <row r="155" spans="1:12" x14ac:dyDescent="0.15">
      <c r="A155" s="2" t="s">
        <v>203</v>
      </c>
      <c r="B155" s="1" t="s">
        <v>245</v>
      </c>
      <c r="C155" s="60" t="s">
        <v>399</v>
      </c>
      <c r="D155" s="45" t="s">
        <v>399</v>
      </c>
      <c r="E155" s="45" t="s">
        <v>399</v>
      </c>
      <c r="F155" s="45" t="s">
        <v>399</v>
      </c>
      <c r="G155" s="45">
        <v>0.23</v>
      </c>
      <c r="H155" s="45">
        <v>0.21</v>
      </c>
      <c r="I155" s="45" t="s">
        <v>399</v>
      </c>
      <c r="J155" s="45" t="s">
        <v>399</v>
      </c>
      <c r="K155" s="1"/>
      <c r="L155" s="45" t="s">
        <v>399</v>
      </c>
    </row>
    <row r="156" spans="1:12" x14ac:dyDescent="0.15">
      <c r="A156" s="2" t="s">
        <v>204</v>
      </c>
      <c r="B156" s="1" t="s">
        <v>251</v>
      </c>
      <c r="C156" s="60" t="s">
        <v>399</v>
      </c>
      <c r="D156" s="45" t="s">
        <v>399</v>
      </c>
      <c r="E156" s="45" t="s">
        <v>399</v>
      </c>
      <c r="F156" s="45" t="s">
        <v>399</v>
      </c>
      <c r="G156" s="45">
        <v>0.18</v>
      </c>
      <c r="H156" s="45">
        <v>0.21</v>
      </c>
      <c r="I156" s="45" t="s">
        <v>399</v>
      </c>
      <c r="J156" s="45" t="s">
        <v>399</v>
      </c>
      <c r="K156" s="1"/>
      <c r="L156" s="45" t="s">
        <v>399</v>
      </c>
    </row>
    <row r="157" spans="1:12" x14ac:dyDescent="0.15">
      <c r="A157" s="2" t="s">
        <v>477</v>
      </c>
      <c r="B157" s="1" t="s">
        <v>338</v>
      </c>
      <c r="C157" s="60" t="s">
        <v>399</v>
      </c>
      <c r="D157" s="45" t="s">
        <v>399</v>
      </c>
      <c r="E157" s="45" t="s">
        <v>399</v>
      </c>
      <c r="F157" s="45" t="s">
        <v>399</v>
      </c>
      <c r="G157" s="45">
        <v>0.2</v>
      </c>
      <c r="H157" s="45">
        <v>0.21</v>
      </c>
      <c r="I157" s="45" t="s">
        <v>399</v>
      </c>
      <c r="J157" s="45" t="s">
        <v>399</v>
      </c>
      <c r="K157" s="1"/>
      <c r="L157" s="45" t="s">
        <v>399</v>
      </c>
    </row>
    <row r="158" spans="1:12" x14ac:dyDescent="0.15">
      <c r="A158" s="2" t="s">
        <v>205</v>
      </c>
      <c r="B158" s="1" t="s">
        <v>333</v>
      </c>
      <c r="C158" s="60" t="s">
        <v>399</v>
      </c>
      <c r="D158" s="45" t="s">
        <v>399</v>
      </c>
      <c r="E158" s="45" t="s">
        <v>399</v>
      </c>
      <c r="F158" s="45" t="s">
        <v>399</v>
      </c>
      <c r="G158" s="45">
        <v>0.2</v>
      </c>
      <c r="H158" s="45">
        <v>0.21</v>
      </c>
      <c r="I158" s="45" t="s">
        <v>399</v>
      </c>
      <c r="J158" s="45" t="s">
        <v>399</v>
      </c>
      <c r="K158" s="1"/>
      <c r="L158" s="45" t="s">
        <v>399</v>
      </c>
    </row>
    <row r="159" spans="1:12" x14ac:dyDescent="0.15">
      <c r="A159" s="2" t="s">
        <v>476</v>
      </c>
      <c r="B159" s="1" t="s">
        <v>333</v>
      </c>
      <c r="C159" s="60" t="s">
        <v>399</v>
      </c>
      <c r="D159" s="45" t="s">
        <v>399</v>
      </c>
      <c r="E159" s="45" t="s">
        <v>399</v>
      </c>
      <c r="F159" s="45" t="s">
        <v>399</v>
      </c>
      <c r="G159" s="45">
        <v>0.27</v>
      </c>
      <c r="H159" s="45">
        <v>0.21</v>
      </c>
      <c r="I159" s="45" t="s">
        <v>399</v>
      </c>
      <c r="J159" s="45" t="s">
        <v>399</v>
      </c>
      <c r="K159" s="1"/>
      <c r="L159" s="45" t="s">
        <v>399</v>
      </c>
    </row>
    <row r="160" spans="1:12" x14ac:dyDescent="0.15">
      <c r="A160" s="2" t="s">
        <v>475</v>
      </c>
      <c r="B160" s="1" t="s">
        <v>253</v>
      </c>
      <c r="C160" s="60" t="s">
        <v>399</v>
      </c>
      <c r="D160" s="45" t="s">
        <v>399</v>
      </c>
      <c r="E160" s="45" t="s">
        <v>399</v>
      </c>
      <c r="F160" s="45" t="s">
        <v>399</v>
      </c>
      <c r="G160" s="45">
        <v>0.4</v>
      </c>
      <c r="H160" s="45">
        <v>0.21</v>
      </c>
      <c r="I160" s="45" t="s">
        <v>399</v>
      </c>
      <c r="J160" s="45" t="s">
        <v>399</v>
      </c>
      <c r="K160" s="1"/>
      <c r="L160" s="45" t="s">
        <v>399</v>
      </c>
    </row>
    <row r="161" spans="1:12" x14ac:dyDescent="0.15">
      <c r="A161" s="2" t="s">
        <v>439</v>
      </c>
      <c r="B161" s="1" t="s">
        <v>390</v>
      </c>
      <c r="C161" s="60" t="s">
        <v>592</v>
      </c>
      <c r="D161" s="45">
        <v>4106.1499999999996</v>
      </c>
      <c r="E161" s="45">
        <v>703.59</v>
      </c>
      <c r="F161" s="45" t="s">
        <v>399</v>
      </c>
      <c r="G161" s="45">
        <v>0.3</v>
      </c>
      <c r="H161" s="45">
        <v>0.23</v>
      </c>
      <c r="I161" s="45" t="s">
        <v>399</v>
      </c>
      <c r="J161" s="45">
        <v>520.19000000000005</v>
      </c>
      <c r="K161" s="1"/>
      <c r="L161" s="45" t="s">
        <v>399</v>
      </c>
    </row>
    <row r="162" spans="1:12" x14ac:dyDescent="0.15">
      <c r="A162" s="2" t="s">
        <v>516</v>
      </c>
      <c r="B162" s="1" t="s">
        <v>251</v>
      </c>
      <c r="C162" s="60" t="s">
        <v>597</v>
      </c>
      <c r="D162" s="45">
        <v>4534.47</v>
      </c>
      <c r="E162" s="45">
        <v>815.28</v>
      </c>
      <c r="F162" s="45">
        <v>703.9</v>
      </c>
      <c r="G162" s="45">
        <v>0.26</v>
      </c>
      <c r="H162" s="45">
        <v>0.22</v>
      </c>
      <c r="I162" s="45" t="s">
        <v>399</v>
      </c>
      <c r="J162" s="45">
        <v>658.84</v>
      </c>
      <c r="K162" s="1"/>
      <c r="L162" s="45">
        <v>102.87</v>
      </c>
    </row>
    <row r="163" spans="1:12" x14ac:dyDescent="0.15">
      <c r="A163" s="2" t="s">
        <v>515</v>
      </c>
      <c r="B163" s="1" t="s">
        <v>324</v>
      </c>
      <c r="C163" s="60" t="s">
        <v>593</v>
      </c>
      <c r="D163" s="45">
        <v>4287.1000000000004</v>
      </c>
      <c r="E163" s="45">
        <v>176.05</v>
      </c>
      <c r="F163" s="45">
        <v>235.7</v>
      </c>
      <c r="G163" s="45">
        <v>0.27</v>
      </c>
      <c r="H163" s="45">
        <v>0.18</v>
      </c>
      <c r="I163" s="45" t="s">
        <v>399</v>
      </c>
      <c r="J163" s="45">
        <v>140.46</v>
      </c>
      <c r="K163" s="1"/>
      <c r="L163" s="45">
        <v>92.21</v>
      </c>
    </row>
    <row r="164" spans="1:12" x14ac:dyDescent="0.15">
      <c r="A164" s="2" t="s">
        <v>514</v>
      </c>
      <c r="B164" s="1" t="s">
        <v>325</v>
      </c>
      <c r="C164" s="60" t="s">
        <v>593</v>
      </c>
      <c r="D164" s="45">
        <v>4287.1000000000004</v>
      </c>
      <c r="E164" s="45">
        <v>674.9</v>
      </c>
      <c r="F164" s="45" t="s">
        <v>399</v>
      </c>
      <c r="G164" s="45">
        <v>0.52</v>
      </c>
      <c r="H164" s="45">
        <v>0.32</v>
      </c>
      <c r="I164" s="45" t="s">
        <v>399</v>
      </c>
      <c r="J164" s="45">
        <v>395.31</v>
      </c>
      <c r="K164" s="1"/>
      <c r="L164" s="45">
        <v>84.56</v>
      </c>
    </row>
    <row r="165" spans="1:12" x14ac:dyDescent="0.15">
      <c r="A165" s="2" t="s">
        <v>513</v>
      </c>
      <c r="B165" s="1" t="s">
        <v>326</v>
      </c>
      <c r="C165" s="60" t="s">
        <v>593</v>
      </c>
      <c r="D165" s="45">
        <v>4057.37</v>
      </c>
      <c r="E165" s="45">
        <v>367.49</v>
      </c>
      <c r="F165" s="45" t="s">
        <v>399</v>
      </c>
      <c r="G165" s="45">
        <v>0.71</v>
      </c>
      <c r="H165" s="45">
        <v>0.36</v>
      </c>
      <c r="I165" s="45" t="s">
        <v>399</v>
      </c>
      <c r="J165" s="45">
        <v>256.07</v>
      </c>
      <c r="K165" s="1"/>
      <c r="L165" s="45">
        <v>86.82</v>
      </c>
    </row>
    <row r="166" spans="1:12" x14ac:dyDescent="0.15">
      <c r="A166" s="2" t="s">
        <v>136</v>
      </c>
      <c r="B166" s="1" t="s">
        <v>303</v>
      </c>
      <c r="C166" s="60" t="s">
        <v>572</v>
      </c>
      <c r="D166" s="45">
        <v>7039.35</v>
      </c>
      <c r="E166" s="45">
        <v>506.21</v>
      </c>
      <c r="F166" s="45" t="s">
        <v>399</v>
      </c>
      <c r="G166" s="45">
        <v>0.57999999999999996</v>
      </c>
      <c r="H166" s="45">
        <v>0.4</v>
      </c>
      <c r="I166" s="45" t="s">
        <v>399</v>
      </c>
      <c r="J166" s="45">
        <v>647.84</v>
      </c>
      <c r="K166" s="1"/>
      <c r="L166" s="45">
        <v>88.07</v>
      </c>
    </row>
    <row r="167" spans="1:12" x14ac:dyDescent="0.15">
      <c r="A167" s="2" t="s">
        <v>474</v>
      </c>
      <c r="B167" s="1" t="s">
        <v>239</v>
      </c>
      <c r="C167" s="60" t="s">
        <v>399</v>
      </c>
      <c r="D167" s="45" t="s">
        <v>399</v>
      </c>
      <c r="E167" s="45" t="s">
        <v>399</v>
      </c>
      <c r="F167" s="45" t="s">
        <v>399</v>
      </c>
      <c r="G167" s="45">
        <v>0.25</v>
      </c>
      <c r="H167" s="45">
        <v>0.21</v>
      </c>
      <c r="I167" s="45" t="s">
        <v>399</v>
      </c>
      <c r="J167" s="45" t="s">
        <v>399</v>
      </c>
      <c r="K167" s="1"/>
      <c r="L167" s="45" t="s">
        <v>399</v>
      </c>
    </row>
    <row r="168" spans="1:12" x14ac:dyDescent="0.15">
      <c r="A168" s="2" t="s">
        <v>473</v>
      </c>
      <c r="B168" s="1" t="s">
        <v>233</v>
      </c>
      <c r="C168" s="60" t="s">
        <v>399</v>
      </c>
      <c r="D168" s="45" t="s">
        <v>399</v>
      </c>
      <c r="E168" s="45" t="s">
        <v>399</v>
      </c>
      <c r="F168" s="45" t="s">
        <v>399</v>
      </c>
      <c r="G168" s="45">
        <v>0.25</v>
      </c>
      <c r="H168" s="45">
        <v>0.21</v>
      </c>
      <c r="I168" s="45" t="s">
        <v>399</v>
      </c>
      <c r="J168" s="45" t="s">
        <v>399</v>
      </c>
      <c r="K168" s="1"/>
      <c r="L168" s="45" t="s">
        <v>399</v>
      </c>
    </row>
    <row r="169" spans="1:12" x14ac:dyDescent="0.15">
      <c r="A169" s="2" t="s">
        <v>434</v>
      </c>
      <c r="B169" s="1" t="s">
        <v>332</v>
      </c>
      <c r="C169" s="60" t="s">
        <v>399</v>
      </c>
      <c r="D169" s="45" t="s">
        <v>399</v>
      </c>
      <c r="E169" s="45" t="s">
        <v>399</v>
      </c>
      <c r="F169" s="45" t="s">
        <v>399</v>
      </c>
      <c r="G169" s="45">
        <v>0.23</v>
      </c>
      <c r="H169" s="45">
        <v>0.21</v>
      </c>
      <c r="I169" s="45" t="s">
        <v>399</v>
      </c>
      <c r="J169" s="45" t="s">
        <v>399</v>
      </c>
      <c r="K169" s="1"/>
      <c r="L169" s="45" t="s">
        <v>399</v>
      </c>
    </row>
    <row r="170" spans="1:12" x14ac:dyDescent="0.15">
      <c r="A170" s="2" t="s">
        <v>472</v>
      </c>
      <c r="B170" s="1" t="s">
        <v>245</v>
      </c>
      <c r="C170" s="60" t="s">
        <v>399</v>
      </c>
      <c r="D170" s="45" t="s">
        <v>399</v>
      </c>
      <c r="E170" s="45" t="s">
        <v>399</v>
      </c>
      <c r="F170" s="45" t="s">
        <v>399</v>
      </c>
      <c r="G170" s="45">
        <v>0.28000000000000003</v>
      </c>
      <c r="H170" s="45">
        <v>0.21</v>
      </c>
      <c r="I170" s="45" t="s">
        <v>399</v>
      </c>
      <c r="J170" s="45" t="s">
        <v>399</v>
      </c>
      <c r="K170" s="1"/>
      <c r="L170" s="45" t="s">
        <v>399</v>
      </c>
    </row>
    <row r="171" spans="1:12" x14ac:dyDescent="0.15">
      <c r="A171" s="2" t="s">
        <v>576</v>
      </c>
      <c r="B171" s="1" t="s">
        <v>256</v>
      </c>
      <c r="C171" s="60" t="s">
        <v>399</v>
      </c>
      <c r="D171" s="45" t="s">
        <v>399</v>
      </c>
      <c r="E171" s="45" t="s">
        <v>399</v>
      </c>
      <c r="F171" s="45" t="s">
        <v>399</v>
      </c>
      <c r="G171" s="45">
        <v>0.31</v>
      </c>
      <c r="H171" s="45">
        <v>0.21</v>
      </c>
      <c r="I171" s="45" t="s">
        <v>399</v>
      </c>
      <c r="J171" s="45" t="s">
        <v>399</v>
      </c>
      <c r="K171" s="1"/>
      <c r="L171" s="45" t="s">
        <v>399</v>
      </c>
    </row>
    <row r="172" spans="1:12" x14ac:dyDescent="0.15">
      <c r="A172" s="2" t="s">
        <v>471</v>
      </c>
      <c r="B172" s="1" t="s">
        <v>251</v>
      </c>
      <c r="C172" s="60" t="s">
        <v>399</v>
      </c>
      <c r="D172" s="45" t="s">
        <v>399</v>
      </c>
      <c r="E172" s="45" t="s">
        <v>399</v>
      </c>
      <c r="F172" s="45" t="s">
        <v>399</v>
      </c>
      <c r="G172" s="45">
        <v>0.3</v>
      </c>
      <c r="H172" s="45">
        <v>0.21</v>
      </c>
      <c r="I172" s="45" t="s">
        <v>399</v>
      </c>
      <c r="J172" s="45" t="s">
        <v>399</v>
      </c>
      <c r="K172" s="1"/>
      <c r="L172" s="45" t="s">
        <v>399</v>
      </c>
    </row>
    <row r="173" spans="1:12" x14ac:dyDescent="0.15">
      <c r="A173" s="2" t="s">
        <v>213</v>
      </c>
      <c r="B173" s="1" t="s">
        <v>334</v>
      </c>
      <c r="C173" s="60" t="s">
        <v>399</v>
      </c>
      <c r="D173" s="45" t="s">
        <v>399</v>
      </c>
      <c r="E173" s="45" t="s">
        <v>399</v>
      </c>
      <c r="F173" s="45" t="s">
        <v>399</v>
      </c>
      <c r="G173" s="45">
        <v>0.22</v>
      </c>
      <c r="H173" s="45">
        <v>0.21</v>
      </c>
      <c r="I173" s="45" t="s">
        <v>399</v>
      </c>
      <c r="J173" s="45" t="s">
        <v>399</v>
      </c>
      <c r="K173" s="1"/>
      <c r="L173" s="45" t="s">
        <v>399</v>
      </c>
    </row>
    <row r="174" spans="1:12" x14ac:dyDescent="0.15">
      <c r="A174" s="2" t="s">
        <v>470</v>
      </c>
      <c r="B174" s="1" t="s">
        <v>278</v>
      </c>
      <c r="C174" s="60" t="s">
        <v>399</v>
      </c>
      <c r="D174" s="45" t="s">
        <v>399</v>
      </c>
      <c r="E174" s="45" t="s">
        <v>399</v>
      </c>
      <c r="F174" s="45" t="s">
        <v>399</v>
      </c>
      <c r="G174" s="45">
        <v>0.3</v>
      </c>
      <c r="H174" s="45">
        <v>0.21</v>
      </c>
      <c r="I174" s="45" t="s">
        <v>399</v>
      </c>
      <c r="J174" s="45" t="s">
        <v>399</v>
      </c>
      <c r="K174" s="1"/>
      <c r="L174" s="45" t="s">
        <v>399</v>
      </c>
    </row>
    <row r="175" spans="1:12" x14ac:dyDescent="0.15">
      <c r="A175" s="2" t="s">
        <v>582</v>
      </c>
      <c r="B175" s="1" t="s">
        <v>251</v>
      </c>
      <c r="C175" s="60" t="s">
        <v>597</v>
      </c>
      <c r="D175" s="45">
        <v>4390.68</v>
      </c>
      <c r="E175" s="45">
        <v>457.89</v>
      </c>
      <c r="F175" s="45" t="s">
        <v>399</v>
      </c>
      <c r="G175" s="45">
        <v>0.26</v>
      </c>
      <c r="H175" s="45">
        <v>0.23</v>
      </c>
      <c r="I175" s="45" t="s">
        <v>399</v>
      </c>
      <c r="J175" s="45">
        <v>520.19000000000005</v>
      </c>
      <c r="K175" s="1"/>
      <c r="L175" s="45" t="s">
        <v>399</v>
      </c>
    </row>
    <row r="176" spans="1:12" x14ac:dyDescent="0.15">
      <c r="A176" s="2" t="s">
        <v>137</v>
      </c>
      <c r="B176" s="1" t="s">
        <v>327</v>
      </c>
      <c r="C176" s="60" t="s">
        <v>572</v>
      </c>
      <c r="D176" s="45">
        <v>7932.19</v>
      </c>
      <c r="E176" s="45">
        <v>53.89</v>
      </c>
      <c r="F176" s="45" t="s">
        <v>399</v>
      </c>
      <c r="G176" s="45">
        <v>0.79</v>
      </c>
      <c r="H176" s="45">
        <v>0.44</v>
      </c>
      <c r="I176" s="45" t="s">
        <v>399</v>
      </c>
      <c r="J176" s="45">
        <v>99.42</v>
      </c>
      <c r="K176" s="1"/>
      <c r="L176" s="45">
        <v>87.89</v>
      </c>
    </row>
    <row r="177" spans="1:12" x14ac:dyDescent="0.15">
      <c r="A177" s="2" t="s">
        <v>377</v>
      </c>
      <c r="B177" s="1" t="s">
        <v>245</v>
      </c>
      <c r="C177" s="60" t="s">
        <v>594</v>
      </c>
      <c r="D177" s="45">
        <v>4546.68</v>
      </c>
      <c r="E177" s="45">
        <v>703.59</v>
      </c>
      <c r="F177" s="45" t="s">
        <v>399</v>
      </c>
      <c r="G177" s="45">
        <v>0.3</v>
      </c>
      <c r="H177" s="45">
        <v>0.54</v>
      </c>
      <c r="I177" s="45" t="s">
        <v>399</v>
      </c>
      <c r="J177" s="45">
        <v>4118.12</v>
      </c>
      <c r="K177" s="1"/>
      <c r="L177" s="45">
        <v>82.58</v>
      </c>
    </row>
    <row r="178" spans="1:12" x14ac:dyDescent="0.15">
      <c r="A178" s="2" t="s">
        <v>573</v>
      </c>
      <c r="B178" s="1" t="s">
        <v>382</v>
      </c>
      <c r="C178" s="60" t="s">
        <v>594</v>
      </c>
      <c r="D178" s="45">
        <v>4768.04</v>
      </c>
      <c r="E178" s="45">
        <v>975.41</v>
      </c>
      <c r="F178" s="45" t="s">
        <v>399</v>
      </c>
      <c r="G178" s="45">
        <v>0.3</v>
      </c>
      <c r="H178" s="45">
        <v>0.14000000000000001</v>
      </c>
      <c r="I178" s="45" t="s">
        <v>399</v>
      </c>
      <c r="J178" s="45">
        <v>708.45</v>
      </c>
      <c r="K178" s="1"/>
      <c r="L178" s="45">
        <v>95.24</v>
      </c>
    </row>
    <row r="179" spans="1:12" x14ac:dyDescent="0.15">
      <c r="A179" s="2" t="s">
        <v>611</v>
      </c>
      <c r="B179" s="1" t="s">
        <v>314</v>
      </c>
      <c r="C179" s="60" t="s">
        <v>592</v>
      </c>
      <c r="D179" s="45">
        <v>4835.33</v>
      </c>
      <c r="E179" s="45">
        <v>703.59</v>
      </c>
      <c r="F179" s="45" t="s">
        <v>399</v>
      </c>
      <c r="G179" s="45">
        <v>0.3</v>
      </c>
      <c r="H179" s="45">
        <v>0.23</v>
      </c>
      <c r="I179" s="45" t="s">
        <v>399</v>
      </c>
      <c r="J179" s="45">
        <v>520.19000000000005</v>
      </c>
      <c r="K179" s="1"/>
      <c r="L179" s="45" t="s">
        <v>399</v>
      </c>
    </row>
    <row r="180" spans="1:12" x14ac:dyDescent="0.15">
      <c r="A180" s="2" t="s">
        <v>138</v>
      </c>
      <c r="B180" s="1" t="s">
        <v>328</v>
      </c>
      <c r="C180" s="60" t="s">
        <v>593</v>
      </c>
      <c r="D180" s="45">
        <v>4323.87</v>
      </c>
      <c r="E180" s="45">
        <v>289.5</v>
      </c>
      <c r="F180" s="45">
        <v>877.15</v>
      </c>
      <c r="G180" s="45">
        <v>0.28999999999999998</v>
      </c>
      <c r="H180" s="45">
        <v>0.19</v>
      </c>
      <c r="I180" s="45" t="s">
        <v>399</v>
      </c>
      <c r="J180" s="45">
        <v>285.13</v>
      </c>
      <c r="K180" s="1"/>
      <c r="L180" s="45">
        <v>103.72</v>
      </c>
    </row>
    <row r="181" spans="1:12" x14ac:dyDescent="0.15">
      <c r="A181" s="2" t="s">
        <v>583</v>
      </c>
      <c r="B181" s="1" t="s">
        <v>319</v>
      </c>
      <c r="C181" s="60" t="s">
        <v>592</v>
      </c>
      <c r="D181" s="45">
        <v>3750.38</v>
      </c>
      <c r="E181" s="45">
        <v>218.8</v>
      </c>
      <c r="F181" s="45" t="s">
        <v>399</v>
      </c>
      <c r="G181" s="45">
        <v>0.3</v>
      </c>
      <c r="H181" s="45">
        <v>0.23</v>
      </c>
      <c r="I181" s="45" t="s">
        <v>399</v>
      </c>
      <c r="J181" s="45">
        <v>520.19000000000005</v>
      </c>
      <c r="K181" s="1"/>
      <c r="L181" s="45" t="s">
        <v>399</v>
      </c>
    </row>
    <row r="182" spans="1:12" x14ac:dyDescent="0.15">
      <c r="A182" s="2" t="s">
        <v>511</v>
      </c>
      <c r="B182" s="1" t="s">
        <v>329</v>
      </c>
      <c r="C182" s="60" t="s">
        <v>592</v>
      </c>
      <c r="D182" s="45">
        <v>5886.8</v>
      </c>
      <c r="E182" s="45">
        <v>337.4</v>
      </c>
      <c r="F182" s="45" t="s">
        <v>399</v>
      </c>
      <c r="G182" s="45">
        <v>0.54</v>
      </c>
      <c r="H182" s="45">
        <v>0.3</v>
      </c>
      <c r="I182" s="45" t="s">
        <v>399</v>
      </c>
      <c r="J182" s="45">
        <v>277.02999999999997</v>
      </c>
      <c r="K182" s="1"/>
      <c r="L182" s="45">
        <v>86.98</v>
      </c>
    </row>
    <row r="183" spans="1:12" x14ac:dyDescent="0.15">
      <c r="A183" s="2" t="s">
        <v>140</v>
      </c>
      <c r="B183" s="1" t="s">
        <v>330</v>
      </c>
      <c r="C183" s="60" t="s">
        <v>596</v>
      </c>
      <c r="D183" s="45">
        <v>4386.01</v>
      </c>
      <c r="E183" s="45">
        <v>735.91</v>
      </c>
      <c r="F183" s="45">
        <v>313.23</v>
      </c>
      <c r="G183" s="45">
        <v>0.33</v>
      </c>
      <c r="H183" s="45">
        <v>0.3</v>
      </c>
      <c r="I183" s="45" t="s">
        <v>399</v>
      </c>
      <c r="J183" s="45">
        <v>648.80999999999995</v>
      </c>
      <c r="K183" s="1"/>
      <c r="L183" s="45">
        <v>83.2</v>
      </c>
    </row>
    <row r="184" spans="1:12" x14ac:dyDescent="0.15">
      <c r="A184" s="2" t="s">
        <v>141</v>
      </c>
      <c r="B184" s="1" t="s">
        <v>331</v>
      </c>
      <c r="C184" s="60" t="s">
        <v>593</v>
      </c>
      <c r="D184" s="45">
        <v>4334.22</v>
      </c>
      <c r="E184" s="45">
        <v>434.37</v>
      </c>
      <c r="F184" s="45">
        <v>16.71</v>
      </c>
      <c r="G184" s="45">
        <v>0.26</v>
      </c>
      <c r="H184" s="45">
        <v>0.18</v>
      </c>
      <c r="I184" s="45" t="s">
        <v>399</v>
      </c>
      <c r="J184" s="45">
        <v>311.58</v>
      </c>
      <c r="K184" s="1"/>
      <c r="L184" s="45">
        <v>92.3</v>
      </c>
    </row>
    <row r="185" spans="1:12" x14ac:dyDescent="0.15">
      <c r="A185" s="2" t="s">
        <v>469</v>
      </c>
      <c r="B185" s="1" t="s">
        <v>258</v>
      </c>
      <c r="C185" s="60" t="s">
        <v>399</v>
      </c>
      <c r="D185" s="45" t="s">
        <v>399</v>
      </c>
      <c r="E185" s="45" t="s">
        <v>399</v>
      </c>
      <c r="F185" s="45" t="s">
        <v>399</v>
      </c>
      <c r="G185" s="45">
        <v>0.32</v>
      </c>
      <c r="H185" s="45">
        <v>0.21</v>
      </c>
      <c r="I185" s="45" t="s">
        <v>399</v>
      </c>
      <c r="J185" s="45" t="s">
        <v>399</v>
      </c>
      <c r="K185" s="1"/>
      <c r="L185" s="45" t="s">
        <v>399</v>
      </c>
    </row>
    <row r="186" spans="1:12" x14ac:dyDescent="0.15">
      <c r="A186" s="2" t="s">
        <v>142</v>
      </c>
      <c r="B186" s="1" t="s">
        <v>320</v>
      </c>
      <c r="C186" s="60" t="s">
        <v>594</v>
      </c>
      <c r="D186" s="45">
        <v>4782.8500000000004</v>
      </c>
      <c r="E186" s="45">
        <v>587.83000000000004</v>
      </c>
      <c r="F186" s="45" t="s">
        <v>399</v>
      </c>
      <c r="G186" s="45">
        <v>0.3</v>
      </c>
      <c r="H186" s="45">
        <v>0.17</v>
      </c>
      <c r="I186" s="45" t="s">
        <v>399</v>
      </c>
      <c r="J186" s="45">
        <v>518.98</v>
      </c>
      <c r="K186" s="1"/>
      <c r="L186" s="45">
        <v>95</v>
      </c>
    </row>
    <row r="187" spans="1:12" x14ac:dyDescent="0.15">
      <c r="A187" s="2" t="s">
        <v>144</v>
      </c>
      <c r="B187" s="1" t="s">
        <v>333</v>
      </c>
      <c r="C187" s="60" t="s">
        <v>595</v>
      </c>
      <c r="D187" s="45">
        <v>6258.82</v>
      </c>
      <c r="E187" s="45">
        <v>594.54</v>
      </c>
      <c r="F187" s="45">
        <v>23.61</v>
      </c>
      <c r="G187" s="45">
        <v>0.19</v>
      </c>
      <c r="H187" s="45">
        <v>0.12</v>
      </c>
      <c r="I187" s="45" t="s">
        <v>399</v>
      </c>
      <c r="J187" s="45">
        <v>508.7</v>
      </c>
      <c r="K187" s="1"/>
      <c r="L187" s="45">
        <v>93.32</v>
      </c>
    </row>
    <row r="188" spans="1:12" x14ac:dyDescent="0.15">
      <c r="A188" s="2" t="s">
        <v>145</v>
      </c>
      <c r="B188" s="1" t="s">
        <v>251</v>
      </c>
      <c r="C188" s="60" t="s">
        <v>597</v>
      </c>
      <c r="D188" s="45">
        <v>4244.95</v>
      </c>
      <c r="E188" s="45">
        <v>501.69</v>
      </c>
      <c r="F188" s="45">
        <v>80.36</v>
      </c>
      <c r="G188" s="45">
        <v>0.34</v>
      </c>
      <c r="H188" s="45">
        <v>0.19</v>
      </c>
      <c r="I188" s="45" t="s">
        <v>399</v>
      </c>
      <c r="J188" s="45">
        <v>370.38</v>
      </c>
      <c r="K188" s="1"/>
      <c r="L188" s="45">
        <v>93.98</v>
      </c>
    </row>
    <row r="189" spans="1:12" x14ac:dyDescent="0.15">
      <c r="A189" s="2" t="s">
        <v>510</v>
      </c>
      <c r="B189" s="1" t="s">
        <v>241</v>
      </c>
      <c r="C189" s="60" t="s">
        <v>595</v>
      </c>
      <c r="D189" s="45">
        <v>5562.59</v>
      </c>
      <c r="E189" s="45">
        <v>275.32</v>
      </c>
      <c r="F189" s="45">
        <v>234.23</v>
      </c>
      <c r="G189" s="45">
        <v>0.28999999999999998</v>
      </c>
      <c r="H189" s="45">
        <v>0.13</v>
      </c>
      <c r="I189" s="45" t="s">
        <v>399</v>
      </c>
      <c r="J189" s="45">
        <v>316.58999999999997</v>
      </c>
      <c r="K189" s="1"/>
      <c r="L189" s="45">
        <v>93.33</v>
      </c>
    </row>
    <row r="190" spans="1:12" x14ac:dyDescent="0.15">
      <c r="A190" s="2" t="s">
        <v>509</v>
      </c>
      <c r="B190" s="1" t="s">
        <v>332</v>
      </c>
      <c r="C190" s="60" t="s">
        <v>593</v>
      </c>
      <c r="D190" s="45">
        <v>4771.26</v>
      </c>
      <c r="E190" s="45">
        <v>349.27</v>
      </c>
      <c r="F190" s="45" t="s">
        <v>399</v>
      </c>
      <c r="G190" s="45">
        <v>0.28000000000000003</v>
      </c>
      <c r="H190" s="45">
        <v>0.15</v>
      </c>
      <c r="I190" s="45" t="s">
        <v>399</v>
      </c>
      <c r="J190" s="45">
        <v>250.59</v>
      </c>
      <c r="K190" s="1"/>
      <c r="L190" s="45">
        <v>93.72</v>
      </c>
    </row>
    <row r="191" spans="1:12" x14ac:dyDescent="0.15">
      <c r="A191" s="2" t="s">
        <v>147</v>
      </c>
      <c r="B191" s="1" t="s">
        <v>334</v>
      </c>
      <c r="C191" s="60" t="s">
        <v>593</v>
      </c>
      <c r="D191" s="45">
        <v>4447.97</v>
      </c>
      <c r="E191" s="45">
        <v>511.26</v>
      </c>
      <c r="F191" s="45">
        <v>756.08</v>
      </c>
      <c r="G191" s="45">
        <v>0.27</v>
      </c>
      <c r="H191" s="45">
        <v>0.2</v>
      </c>
      <c r="I191" s="45" t="s">
        <v>399</v>
      </c>
      <c r="J191" s="45">
        <v>458.41</v>
      </c>
      <c r="K191" s="1"/>
      <c r="L191" s="45">
        <v>85.72</v>
      </c>
    </row>
    <row r="192" spans="1:12" x14ac:dyDescent="0.15">
      <c r="A192" s="2" t="s">
        <v>508</v>
      </c>
      <c r="B192" s="1" t="s">
        <v>256</v>
      </c>
      <c r="C192" s="60" t="s">
        <v>593</v>
      </c>
      <c r="D192" s="45">
        <v>3580.4</v>
      </c>
      <c r="E192" s="45">
        <v>369.49</v>
      </c>
      <c r="F192" s="45">
        <v>554.66999999999996</v>
      </c>
      <c r="G192" s="45">
        <v>0.3</v>
      </c>
      <c r="H192" s="45">
        <v>0.18</v>
      </c>
      <c r="I192" s="45" t="s">
        <v>399</v>
      </c>
      <c r="J192" s="45">
        <v>311.69</v>
      </c>
      <c r="K192" s="1"/>
      <c r="L192" s="45">
        <v>97.73</v>
      </c>
    </row>
    <row r="193" spans="1:12" x14ac:dyDescent="0.15">
      <c r="A193" s="2" t="s">
        <v>148</v>
      </c>
      <c r="B193" s="1" t="s">
        <v>335</v>
      </c>
      <c r="C193" s="60" t="s">
        <v>593</v>
      </c>
      <c r="D193" s="45">
        <v>4287.1000000000004</v>
      </c>
      <c r="E193" s="45">
        <v>319.86</v>
      </c>
      <c r="F193" s="45">
        <v>485.89</v>
      </c>
      <c r="G193" s="45">
        <v>0.26</v>
      </c>
      <c r="H193" s="45">
        <v>0.17</v>
      </c>
      <c r="I193" s="45" t="s">
        <v>399</v>
      </c>
      <c r="J193" s="45">
        <v>221.08</v>
      </c>
      <c r="K193" s="1"/>
      <c r="L193" s="45">
        <v>84.48</v>
      </c>
    </row>
    <row r="194" spans="1:12" x14ac:dyDescent="0.15">
      <c r="A194" s="2" t="s">
        <v>507</v>
      </c>
      <c r="B194" s="1" t="s">
        <v>336</v>
      </c>
      <c r="C194" s="60" t="s">
        <v>595</v>
      </c>
      <c r="D194" s="45">
        <v>4735.03</v>
      </c>
      <c r="E194" s="45">
        <v>530.89</v>
      </c>
      <c r="F194" s="45">
        <v>190.07</v>
      </c>
      <c r="G194" s="45">
        <v>0.36</v>
      </c>
      <c r="H194" s="45">
        <v>0.25</v>
      </c>
      <c r="I194" s="45">
        <v>0.25</v>
      </c>
      <c r="J194" s="45">
        <v>394.63</v>
      </c>
      <c r="K194" s="1"/>
      <c r="L194" s="45">
        <v>92.78</v>
      </c>
    </row>
    <row r="195" spans="1:12" x14ac:dyDescent="0.15">
      <c r="A195" s="2" t="s">
        <v>150</v>
      </c>
      <c r="B195" s="1" t="s">
        <v>292</v>
      </c>
      <c r="C195" s="60" t="s">
        <v>595</v>
      </c>
      <c r="D195" s="45">
        <v>4448.5600000000004</v>
      </c>
      <c r="E195" s="45">
        <v>502.32</v>
      </c>
      <c r="F195" s="45">
        <v>16.71</v>
      </c>
      <c r="G195" s="45">
        <v>0.25</v>
      </c>
      <c r="H195" s="45">
        <v>0.2</v>
      </c>
      <c r="I195" s="45" t="s">
        <v>399</v>
      </c>
      <c r="J195" s="45">
        <v>371.33</v>
      </c>
      <c r="K195" s="1"/>
      <c r="L195" s="45">
        <v>91.06</v>
      </c>
    </row>
    <row r="196" spans="1:12" x14ac:dyDescent="0.15">
      <c r="A196" s="2" t="s">
        <v>151</v>
      </c>
      <c r="B196" s="1" t="s">
        <v>256</v>
      </c>
      <c r="C196" s="60" t="s">
        <v>593</v>
      </c>
      <c r="D196" s="45">
        <v>4244.2299999999996</v>
      </c>
      <c r="E196" s="45">
        <v>367.13</v>
      </c>
      <c r="F196" s="45">
        <v>1644.15</v>
      </c>
      <c r="G196" s="45">
        <v>0.34</v>
      </c>
      <c r="H196" s="45">
        <v>0.22</v>
      </c>
      <c r="I196" s="45" t="s">
        <v>399</v>
      </c>
      <c r="J196" s="45">
        <v>386.99</v>
      </c>
      <c r="K196" s="1"/>
      <c r="L196" s="45">
        <v>87.28</v>
      </c>
    </row>
    <row r="197" spans="1:12" x14ac:dyDescent="0.15">
      <c r="A197" s="2" t="s">
        <v>506</v>
      </c>
      <c r="B197" s="1" t="s">
        <v>333</v>
      </c>
      <c r="C197" s="60" t="s">
        <v>599</v>
      </c>
      <c r="D197" s="45">
        <v>5394.82</v>
      </c>
      <c r="E197" s="45">
        <v>771.63</v>
      </c>
      <c r="F197" s="45">
        <v>981.46</v>
      </c>
      <c r="G197" s="45">
        <v>0.21</v>
      </c>
      <c r="H197" s="45">
        <v>0.17</v>
      </c>
      <c r="I197" s="45" t="s">
        <v>399</v>
      </c>
      <c r="J197" s="45">
        <v>574.16</v>
      </c>
      <c r="K197" s="1"/>
      <c r="L197" s="45">
        <v>104.82</v>
      </c>
    </row>
    <row r="198" spans="1:12" x14ac:dyDescent="0.15">
      <c r="A198" s="2" t="s">
        <v>612</v>
      </c>
      <c r="B198" s="1" t="s">
        <v>343</v>
      </c>
      <c r="C198" s="60" t="s">
        <v>399</v>
      </c>
      <c r="D198" s="45" t="s">
        <v>399</v>
      </c>
      <c r="E198" s="45" t="s">
        <v>399</v>
      </c>
      <c r="F198" s="45" t="s">
        <v>399</v>
      </c>
      <c r="G198" s="45">
        <v>0.26</v>
      </c>
      <c r="H198" s="45">
        <v>0.28999999999999998</v>
      </c>
      <c r="I198" s="45" t="s">
        <v>399</v>
      </c>
      <c r="J198" s="45" t="s">
        <v>399</v>
      </c>
      <c r="K198" s="1"/>
      <c r="L198" s="45" t="s">
        <v>399</v>
      </c>
    </row>
    <row r="199" spans="1:12" x14ac:dyDescent="0.15">
      <c r="A199" s="2" t="s">
        <v>613</v>
      </c>
      <c r="B199" s="1" t="s">
        <v>356</v>
      </c>
      <c r="C199" s="60" t="s">
        <v>593</v>
      </c>
      <c r="D199" s="45">
        <v>4358.6099999999997</v>
      </c>
      <c r="E199" s="45">
        <v>466.32</v>
      </c>
      <c r="F199" s="45">
        <v>799.25</v>
      </c>
      <c r="G199" s="45">
        <v>0.22</v>
      </c>
      <c r="H199" s="45">
        <v>0.13</v>
      </c>
      <c r="I199" s="45" t="s">
        <v>399</v>
      </c>
      <c r="J199" s="45">
        <v>360.63</v>
      </c>
      <c r="K199" s="1"/>
      <c r="L199" s="45">
        <v>84.47</v>
      </c>
    </row>
    <row r="200" spans="1:12" x14ac:dyDescent="0.15">
      <c r="A200" s="2" t="s">
        <v>614</v>
      </c>
      <c r="B200" s="1" t="s">
        <v>343</v>
      </c>
      <c r="C200" s="60" t="s">
        <v>593</v>
      </c>
      <c r="D200" s="45">
        <v>4425.54</v>
      </c>
      <c r="E200" s="45">
        <v>331.54</v>
      </c>
      <c r="F200" s="45" t="s">
        <v>399</v>
      </c>
      <c r="G200" s="45">
        <v>0.21</v>
      </c>
      <c r="H200" s="45">
        <v>0.12</v>
      </c>
      <c r="I200" s="45" t="s">
        <v>399</v>
      </c>
      <c r="J200" s="45">
        <v>235.48</v>
      </c>
      <c r="K200" s="1"/>
      <c r="L200" s="45">
        <v>89.27</v>
      </c>
    </row>
    <row r="201" spans="1:12" x14ac:dyDescent="0.15">
      <c r="A201" s="2" t="s">
        <v>505</v>
      </c>
      <c r="B201" s="1" t="s">
        <v>233</v>
      </c>
      <c r="C201" s="60" t="s">
        <v>599</v>
      </c>
      <c r="D201" s="45">
        <v>5988.3</v>
      </c>
      <c r="E201" s="45">
        <v>514.04999999999995</v>
      </c>
      <c r="F201" s="45">
        <v>1766.72</v>
      </c>
      <c r="G201" s="45">
        <v>0.18</v>
      </c>
      <c r="H201" s="45">
        <v>0.14000000000000001</v>
      </c>
      <c r="I201" s="45" t="s">
        <v>399</v>
      </c>
      <c r="J201" s="45">
        <v>258.55</v>
      </c>
      <c r="K201" s="1"/>
      <c r="L201" s="45">
        <v>90.03</v>
      </c>
    </row>
    <row r="202" spans="1:12" x14ac:dyDescent="0.15">
      <c r="A202" s="2" t="s">
        <v>468</v>
      </c>
      <c r="B202" s="1" t="s">
        <v>233</v>
      </c>
      <c r="C202" s="60" t="s">
        <v>399</v>
      </c>
      <c r="D202" s="45" t="s">
        <v>399</v>
      </c>
      <c r="E202" s="45" t="s">
        <v>399</v>
      </c>
      <c r="F202" s="45" t="s">
        <v>399</v>
      </c>
      <c r="G202" s="45">
        <v>0.23</v>
      </c>
      <c r="H202" s="45">
        <v>0.21</v>
      </c>
      <c r="I202" s="45" t="s">
        <v>399</v>
      </c>
      <c r="J202" s="45" t="s">
        <v>399</v>
      </c>
      <c r="K202" s="1"/>
      <c r="L202" s="45" t="s">
        <v>399</v>
      </c>
    </row>
    <row r="203" spans="1:12" x14ac:dyDescent="0.15">
      <c r="A203" s="2" t="s">
        <v>407</v>
      </c>
      <c r="B203" s="1" t="s">
        <v>339</v>
      </c>
      <c r="C203" s="60" t="s">
        <v>593</v>
      </c>
      <c r="D203" s="45">
        <v>5024.12</v>
      </c>
      <c r="E203" s="45">
        <v>622.99</v>
      </c>
      <c r="F203" s="45">
        <v>657.29</v>
      </c>
      <c r="G203" s="45">
        <v>0.18</v>
      </c>
      <c r="H203" s="45">
        <v>0.13</v>
      </c>
      <c r="I203" s="45" t="s">
        <v>399</v>
      </c>
      <c r="J203" s="45">
        <v>641.53</v>
      </c>
      <c r="K203" s="1"/>
      <c r="L203" s="45">
        <v>84.48</v>
      </c>
    </row>
    <row r="204" spans="1:12" x14ac:dyDescent="0.15">
      <c r="A204" s="2" t="s">
        <v>157</v>
      </c>
      <c r="B204" s="1" t="s">
        <v>340</v>
      </c>
      <c r="C204" s="60" t="s">
        <v>594</v>
      </c>
      <c r="D204" s="45">
        <v>4668.93</v>
      </c>
      <c r="E204" s="45">
        <v>220.91</v>
      </c>
      <c r="F204" s="45">
        <v>191.98</v>
      </c>
      <c r="G204" s="45">
        <v>0.25</v>
      </c>
      <c r="H204" s="45">
        <v>0.12</v>
      </c>
      <c r="I204" s="45" t="s">
        <v>399</v>
      </c>
      <c r="J204" s="45">
        <v>202.89</v>
      </c>
      <c r="K204" s="1"/>
      <c r="L204" s="45">
        <v>95</v>
      </c>
    </row>
    <row r="205" spans="1:12" x14ac:dyDescent="0.15">
      <c r="A205" s="2" t="s">
        <v>451</v>
      </c>
      <c r="B205" s="1" t="s">
        <v>344</v>
      </c>
      <c r="C205" s="60" t="s">
        <v>592</v>
      </c>
      <c r="D205" s="45">
        <v>4430.3100000000004</v>
      </c>
      <c r="E205" s="45">
        <v>504.66</v>
      </c>
      <c r="F205" s="45" t="s">
        <v>399</v>
      </c>
      <c r="G205" s="45">
        <v>0.31</v>
      </c>
      <c r="H205" s="45">
        <v>0.47</v>
      </c>
      <c r="I205" s="45" t="s">
        <v>399</v>
      </c>
      <c r="J205" s="45">
        <v>292.39999999999998</v>
      </c>
      <c r="K205" s="1"/>
      <c r="L205" s="45" t="s">
        <v>399</v>
      </c>
    </row>
    <row r="206" spans="1:12" x14ac:dyDescent="0.15">
      <c r="A206" s="2" t="s">
        <v>504</v>
      </c>
      <c r="B206" s="1" t="s">
        <v>334</v>
      </c>
      <c r="C206" s="60" t="s">
        <v>593</v>
      </c>
      <c r="D206" s="45">
        <v>4244.2299999999996</v>
      </c>
      <c r="E206" s="45">
        <v>1030.58</v>
      </c>
      <c r="F206" s="45" t="s">
        <v>399</v>
      </c>
      <c r="G206" s="45">
        <v>0.46</v>
      </c>
      <c r="H206" s="45">
        <v>0.2</v>
      </c>
      <c r="I206" s="45" t="s">
        <v>399</v>
      </c>
      <c r="J206" s="45">
        <v>698.67</v>
      </c>
      <c r="K206" s="1"/>
      <c r="L206" s="45">
        <v>107.78</v>
      </c>
    </row>
    <row r="207" spans="1:12" x14ac:dyDescent="0.15">
      <c r="A207" s="2" t="s">
        <v>503</v>
      </c>
      <c r="B207" s="1" t="s">
        <v>341</v>
      </c>
      <c r="C207" s="60" t="s">
        <v>596</v>
      </c>
      <c r="D207" s="45">
        <v>4613.82</v>
      </c>
      <c r="E207" s="45">
        <v>703.59</v>
      </c>
      <c r="F207" s="45" t="s">
        <v>399</v>
      </c>
      <c r="G207" s="45">
        <v>0.3</v>
      </c>
      <c r="H207" s="45">
        <v>0.21</v>
      </c>
      <c r="I207" s="45" t="s">
        <v>399</v>
      </c>
      <c r="J207" s="45">
        <v>520.19000000000005</v>
      </c>
      <c r="K207" s="1"/>
      <c r="L207" s="45">
        <v>112.6</v>
      </c>
    </row>
    <row r="208" spans="1:12" x14ac:dyDescent="0.15">
      <c r="A208" s="2" t="s">
        <v>159</v>
      </c>
      <c r="B208" s="1" t="s">
        <v>333</v>
      </c>
      <c r="C208" s="60" t="s">
        <v>598</v>
      </c>
      <c r="D208" s="45">
        <v>5428.12</v>
      </c>
      <c r="E208" s="45">
        <v>1547.89</v>
      </c>
      <c r="F208" s="45">
        <v>1894</v>
      </c>
      <c r="G208" s="45">
        <v>0.14000000000000001</v>
      </c>
      <c r="H208" s="45">
        <v>0.14000000000000001</v>
      </c>
      <c r="I208" s="45">
        <v>0.21</v>
      </c>
      <c r="J208" s="45">
        <v>824.58</v>
      </c>
      <c r="K208" s="1"/>
      <c r="L208" s="45">
        <v>114</v>
      </c>
    </row>
    <row r="209" spans="1:12" x14ac:dyDescent="0.15">
      <c r="A209" s="2" t="s">
        <v>160</v>
      </c>
      <c r="B209" s="1" t="s">
        <v>333</v>
      </c>
      <c r="C209" s="60" t="s">
        <v>595</v>
      </c>
      <c r="D209" s="45">
        <v>6141.74</v>
      </c>
      <c r="E209" s="45">
        <v>639.65</v>
      </c>
      <c r="F209" s="45">
        <v>654.11</v>
      </c>
      <c r="G209" s="45">
        <v>0.2</v>
      </c>
      <c r="H209" s="45">
        <v>0.15</v>
      </c>
      <c r="I209" s="45">
        <v>0.13</v>
      </c>
      <c r="J209" s="45">
        <v>459.43</v>
      </c>
      <c r="K209" s="1"/>
      <c r="L209" s="45">
        <v>89.49</v>
      </c>
    </row>
    <row r="210" spans="1:12" x14ac:dyDescent="0.15">
      <c r="A210" s="2" t="s">
        <v>502</v>
      </c>
      <c r="B210" s="1" t="s">
        <v>245</v>
      </c>
      <c r="C210" s="60" t="s">
        <v>594</v>
      </c>
      <c r="D210" s="45">
        <v>3578.33</v>
      </c>
      <c r="E210" s="45">
        <v>703.59</v>
      </c>
      <c r="F210" s="45" t="s">
        <v>399</v>
      </c>
      <c r="G210" s="45">
        <v>0.3</v>
      </c>
      <c r="H210" s="45">
        <v>0.21</v>
      </c>
      <c r="I210" s="45" t="s">
        <v>399</v>
      </c>
      <c r="J210" s="45">
        <v>1139.8599999999999</v>
      </c>
      <c r="K210" s="1"/>
      <c r="L210" s="45">
        <v>115.05</v>
      </c>
    </row>
    <row r="211" spans="1:12" x14ac:dyDescent="0.15">
      <c r="A211" s="2" t="s">
        <v>615</v>
      </c>
      <c r="B211" s="1" t="s">
        <v>245</v>
      </c>
      <c r="C211" s="60" t="s">
        <v>399</v>
      </c>
      <c r="D211" s="45" t="s">
        <v>399</v>
      </c>
      <c r="E211" s="45" t="s">
        <v>399</v>
      </c>
      <c r="F211" s="45" t="s">
        <v>399</v>
      </c>
      <c r="G211" s="45">
        <v>0.27</v>
      </c>
      <c r="H211" s="45">
        <v>0.21</v>
      </c>
      <c r="I211" s="45" t="s">
        <v>399</v>
      </c>
      <c r="J211" s="45" t="s">
        <v>399</v>
      </c>
      <c r="K211" s="1"/>
      <c r="L211" s="45" t="s">
        <v>399</v>
      </c>
    </row>
    <row r="212" spans="1:12" x14ac:dyDescent="0.15">
      <c r="A212" s="2" t="s">
        <v>501</v>
      </c>
      <c r="B212" s="1" t="s">
        <v>342</v>
      </c>
      <c r="C212" s="60" t="s">
        <v>596</v>
      </c>
      <c r="D212" s="45">
        <v>4278.42</v>
      </c>
      <c r="E212" s="45">
        <v>201.11</v>
      </c>
      <c r="F212" s="45">
        <v>372.3</v>
      </c>
      <c r="G212" s="45">
        <v>0.39</v>
      </c>
      <c r="H212" s="45">
        <v>0.28999999999999998</v>
      </c>
      <c r="I212" s="45" t="s">
        <v>399</v>
      </c>
      <c r="J212" s="45">
        <v>246.59</v>
      </c>
      <c r="K212" s="1"/>
      <c r="L212" s="45">
        <v>98.57</v>
      </c>
    </row>
    <row r="213" spans="1:12" x14ac:dyDescent="0.15">
      <c r="A213" s="2" t="s">
        <v>500</v>
      </c>
      <c r="B213" s="1" t="s">
        <v>344</v>
      </c>
      <c r="C213" s="60" t="s">
        <v>572</v>
      </c>
      <c r="D213" s="45">
        <v>5064.3999999999996</v>
      </c>
      <c r="E213" s="45">
        <v>253.9</v>
      </c>
      <c r="F213" s="45" t="s">
        <v>399</v>
      </c>
      <c r="G213" s="45">
        <v>0.48</v>
      </c>
      <c r="H213" s="45">
        <v>0.33</v>
      </c>
      <c r="I213" s="45" t="s">
        <v>399</v>
      </c>
      <c r="J213" s="45">
        <v>252.91</v>
      </c>
      <c r="K213" s="1"/>
      <c r="L213" s="45">
        <v>79.760000000000005</v>
      </c>
    </row>
    <row r="214" spans="1:12" x14ac:dyDescent="0.15">
      <c r="A214" s="2" t="s">
        <v>499</v>
      </c>
      <c r="B214" s="1" t="s">
        <v>379</v>
      </c>
      <c r="C214" s="60" t="s">
        <v>593</v>
      </c>
      <c r="D214" s="45">
        <v>4287.1000000000004</v>
      </c>
      <c r="E214" s="45">
        <v>1116.29</v>
      </c>
      <c r="F214" s="45">
        <v>50.15</v>
      </c>
      <c r="G214" s="45">
        <v>0.28000000000000003</v>
      </c>
      <c r="H214" s="45">
        <v>0.18</v>
      </c>
      <c r="I214" s="45">
        <v>0.15</v>
      </c>
      <c r="J214" s="45">
        <v>1139.53</v>
      </c>
      <c r="K214" s="1"/>
      <c r="L214" s="45">
        <v>88.44</v>
      </c>
    </row>
    <row r="215" spans="1:12" x14ac:dyDescent="0.15">
      <c r="A215" s="2" t="s">
        <v>498</v>
      </c>
      <c r="B215" s="1" t="s">
        <v>346</v>
      </c>
      <c r="C215" s="60" t="s">
        <v>572</v>
      </c>
      <c r="D215" s="45">
        <v>8127.37</v>
      </c>
      <c r="E215" s="45">
        <v>405.72</v>
      </c>
      <c r="F215" s="45">
        <v>8.74</v>
      </c>
      <c r="G215" s="45">
        <v>0.67</v>
      </c>
      <c r="H215" s="45">
        <v>0.28999999999999998</v>
      </c>
      <c r="I215" s="45" t="s">
        <v>399</v>
      </c>
      <c r="J215" s="45">
        <v>656.99</v>
      </c>
      <c r="K215" s="1"/>
      <c r="L215" s="45">
        <v>92.06</v>
      </c>
    </row>
    <row r="216" spans="1:12" x14ac:dyDescent="0.15">
      <c r="A216" s="2" t="s">
        <v>497</v>
      </c>
      <c r="B216" s="1" t="s">
        <v>347</v>
      </c>
      <c r="C216" s="60" t="s">
        <v>593</v>
      </c>
      <c r="D216" s="45">
        <v>4043.1</v>
      </c>
      <c r="E216" s="45">
        <v>315.72000000000003</v>
      </c>
      <c r="F216" s="45">
        <v>201.18</v>
      </c>
      <c r="G216" s="45">
        <v>0.26</v>
      </c>
      <c r="H216" s="45">
        <v>0.17</v>
      </c>
      <c r="I216" s="45">
        <v>0.1</v>
      </c>
      <c r="J216" s="45">
        <v>209.79</v>
      </c>
      <c r="K216" s="1"/>
      <c r="L216" s="45">
        <v>98.47</v>
      </c>
    </row>
    <row r="217" spans="1:12" x14ac:dyDescent="0.15">
      <c r="A217" s="2" t="s">
        <v>496</v>
      </c>
      <c r="B217" s="1" t="s">
        <v>348</v>
      </c>
      <c r="C217" s="60" t="s">
        <v>572</v>
      </c>
      <c r="D217" s="45">
        <v>7624.86</v>
      </c>
      <c r="E217" s="45">
        <v>319.24</v>
      </c>
      <c r="F217" s="45" t="s">
        <v>399</v>
      </c>
      <c r="G217" s="45">
        <v>0.44</v>
      </c>
      <c r="H217" s="45">
        <v>0.24</v>
      </c>
      <c r="I217" s="45" t="s">
        <v>399</v>
      </c>
      <c r="J217" s="45">
        <v>323.64999999999998</v>
      </c>
      <c r="K217" s="1"/>
      <c r="L217" s="45">
        <v>95.79</v>
      </c>
    </row>
    <row r="218" spans="1:12" x14ac:dyDescent="0.15">
      <c r="A218" s="2" t="s">
        <v>616</v>
      </c>
      <c r="B218" s="1" t="s">
        <v>256</v>
      </c>
      <c r="C218" s="60" t="s">
        <v>598</v>
      </c>
      <c r="D218" s="45">
        <v>8370.73</v>
      </c>
      <c r="E218" s="45">
        <v>2395.63</v>
      </c>
      <c r="F218" s="45">
        <v>1472.64</v>
      </c>
      <c r="G218" s="45">
        <v>0.35</v>
      </c>
      <c r="H218" s="45">
        <v>0.24</v>
      </c>
      <c r="I218" s="45">
        <v>0.28000000000000003</v>
      </c>
      <c r="J218" s="45">
        <v>1428.4</v>
      </c>
      <c r="K218" s="1"/>
      <c r="L218" s="45">
        <v>110.35</v>
      </c>
    </row>
    <row r="219" spans="1:12" x14ac:dyDescent="0.15">
      <c r="A219" s="2" t="s">
        <v>494</v>
      </c>
      <c r="B219" s="1" t="s">
        <v>349</v>
      </c>
      <c r="C219" s="60" t="s">
        <v>593</v>
      </c>
      <c r="D219" s="45">
        <v>4448.74</v>
      </c>
      <c r="E219" s="45">
        <v>578.20000000000005</v>
      </c>
      <c r="F219" s="45">
        <v>575.66</v>
      </c>
      <c r="G219" s="45">
        <v>0.34</v>
      </c>
      <c r="H219" s="45">
        <v>0.22</v>
      </c>
      <c r="I219" s="45" t="s">
        <v>399</v>
      </c>
      <c r="J219" s="45">
        <v>530.37</v>
      </c>
      <c r="K219" s="1"/>
      <c r="L219" s="45">
        <v>91.59</v>
      </c>
    </row>
    <row r="220" spans="1:12" x14ac:dyDescent="0.15">
      <c r="A220" s="2" t="s">
        <v>493</v>
      </c>
      <c r="B220" s="1" t="s">
        <v>256</v>
      </c>
      <c r="C220" s="60" t="s">
        <v>599</v>
      </c>
      <c r="D220" s="45">
        <v>5929.56</v>
      </c>
      <c r="E220" s="45">
        <v>792.41</v>
      </c>
      <c r="F220" s="45">
        <v>1810.13</v>
      </c>
      <c r="G220" s="45">
        <v>0.28999999999999998</v>
      </c>
      <c r="H220" s="45">
        <v>0.23</v>
      </c>
      <c r="I220" s="45">
        <v>0.33</v>
      </c>
      <c r="J220" s="45">
        <v>597.65</v>
      </c>
      <c r="K220" s="1"/>
      <c r="L220" s="45">
        <v>112.03</v>
      </c>
    </row>
    <row r="221" spans="1:12" x14ac:dyDescent="0.15">
      <c r="A221" s="2" t="s">
        <v>171</v>
      </c>
      <c r="B221" s="1" t="s">
        <v>350</v>
      </c>
      <c r="C221" s="60" t="s">
        <v>593</v>
      </c>
      <c r="D221" s="45">
        <v>4287.1000000000004</v>
      </c>
      <c r="E221" s="45">
        <v>252.61</v>
      </c>
      <c r="F221" s="45" t="s">
        <v>399</v>
      </c>
      <c r="G221" s="45">
        <v>0.59</v>
      </c>
      <c r="H221" s="45">
        <v>0.34</v>
      </c>
      <c r="I221" s="45" t="s">
        <v>399</v>
      </c>
      <c r="J221" s="45">
        <v>216.2</v>
      </c>
      <c r="K221" s="1"/>
      <c r="L221" s="45">
        <v>84.56</v>
      </c>
    </row>
    <row r="222" spans="1:12" x14ac:dyDescent="0.15">
      <c r="A222" s="2" t="s">
        <v>492</v>
      </c>
      <c r="B222" s="1" t="s">
        <v>245</v>
      </c>
      <c r="C222" s="60" t="s">
        <v>599</v>
      </c>
      <c r="D222" s="45">
        <v>5501.21</v>
      </c>
      <c r="E222" s="45">
        <v>657.24</v>
      </c>
      <c r="F222" s="45">
        <v>1686.51</v>
      </c>
      <c r="G222" s="45">
        <v>0.25</v>
      </c>
      <c r="H222" s="45">
        <v>0.22</v>
      </c>
      <c r="I222" s="45" t="s">
        <v>399</v>
      </c>
      <c r="J222" s="45">
        <v>578.20000000000005</v>
      </c>
      <c r="K222" s="1"/>
      <c r="L222" s="45">
        <v>93.02</v>
      </c>
    </row>
    <row r="223" spans="1:12" x14ac:dyDescent="0.15">
      <c r="A223" s="2" t="s">
        <v>467</v>
      </c>
      <c r="B223" s="1" t="s">
        <v>414</v>
      </c>
      <c r="C223" s="60" t="s">
        <v>399</v>
      </c>
      <c r="D223" s="45" t="s">
        <v>399</v>
      </c>
      <c r="E223" s="45" t="s">
        <v>399</v>
      </c>
      <c r="F223" s="45" t="s">
        <v>399</v>
      </c>
      <c r="G223" s="45">
        <v>0.35</v>
      </c>
      <c r="H223" s="45">
        <v>0.21</v>
      </c>
      <c r="I223" s="45" t="s">
        <v>399</v>
      </c>
      <c r="J223" s="45" t="s">
        <v>399</v>
      </c>
      <c r="K223" s="1"/>
      <c r="L223" s="45" t="s">
        <v>399</v>
      </c>
    </row>
    <row r="224" spans="1:12" x14ac:dyDescent="0.15">
      <c r="A224" s="2" t="s">
        <v>173</v>
      </c>
      <c r="B224" s="1" t="s">
        <v>333</v>
      </c>
      <c r="C224" s="60" t="s">
        <v>599</v>
      </c>
      <c r="D224" s="45">
        <v>5929.56</v>
      </c>
      <c r="E224" s="45">
        <v>1085.55</v>
      </c>
      <c r="F224" s="45">
        <v>1401.61</v>
      </c>
      <c r="G224" s="45">
        <v>0.26</v>
      </c>
      <c r="H224" s="45">
        <v>0.25</v>
      </c>
      <c r="I224" s="45">
        <v>0.15</v>
      </c>
      <c r="J224" s="45">
        <v>761.63</v>
      </c>
      <c r="K224" s="1"/>
      <c r="L224" s="45">
        <v>108.14</v>
      </c>
    </row>
    <row r="225" spans="1:12" x14ac:dyDescent="0.15">
      <c r="A225" s="2" t="s">
        <v>175</v>
      </c>
      <c r="B225" s="1" t="s">
        <v>352</v>
      </c>
      <c r="C225" s="60" t="s">
        <v>594</v>
      </c>
      <c r="D225" s="45">
        <v>4632.25</v>
      </c>
      <c r="E225" s="45">
        <v>381.12</v>
      </c>
      <c r="F225" s="45" t="s">
        <v>399</v>
      </c>
      <c r="G225" s="45">
        <v>0.28000000000000003</v>
      </c>
      <c r="H225" s="45">
        <v>0.16</v>
      </c>
      <c r="I225" s="45" t="s">
        <v>399</v>
      </c>
      <c r="J225" s="45">
        <v>326.64</v>
      </c>
      <c r="K225" s="1"/>
      <c r="L225" s="45">
        <v>95</v>
      </c>
    </row>
    <row r="226" spans="1:12" x14ac:dyDescent="0.15">
      <c r="A226" s="2" t="s">
        <v>176</v>
      </c>
      <c r="B226" s="1" t="s">
        <v>353</v>
      </c>
      <c r="C226" s="60" t="s">
        <v>592</v>
      </c>
      <c r="D226" s="45">
        <v>7475.28</v>
      </c>
      <c r="E226" s="45">
        <v>218.64</v>
      </c>
      <c r="F226" s="45" t="s">
        <v>399</v>
      </c>
      <c r="G226" s="45">
        <v>0.64</v>
      </c>
      <c r="H226" s="45">
        <v>0.48</v>
      </c>
      <c r="I226" s="45" t="s">
        <v>399</v>
      </c>
      <c r="J226" s="45">
        <v>203.5</v>
      </c>
      <c r="K226" s="1"/>
      <c r="L226" s="45">
        <v>86.19</v>
      </c>
    </row>
    <row r="227" spans="1:12" x14ac:dyDescent="0.15">
      <c r="A227" s="2" t="s">
        <v>466</v>
      </c>
      <c r="B227" s="1" t="s">
        <v>332</v>
      </c>
      <c r="C227" s="60" t="s">
        <v>399</v>
      </c>
      <c r="D227" s="45" t="s">
        <v>399</v>
      </c>
      <c r="E227" s="45" t="s">
        <v>399</v>
      </c>
      <c r="F227" s="45" t="s">
        <v>399</v>
      </c>
      <c r="G227" s="45">
        <v>0.2</v>
      </c>
      <c r="H227" s="45">
        <v>0.21</v>
      </c>
      <c r="I227" s="45" t="s">
        <v>399</v>
      </c>
      <c r="J227" s="45" t="s">
        <v>399</v>
      </c>
      <c r="K227" s="1"/>
      <c r="L227" s="45" t="s">
        <v>399</v>
      </c>
    </row>
    <row r="228" spans="1:12" x14ac:dyDescent="0.15">
      <c r="A228" s="2" t="s">
        <v>491</v>
      </c>
      <c r="B228" s="1" t="s">
        <v>355</v>
      </c>
      <c r="C228" s="60" t="s">
        <v>592</v>
      </c>
      <c r="D228" s="45">
        <v>7175.72</v>
      </c>
      <c r="E228" s="45">
        <v>439.71</v>
      </c>
      <c r="F228" s="45" t="s">
        <v>399</v>
      </c>
      <c r="G228" s="45">
        <v>0.63</v>
      </c>
      <c r="H228" s="45">
        <v>0.3</v>
      </c>
      <c r="I228" s="45" t="s">
        <v>399</v>
      </c>
      <c r="J228" s="45">
        <v>385.73</v>
      </c>
      <c r="K228" s="1"/>
      <c r="L228" s="45">
        <v>90.71</v>
      </c>
    </row>
    <row r="229" spans="1:12" x14ac:dyDescent="0.15">
      <c r="A229" s="2" t="s">
        <v>179</v>
      </c>
      <c r="B229" s="1" t="s">
        <v>351</v>
      </c>
      <c r="C229" s="60" t="s">
        <v>594</v>
      </c>
      <c r="D229" s="45">
        <v>6511.44</v>
      </c>
      <c r="E229" s="45">
        <v>794.73</v>
      </c>
      <c r="F229" s="45" t="s">
        <v>399</v>
      </c>
      <c r="G229" s="45">
        <v>0.26</v>
      </c>
      <c r="H229" s="45">
        <v>0.17</v>
      </c>
      <c r="I229" s="45" t="s">
        <v>399</v>
      </c>
      <c r="J229" s="45">
        <v>585.97</v>
      </c>
      <c r="K229" s="1"/>
      <c r="L229" s="45">
        <v>87.67</v>
      </c>
    </row>
    <row r="230" spans="1:12" x14ac:dyDescent="0.15">
      <c r="A230" s="2" t="s">
        <v>181</v>
      </c>
      <c r="B230" s="1" t="s">
        <v>357</v>
      </c>
      <c r="C230" s="60" t="s">
        <v>595</v>
      </c>
      <c r="D230" s="45">
        <v>4735.03</v>
      </c>
      <c r="E230" s="45">
        <v>299.06</v>
      </c>
      <c r="F230" s="45" t="s">
        <v>399</v>
      </c>
      <c r="G230" s="45">
        <v>0.64</v>
      </c>
      <c r="H230" s="45">
        <v>0.22</v>
      </c>
      <c r="I230" s="45" t="s">
        <v>399</v>
      </c>
      <c r="J230" s="45">
        <v>217.45</v>
      </c>
      <c r="K230" s="1"/>
      <c r="L230" s="45">
        <v>86.68</v>
      </c>
    </row>
    <row r="231" spans="1:12" x14ac:dyDescent="0.15">
      <c r="A231" s="2" t="s">
        <v>182</v>
      </c>
      <c r="B231" s="1" t="s">
        <v>358</v>
      </c>
      <c r="C231" s="60" t="s">
        <v>595</v>
      </c>
      <c r="D231" s="45">
        <v>4829.6400000000003</v>
      </c>
      <c r="E231" s="45">
        <v>362.13</v>
      </c>
      <c r="F231" s="45" t="s">
        <v>399</v>
      </c>
      <c r="G231" s="45">
        <v>0.61</v>
      </c>
      <c r="H231" s="45">
        <v>0.33</v>
      </c>
      <c r="I231" s="45" t="s">
        <v>399</v>
      </c>
      <c r="J231" s="45">
        <v>440.58</v>
      </c>
      <c r="K231" s="1"/>
      <c r="L231" s="45">
        <v>96.15</v>
      </c>
    </row>
    <row r="232" spans="1:12" x14ac:dyDescent="0.15">
      <c r="A232" s="2" t="s">
        <v>183</v>
      </c>
      <c r="B232" s="1" t="s">
        <v>359</v>
      </c>
      <c r="C232" s="60" t="s">
        <v>593</v>
      </c>
      <c r="D232" s="45">
        <v>4287.1000000000004</v>
      </c>
      <c r="E232" s="45">
        <v>299.62</v>
      </c>
      <c r="F232" s="45" t="s">
        <v>399</v>
      </c>
      <c r="G232" s="45">
        <v>0.6</v>
      </c>
      <c r="H232" s="45">
        <v>0.37</v>
      </c>
      <c r="I232" s="45">
        <v>0.28999999999999998</v>
      </c>
      <c r="J232" s="45">
        <v>206.49</v>
      </c>
      <c r="K232" s="1"/>
      <c r="L232" s="45">
        <v>84.56</v>
      </c>
    </row>
    <row r="233" spans="1:12" x14ac:dyDescent="0.15">
      <c r="A233" s="2" t="s">
        <v>184</v>
      </c>
      <c r="B233" s="1" t="s">
        <v>360</v>
      </c>
      <c r="C233" s="60" t="s">
        <v>572</v>
      </c>
      <c r="D233" s="45">
        <v>5515.9</v>
      </c>
      <c r="E233" s="45">
        <v>225.18</v>
      </c>
      <c r="F233" s="45" t="s">
        <v>399</v>
      </c>
      <c r="G233" s="45">
        <v>0.55000000000000004</v>
      </c>
      <c r="H233" s="45">
        <v>0.41</v>
      </c>
      <c r="I233" s="45" t="s">
        <v>399</v>
      </c>
      <c r="J233" s="45">
        <v>204.37</v>
      </c>
      <c r="K233" s="1"/>
      <c r="L233" s="45">
        <v>94.66</v>
      </c>
    </row>
    <row r="234" spans="1:12" x14ac:dyDescent="0.15">
      <c r="A234" s="2"/>
      <c r="B234" s="1"/>
      <c r="C234" s="60"/>
      <c r="L234" s="45"/>
    </row>
    <row r="235" spans="1:12" x14ac:dyDescent="0.15">
      <c r="A235" s="2"/>
      <c r="B235" s="1"/>
      <c r="C235" s="60"/>
      <c r="L235" s="45"/>
    </row>
    <row r="236" spans="1:12" x14ac:dyDescent="0.15">
      <c r="A236" s="2"/>
      <c r="B236" s="1"/>
      <c r="C236" s="46"/>
      <c r="D236" s="45"/>
      <c r="E236" s="45"/>
      <c r="F236" s="45"/>
      <c r="G236" s="45"/>
      <c r="H236" s="45"/>
      <c r="I236" s="45"/>
      <c r="J236" s="45"/>
      <c r="L236" s="45"/>
    </row>
    <row r="237" spans="1:12" x14ac:dyDescent="0.15">
      <c r="A237" s="63" t="s">
        <v>617</v>
      </c>
      <c r="B237" s="1"/>
      <c r="C237" s="46"/>
      <c r="D237" s="45"/>
      <c r="E237" s="45"/>
      <c r="F237" s="45"/>
      <c r="G237" s="45"/>
      <c r="H237" s="45"/>
      <c r="I237" s="45"/>
      <c r="J237" s="45"/>
      <c r="L237" s="45"/>
    </row>
    <row r="238" spans="1:12" x14ac:dyDescent="0.15">
      <c r="A238" s="2" t="s">
        <v>618</v>
      </c>
      <c r="B238" s="1"/>
      <c r="C238" s="46"/>
      <c r="D238" s="45"/>
      <c r="E238" s="45"/>
      <c r="F238" s="45"/>
      <c r="G238" s="45">
        <v>0.27</v>
      </c>
      <c r="H238" s="45">
        <v>0.20700000000000002</v>
      </c>
      <c r="I238" s="45"/>
      <c r="J238" s="45"/>
      <c r="L238" s="45"/>
    </row>
    <row r="239" spans="1:12" x14ac:dyDescent="0.15">
      <c r="A239" s="2" t="s">
        <v>572</v>
      </c>
      <c r="B239" s="1"/>
      <c r="C239" s="46"/>
      <c r="D239" s="45">
        <v>5498.32</v>
      </c>
      <c r="E239" s="45">
        <v>703.59</v>
      </c>
      <c r="F239" s="45"/>
      <c r="G239" s="45">
        <v>0.3</v>
      </c>
      <c r="H239" s="45">
        <v>0.23</v>
      </c>
      <c r="I239" s="45"/>
      <c r="J239" s="45">
        <v>520.19000000000005</v>
      </c>
      <c r="L239" s="45">
        <v>101.15</v>
      </c>
    </row>
    <row r="240" spans="1:12" x14ac:dyDescent="0.15">
      <c r="A240" s="2" t="s">
        <v>619</v>
      </c>
      <c r="B240" s="1"/>
      <c r="C240" s="46"/>
      <c r="D240" s="45">
        <v>4835.33</v>
      </c>
      <c r="E240" s="45">
        <v>703.59</v>
      </c>
      <c r="F240" s="45"/>
      <c r="G240" s="45">
        <v>0.3</v>
      </c>
      <c r="H240" s="45">
        <v>0.23</v>
      </c>
      <c r="I240" s="45"/>
      <c r="J240" s="45">
        <v>520.19000000000005</v>
      </c>
      <c r="L240" s="45">
        <v>86.19</v>
      </c>
    </row>
    <row r="241" spans="1:12" x14ac:dyDescent="0.15">
      <c r="A241" s="32" t="s">
        <v>598</v>
      </c>
      <c r="B241" s="1"/>
      <c r="C241" s="46"/>
      <c r="D241" s="45">
        <v>8302.69</v>
      </c>
      <c r="E241" s="45">
        <v>703.59</v>
      </c>
      <c r="F241" s="45"/>
      <c r="G241" s="45">
        <v>0.3</v>
      </c>
      <c r="H241" s="45">
        <v>0.23</v>
      </c>
      <c r="I241" s="45"/>
      <c r="J241" s="45">
        <v>520.19000000000005</v>
      </c>
      <c r="L241" s="45">
        <v>118.53</v>
      </c>
    </row>
    <row r="242" spans="1:12" x14ac:dyDescent="0.15">
      <c r="A242" s="32" t="s">
        <v>599</v>
      </c>
      <c r="B242" s="1"/>
      <c r="C242" s="46"/>
      <c r="D242" s="45">
        <v>5989.45</v>
      </c>
      <c r="E242" s="45">
        <v>703.59</v>
      </c>
      <c r="F242" s="45"/>
      <c r="G242" s="45">
        <v>0.3</v>
      </c>
      <c r="H242" s="45">
        <v>0.23</v>
      </c>
      <c r="I242" s="45"/>
      <c r="J242" s="45">
        <v>520.19000000000005</v>
      </c>
      <c r="L242" s="45">
        <v>90.07</v>
      </c>
    </row>
    <row r="243" spans="1:12" x14ac:dyDescent="0.15">
      <c r="A243" s="2" t="s">
        <v>597</v>
      </c>
      <c r="B243" s="1"/>
      <c r="C243" s="46"/>
      <c r="D243" s="45">
        <v>4534.47</v>
      </c>
      <c r="E243" s="45">
        <v>703.59</v>
      </c>
      <c r="F243" s="45"/>
      <c r="G243" s="45">
        <v>0.3</v>
      </c>
      <c r="H243" s="45">
        <v>0.23</v>
      </c>
      <c r="I243" s="45"/>
      <c r="J243" s="45">
        <v>520.19000000000005</v>
      </c>
      <c r="L243" s="45">
        <v>96.48</v>
      </c>
    </row>
    <row r="244" spans="1:12" x14ac:dyDescent="0.15">
      <c r="A244" s="1" t="s">
        <v>593</v>
      </c>
      <c r="B244" s="1"/>
      <c r="C244" s="46"/>
      <c r="D244" s="45">
        <v>4287.1000000000004</v>
      </c>
      <c r="E244" s="45">
        <v>703.59</v>
      </c>
      <c r="F244" s="45"/>
      <c r="G244" s="45">
        <v>0.3</v>
      </c>
      <c r="H244" s="45">
        <v>0.23</v>
      </c>
      <c r="I244" s="45"/>
      <c r="J244" s="45">
        <v>520.19000000000005</v>
      </c>
      <c r="L244" s="45">
        <v>84.56</v>
      </c>
    </row>
    <row r="245" spans="1:12" x14ac:dyDescent="0.15">
      <c r="A245" s="2" t="s">
        <v>595</v>
      </c>
      <c r="B245" s="1"/>
      <c r="C245" s="46"/>
      <c r="D245" s="45">
        <v>4735.03</v>
      </c>
      <c r="E245" s="45">
        <v>703.59</v>
      </c>
      <c r="F245" s="45"/>
      <c r="G245" s="45">
        <v>0.3</v>
      </c>
      <c r="H245" s="45">
        <v>0.23</v>
      </c>
      <c r="I245" s="45"/>
      <c r="J245" s="45">
        <v>520.19000000000005</v>
      </c>
      <c r="L245" s="45">
        <v>86.68</v>
      </c>
    </row>
    <row r="246" spans="1:12" x14ac:dyDescent="0.15">
      <c r="A246" s="2" t="s">
        <v>596</v>
      </c>
      <c r="B246" s="1"/>
      <c r="C246" s="46"/>
      <c r="D246" s="45">
        <v>4430.3100000000004</v>
      </c>
      <c r="E246" s="45">
        <v>703.59</v>
      </c>
      <c r="F246" s="45"/>
      <c r="G246" s="45">
        <v>0.3</v>
      </c>
      <c r="H246" s="45">
        <v>0.23</v>
      </c>
      <c r="I246" s="45"/>
      <c r="J246" s="45">
        <v>520.19000000000005</v>
      </c>
      <c r="L246" s="45">
        <v>83.2</v>
      </c>
    </row>
    <row r="247" spans="1:12" x14ac:dyDescent="0.15">
      <c r="A247" s="2" t="s">
        <v>594</v>
      </c>
      <c r="B247" s="1"/>
      <c r="C247" s="46"/>
      <c r="D247" s="45">
        <v>4831.16</v>
      </c>
      <c r="E247" s="45">
        <v>703.59</v>
      </c>
      <c r="F247" s="45"/>
      <c r="G247" s="45">
        <v>0.3</v>
      </c>
      <c r="H247" s="45">
        <v>0.23</v>
      </c>
      <c r="I247" s="45"/>
      <c r="J247" s="45">
        <v>520.19000000000005</v>
      </c>
      <c r="L247" s="45">
        <v>95</v>
      </c>
    </row>
    <row r="248" spans="1:12" x14ac:dyDescent="0.15">
      <c r="A248" s="2" t="s">
        <v>622</v>
      </c>
      <c r="B248" s="1"/>
      <c r="C248" s="46"/>
      <c r="D248" s="45">
        <v>5811.88</v>
      </c>
      <c r="E248" s="45">
        <v>703.82</v>
      </c>
      <c r="F248" s="45"/>
      <c r="G248" s="45">
        <v>0.3</v>
      </c>
      <c r="H248" s="45">
        <v>0.23</v>
      </c>
      <c r="I248" s="45"/>
      <c r="J248" s="45">
        <v>520.19000000000005</v>
      </c>
      <c r="L248" s="45">
        <v>65.489999999999995</v>
      </c>
    </row>
    <row r="249" spans="1:12" x14ac:dyDescent="0.15">
      <c r="A249" s="2" t="s">
        <v>623</v>
      </c>
      <c r="B249" s="1"/>
      <c r="C249" s="46"/>
      <c r="D249" s="45">
        <v>4315.62</v>
      </c>
      <c r="E249" s="45">
        <v>703.82</v>
      </c>
      <c r="F249" s="45"/>
      <c r="G249" s="45">
        <v>0.3</v>
      </c>
      <c r="H249" s="45">
        <v>0.23</v>
      </c>
      <c r="I249" s="45"/>
      <c r="J249" s="45">
        <v>520.19000000000005</v>
      </c>
      <c r="L249" s="45">
        <v>65.489999999999995</v>
      </c>
    </row>
    <row r="250" spans="1:12" x14ac:dyDescent="0.15">
      <c r="A250" s="2" t="s">
        <v>624</v>
      </c>
      <c r="B250" s="1"/>
      <c r="C250" s="46"/>
      <c r="D250" s="45">
        <v>3202.14</v>
      </c>
      <c r="E250" s="45">
        <v>703.82</v>
      </c>
      <c r="F250" s="45"/>
      <c r="G250" s="45">
        <v>0.3</v>
      </c>
      <c r="H250" s="45">
        <v>0.23</v>
      </c>
      <c r="I250" s="45"/>
      <c r="J250" s="45">
        <v>520.19000000000005</v>
      </c>
      <c r="L250" s="45">
        <v>65.489999999999995</v>
      </c>
    </row>
    <row r="251" spans="1:12" x14ac:dyDescent="0.15">
      <c r="A251" s="2" t="s">
        <v>424</v>
      </c>
      <c r="B251" s="1"/>
      <c r="C251" s="46"/>
      <c r="D251" s="45"/>
      <c r="E251" s="45"/>
      <c r="F251" s="45"/>
      <c r="G251" s="45">
        <v>0.27</v>
      </c>
      <c r="H251" s="45">
        <v>0.21</v>
      </c>
      <c r="I251" s="45"/>
      <c r="J251" s="45"/>
      <c r="L251" s="45"/>
    </row>
    <row r="252" spans="1:12" x14ac:dyDescent="0.15">
      <c r="A252" s="2"/>
      <c r="B252" s="1"/>
      <c r="C252" s="46"/>
      <c r="D252" s="45"/>
      <c r="E252" s="45"/>
      <c r="F252" s="45"/>
      <c r="G252" s="45"/>
      <c r="H252" s="45"/>
      <c r="I252" s="45"/>
      <c r="J252" s="45"/>
      <c r="L252" s="45"/>
    </row>
    <row r="253" spans="1:12" x14ac:dyDescent="0.15">
      <c r="A253" s="2"/>
      <c r="B253" s="1"/>
      <c r="C253" s="46"/>
      <c r="D253" s="45"/>
      <c r="E253" s="45"/>
      <c r="F253" s="45"/>
      <c r="G253" s="45"/>
      <c r="H253" s="45"/>
      <c r="I253" s="45"/>
      <c r="J253" s="45"/>
      <c r="L253" s="45"/>
    </row>
    <row r="254" spans="1:12" x14ac:dyDescent="0.15">
      <c r="A254" s="2"/>
      <c r="B254" s="1"/>
      <c r="C254" s="46"/>
      <c r="D254" s="45"/>
      <c r="E254" s="45"/>
      <c r="F254" s="45"/>
      <c r="G254" s="45"/>
      <c r="H254" s="45"/>
      <c r="I254" s="45"/>
      <c r="J254" s="45"/>
      <c r="L254" s="45"/>
    </row>
    <row r="255" spans="1:12" x14ac:dyDescent="0.15">
      <c r="A255" s="2"/>
      <c r="B255" s="1"/>
      <c r="C255" s="46"/>
      <c r="D255" s="45"/>
      <c r="E255" s="45"/>
      <c r="F255" s="45"/>
      <c r="G255" s="45"/>
      <c r="H255" s="45"/>
      <c r="I255" s="45"/>
      <c r="J255" s="45"/>
      <c r="L255" s="45"/>
    </row>
    <row r="256" spans="1:12" x14ac:dyDescent="0.15">
      <c r="A256" s="2"/>
      <c r="B256" s="1"/>
      <c r="C256" s="46"/>
      <c r="D256" s="45"/>
      <c r="E256" s="45"/>
      <c r="F256" s="45"/>
      <c r="G256" s="45"/>
      <c r="H256" s="45"/>
      <c r="I256" s="45"/>
      <c r="J256" s="45"/>
      <c r="L256" s="45"/>
    </row>
    <row r="257" spans="1:12" x14ac:dyDescent="0.15">
      <c r="A257" s="2"/>
      <c r="B257" s="1"/>
      <c r="C257" s="46"/>
      <c r="D257" s="45"/>
      <c r="E257" s="45"/>
      <c r="F257" s="45"/>
      <c r="G257" s="45"/>
      <c r="H257" s="45"/>
      <c r="I257" s="45"/>
      <c r="J257" s="45"/>
      <c r="L257" s="45"/>
    </row>
    <row r="258" spans="1:12" x14ac:dyDescent="0.15">
      <c r="A258" s="2"/>
      <c r="B258" s="1"/>
      <c r="C258" s="46"/>
      <c r="D258" s="45"/>
      <c r="E258" s="45"/>
      <c r="F258" s="45"/>
      <c r="G258" s="45"/>
      <c r="H258" s="45"/>
      <c r="I258" s="45"/>
      <c r="J258" s="45"/>
      <c r="L258" s="45"/>
    </row>
    <row r="259" spans="1:12" x14ac:dyDescent="0.15">
      <c r="A259" s="2"/>
      <c r="B259" s="1"/>
      <c r="C259" s="46"/>
      <c r="D259" s="45"/>
      <c r="E259" s="45"/>
      <c r="F259" s="45"/>
      <c r="G259" s="45"/>
      <c r="H259" s="45"/>
      <c r="I259" s="45"/>
      <c r="J259" s="45"/>
      <c r="L259" s="45"/>
    </row>
    <row r="260" spans="1:12" x14ac:dyDescent="0.15">
      <c r="A260" s="2"/>
      <c r="B260" s="1"/>
      <c r="C260" s="46"/>
      <c r="D260" s="45"/>
      <c r="E260" s="45"/>
      <c r="F260" s="45"/>
      <c r="G260" s="45"/>
      <c r="H260" s="45"/>
      <c r="I260" s="45"/>
      <c r="J260" s="45"/>
      <c r="L260" s="45"/>
    </row>
    <row r="261" spans="1:12" x14ac:dyDescent="0.15">
      <c r="A261" s="2"/>
      <c r="B261" s="1"/>
      <c r="C261" s="46"/>
      <c r="D261" s="45"/>
      <c r="E261" s="45"/>
      <c r="F261" s="45"/>
      <c r="G261" s="45"/>
      <c r="H261" s="45"/>
      <c r="I261" s="45"/>
      <c r="J261" s="45"/>
      <c r="L261" s="45"/>
    </row>
    <row r="262" spans="1:12" x14ac:dyDescent="0.15">
      <c r="A262" s="2"/>
      <c r="B262" s="1"/>
      <c r="C262" s="46"/>
      <c r="D262" s="45"/>
      <c r="E262" s="45"/>
      <c r="F262" s="45"/>
      <c r="G262" s="45"/>
      <c r="H262" s="45"/>
      <c r="I262" s="45"/>
      <c r="J262" s="45"/>
      <c r="L262" s="45"/>
    </row>
    <row r="263" spans="1:12" x14ac:dyDescent="0.15">
      <c r="A263" s="2"/>
      <c r="B263" s="1"/>
      <c r="C263" s="46"/>
      <c r="D263" s="45"/>
      <c r="E263" s="45"/>
      <c r="F263" s="45"/>
      <c r="G263" s="45"/>
      <c r="H263" s="45"/>
      <c r="I263" s="45"/>
      <c r="J263" s="45"/>
      <c r="L263" s="45"/>
    </row>
    <row r="264" spans="1:12" x14ac:dyDescent="0.15">
      <c r="A264" s="2"/>
      <c r="B264" s="1"/>
      <c r="C264" s="46"/>
      <c r="D264" s="45"/>
      <c r="E264" s="45"/>
      <c r="F264" s="45"/>
      <c r="G264" s="45"/>
      <c r="H264" s="45"/>
      <c r="I264" s="45"/>
      <c r="J264" s="45"/>
      <c r="L264" s="45"/>
    </row>
    <row r="265" spans="1:12" x14ac:dyDescent="0.15">
      <c r="A265" s="2"/>
      <c r="B265" s="1"/>
      <c r="C265" s="46"/>
      <c r="D265" s="45"/>
      <c r="E265" s="45"/>
      <c r="F265" s="45"/>
      <c r="G265" s="45"/>
      <c r="H265" s="45"/>
      <c r="I265" s="45"/>
      <c r="J265" s="45"/>
      <c r="L265" s="45"/>
    </row>
    <row r="266" spans="1:12" x14ac:dyDescent="0.15">
      <c r="A266" s="2"/>
      <c r="B266" s="1"/>
      <c r="C266" s="46"/>
      <c r="D266" s="45"/>
      <c r="E266" s="45"/>
      <c r="F266" s="45"/>
      <c r="G266" s="45"/>
      <c r="H266" s="45"/>
      <c r="I266" s="45"/>
      <c r="J266" s="45"/>
      <c r="L266" s="45"/>
    </row>
    <row r="267" spans="1:12" x14ac:dyDescent="0.15">
      <c r="A267" s="2"/>
      <c r="B267" s="1"/>
      <c r="C267" s="46"/>
      <c r="D267" s="45"/>
      <c r="E267" s="45"/>
      <c r="F267" s="45"/>
      <c r="G267" s="45"/>
      <c r="H267" s="45"/>
      <c r="I267" s="45"/>
      <c r="J267" s="45"/>
      <c r="L267" s="45"/>
    </row>
    <row r="268" spans="1:12" x14ac:dyDescent="0.15">
      <c r="A268" s="2"/>
      <c r="B268" s="1"/>
      <c r="C268" s="46"/>
      <c r="D268" s="45"/>
      <c r="E268" s="45"/>
      <c r="F268" s="45"/>
      <c r="G268" s="45"/>
      <c r="H268" s="45"/>
      <c r="I268" s="45"/>
      <c r="J268" s="45"/>
      <c r="L268" s="45"/>
    </row>
    <row r="269" spans="1:12" x14ac:dyDescent="0.15">
      <c r="A269" s="2"/>
      <c r="B269" s="1"/>
      <c r="C269" s="46"/>
      <c r="D269" s="45"/>
      <c r="E269" s="45"/>
      <c r="F269" s="45"/>
      <c r="G269" s="45"/>
      <c r="H269" s="45"/>
      <c r="I269" s="45"/>
      <c r="J269" s="45"/>
      <c r="L269" s="45"/>
    </row>
    <row r="270" spans="1:12" x14ac:dyDescent="0.15">
      <c r="A270" s="1"/>
      <c r="B270" s="1"/>
      <c r="C270" s="46"/>
      <c r="D270" s="45"/>
      <c r="E270" s="45"/>
      <c r="F270" s="45"/>
      <c r="G270" s="45"/>
      <c r="H270" s="45"/>
      <c r="I270" s="45"/>
      <c r="J270" s="45"/>
      <c r="L270" s="45"/>
    </row>
    <row r="271" spans="1:12" x14ac:dyDescent="0.15">
      <c r="A271" s="1"/>
      <c r="B271" s="1"/>
      <c r="C271" s="46"/>
      <c r="D271" s="45"/>
      <c r="E271" s="45"/>
      <c r="F271" s="45"/>
      <c r="G271" s="45"/>
      <c r="H271" s="45"/>
      <c r="I271" s="45"/>
      <c r="J271" s="45"/>
      <c r="L271" s="45"/>
    </row>
    <row r="272" spans="1:12" x14ac:dyDescent="0.15">
      <c r="A272" s="1"/>
      <c r="B272" s="1"/>
      <c r="C272" s="46"/>
      <c r="D272" s="45"/>
      <c r="E272" s="45"/>
      <c r="F272" s="45"/>
      <c r="G272" s="45"/>
      <c r="H272" s="45"/>
      <c r="I272" s="45"/>
      <c r="J272" s="45"/>
      <c r="L272" s="45"/>
    </row>
    <row r="273" spans="1:12" x14ac:dyDescent="0.15">
      <c r="A273" s="1"/>
      <c r="B273" s="1"/>
      <c r="C273" s="46"/>
      <c r="D273" s="45"/>
      <c r="E273" s="45"/>
      <c r="F273" s="45"/>
      <c r="G273" s="45"/>
      <c r="H273" s="45"/>
      <c r="I273" s="45"/>
      <c r="J273" s="45"/>
      <c r="L273" s="45"/>
    </row>
    <row r="274" spans="1:12" x14ac:dyDescent="0.15">
      <c r="A274" s="1"/>
      <c r="B274" s="1"/>
      <c r="C274" s="46"/>
      <c r="D274" s="45"/>
      <c r="E274" s="45"/>
      <c r="F274" s="45"/>
      <c r="G274" s="45"/>
      <c r="H274" s="45"/>
      <c r="I274" s="45"/>
      <c r="J274" s="45"/>
      <c r="L274" s="45"/>
    </row>
    <row r="275" spans="1:12" x14ac:dyDescent="0.15">
      <c r="A275" s="1"/>
      <c r="B275" s="1"/>
      <c r="C275" s="46"/>
      <c r="D275" s="45"/>
      <c r="E275" s="45"/>
      <c r="F275" s="45"/>
      <c r="G275" s="45"/>
      <c r="H275" s="45"/>
      <c r="I275" s="45"/>
      <c r="J275" s="45"/>
      <c r="L275" s="45"/>
    </row>
    <row r="276" spans="1:12" x14ac:dyDescent="0.15">
      <c r="A276" s="1"/>
      <c r="B276" s="1"/>
      <c r="C276" s="46"/>
      <c r="D276" s="45"/>
      <c r="E276" s="45"/>
      <c r="F276" s="45"/>
      <c r="G276" s="45"/>
      <c r="H276" s="45"/>
      <c r="I276" s="45"/>
      <c r="J276" s="45"/>
      <c r="L276" s="45"/>
    </row>
    <row r="277" spans="1:12" x14ac:dyDescent="0.15">
      <c r="A277" s="1"/>
      <c r="B277" s="1"/>
      <c r="C277" s="46"/>
      <c r="D277" s="45"/>
      <c r="E277" s="45"/>
      <c r="F277" s="45"/>
      <c r="G277" s="45"/>
      <c r="H277" s="45"/>
      <c r="I277" s="45"/>
      <c r="J277" s="45"/>
      <c r="L277" s="45"/>
    </row>
    <row r="278" spans="1:12" x14ac:dyDescent="0.15">
      <c r="A278" s="1"/>
      <c r="B278" s="1"/>
      <c r="C278" s="46"/>
      <c r="D278" s="45"/>
      <c r="E278" s="45"/>
      <c r="F278" s="45"/>
      <c r="G278" s="45"/>
      <c r="H278" s="45"/>
      <c r="I278" s="45"/>
      <c r="J278" s="45"/>
      <c r="L278" s="45"/>
    </row>
    <row r="279" spans="1:12" x14ac:dyDescent="0.15">
      <c r="A279" s="1"/>
      <c r="B279" s="1"/>
      <c r="C279" s="46"/>
      <c r="D279" s="45"/>
      <c r="E279" s="45"/>
      <c r="F279" s="45"/>
      <c r="G279" s="45"/>
      <c r="H279" s="45"/>
      <c r="I279" s="45"/>
      <c r="J279" s="45"/>
      <c r="L279" s="45"/>
    </row>
    <row r="280" spans="1:12" x14ac:dyDescent="0.15">
      <c r="A280" s="2"/>
      <c r="B280" s="1"/>
      <c r="C280" s="46"/>
      <c r="D280" s="45"/>
      <c r="E280" s="45"/>
      <c r="F280" s="45"/>
      <c r="G280" s="45"/>
      <c r="H280" s="45"/>
      <c r="I280" s="45"/>
      <c r="J280" s="45"/>
      <c r="L280" s="45"/>
    </row>
    <row r="281" spans="1:12" x14ac:dyDescent="0.15">
      <c r="A281" s="2"/>
      <c r="B281" s="1"/>
      <c r="C281" s="46"/>
      <c r="D281" s="45"/>
      <c r="E281" s="45"/>
      <c r="F281" s="45"/>
      <c r="G281" s="45"/>
      <c r="H281" s="45"/>
      <c r="I281" s="45"/>
      <c r="J281" s="45"/>
      <c r="L281" s="45"/>
    </row>
    <row r="282" spans="1:12" x14ac:dyDescent="0.15">
      <c r="A282" s="1"/>
      <c r="B282" s="1"/>
      <c r="C282" s="46"/>
      <c r="D282" s="45"/>
      <c r="E282" s="45"/>
      <c r="F282" s="45"/>
      <c r="G282" s="45"/>
      <c r="H282" s="45"/>
      <c r="I282" s="45"/>
      <c r="J282" s="45"/>
      <c r="L282" s="45"/>
    </row>
    <row r="283" spans="1:12" x14ac:dyDescent="0.15">
      <c r="A283" s="1"/>
      <c r="B283" s="1"/>
      <c r="C283" s="46"/>
      <c r="D283" s="45"/>
      <c r="E283" s="45"/>
      <c r="F283" s="45"/>
      <c r="G283" s="45"/>
      <c r="H283" s="45"/>
      <c r="I283" s="45"/>
      <c r="J283" s="45"/>
      <c r="L283" s="45"/>
    </row>
    <row r="284" spans="1:12" x14ac:dyDescent="0.15">
      <c r="A284" s="1"/>
      <c r="B284" s="1"/>
      <c r="C284" s="46"/>
      <c r="D284" s="45"/>
      <c r="E284" s="45"/>
      <c r="F284" s="45"/>
      <c r="G284" s="45"/>
      <c r="H284" s="45"/>
      <c r="I284" s="45"/>
      <c r="J284" s="45"/>
      <c r="L284" s="45"/>
    </row>
    <row r="285" spans="1:12" x14ac:dyDescent="0.15">
      <c r="A285" s="1"/>
      <c r="B285" s="1"/>
      <c r="C285" s="46"/>
      <c r="D285" s="45"/>
      <c r="E285" s="45"/>
      <c r="F285" s="45"/>
      <c r="G285" s="45"/>
      <c r="H285" s="45"/>
      <c r="I285" s="45"/>
      <c r="J285" s="45"/>
      <c r="L285" s="45"/>
    </row>
    <row r="286" spans="1:12" x14ac:dyDescent="0.15">
      <c r="A286" s="1"/>
      <c r="B286" s="1"/>
      <c r="C286" s="46"/>
      <c r="D286" s="45"/>
      <c r="E286" s="45"/>
      <c r="F286" s="45"/>
      <c r="G286" s="45"/>
      <c r="H286" s="45"/>
      <c r="I286" s="45"/>
      <c r="J286" s="45"/>
      <c r="L286" s="45"/>
    </row>
    <row r="287" spans="1:12" x14ac:dyDescent="0.15">
      <c r="A287" s="1"/>
      <c r="B287" s="1"/>
      <c r="C287" s="46"/>
      <c r="D287" s="45"/>
      <c r="E287" s="45"/>
      <c r="F287" s="45"/>
      <c r="G287" s="45"/>
      <c r="H287" s="45"/>
      <c r="I287" s="45"/>
      <c r="J287" s="45"/>
      <c r="L287" s="45"/>
    </row>
    <row r="288" spans="1:12" x14ac:dyDescent="0.15">
      <c r="A288" s="1"/>
      <c r="B288" s="1"/>
      <c r="C288" s="46"/>
      <c r="D288" s="45"/>
      <c r="E288" s="45"/>
      <c r="F288" s="45"/>
      <c r="G288" s="45"/>
      <c r="H288" s="45"/>
      <c r="I288" s="45"/>
      <c r="J288" s="45"/>
      <c r="L288" s="45"/>
    </row>
    <row r="289" spans="1:12" x14ac:dyDescent="0.15">
      <c r="A289" s="2"/>
      <c r="B289" s="1"/>
      <c r="C289" s="46"/>
      <c r="D289" s="45"/>
      <c r="E289" s="45"/>
      <c r="F289" s="45"/>
      <c r="G289" s="45"/>
      <c r="H289" s="45"/>
      <c r="I289" s="45"/>
      <c r="J289" s="45"/>
      <c r="L289" s="45"/>
    </row>
    <row r="290" spans="1:12" x14ac:dyDescent="0.15">
      <c r="A290" s="1"/>
      <c r="B290" s="1"/>
      <c r="C290" s="46"/>
      <c r="D290" s="45"/>
      <c r="E290" s="45"/>
      <c r="F290" s="45"/>
      <c r="G290" s="45"/>
      <c r="H290" s="45"/>
      <c r="I290" s="45"/>
      <c r="J290" s="45"/>
      <c r="L290" s="45"/>
    </row>
    <row r="291" spans="1:12" x14ac:dyDescent="0.15">
      <c r="A291" s="2"/>
      <c r="B291" s="1"/>
      <c r="C291" s="46"/>
      <c r="D291" s="45"/>
      <c r="E291" s="45"/>
      <c r="F291" s="45"/>
      <c r="G291" s="45"/>
      <c r="H291" s="45"/>
      <c r="I291" s="45"/>
      <c r="J291" s="45"/>
      <c r="L291" s="45"/>
    </row>
    <row r="292" spans="1:12" x14ac:dyDescent="0.15">
      <c r="A292" s="2"/>
      <c r="B292" s="1"/>
      <c r="C292" s="46"/>
      <c r="D292" s="45"/>
      <c r="E292" s="45"/>
      <c r="F292" s="45"/>
      <c r="G292" s="45"/>
      <c r="H292" s="45"/>
      <c r="I292" s="45"/>
      <c r="J292" s="45"/>
      <c r="L292" s="45"/>
    </row>
    <row r="293" spans="1:12" x14ac:dyDescent="0.15">
      <c r="A293" s="2"/>
      <c r="B293" s="1"/>
      <c r="C293" s="46"/>
      <c r="D293" s="45"/>
      <c r="E293" s="45"/>
      <c r="F293" s="45"/>
      <c r="G293" s="45"/>
      <c r="H293" s="45"/>
      <c r="I293" s="45"/>
      <c r="J293" s="45"/>
      <c r="L293" s="45"/>
    </row>
    <row r="294" spans="1:12" x14ac:dyDescent="0.15">
      <c r="A294" s="2"/>
      <c r="B294" s="1"/>
      <c r="C294" s="46"/>
      <c r="D294" s="45"/>
      <c r="E294" s="45"/>
      <c r="F294" s="45"/>
      <c r="G294" s="45"/>
      <c r="H294" s="45"/>
      <c r="I294" s="45"/>
      <c r="J294" s="45"/>
      <c r="L294" s="45"/>
    </row>
    <row r="295" spans="1:12" x14ac:dyDescent="0.15">
      <c r="A295" s="2"/>
      <c r="B295" s="1"/>
      <c r="L295" s="45"/>
    </row>
    <row r="296" spans="1:12" x14ac:dyDescent="0.15">
      <c r="A296" s="2"/>
      <c r="B296" s="1"/>
      <c r="L296" s="45"/>
    </row>
    <row r="297" spans="1:12" x14ac:dyDescent="0.15">
      <c r="A297" s="2"/>
      <c r="B297" s="1"/>
      <c r="L297" s="45"/>
    </row>
    <row r="298" spans="1:12" x14ac:dyDescent="0.15">
      <c r="A298" s="2"/>
      <c r="B298" s="1"/>
      <c r="L298" s="45"/>
    </row>
    <row r="299" spans="1:12" x14ac:dyDescent="0.15">
      <c r="A299" s="2"/>
      <c r="B299" s="1"/>
      <c r="L299" s="45"/>
    </row>
    <row r="300" spans="1:12" x14ac:dyDescent="0.15">
      <c r="A300" s="2"/>
      <c r="B300" s="1"/>
      <c r="L300" s="45"/>
    </row>
    <row r="301" spans="1:12" x14ac:dyDescent="0.15">
      <c r="A301" s="2"/>
      <c r="B301" s="1"/>
    </row>
    <row r="302" spans="1:12" x14ac:dyDescent="0.15">
      <c r="A302" s="2"/>
      <c r="B302" s="1"/>
    </row>
    <row r="303" spans="1:12" x14ac:dyDescent="0.15">
      <c r="A303" s="2"/>
      <c r="B303" s="1"/>
    </row>
    <row r="304" spans="1:12" x14ac:dyDescent="0.15">
      <c r="A304" s="2"/>
      <c r="B304" s="1"/>
    </row>
    <row r="305" spans="1:2" x14ac:dyDescent="0.15">
      <c r="A305" s="2"/>
      <c r="B305" s="1"/>
    </row>
    <row r="306" spans="1:2" x14ac:dyDescent="0.15">
      <c r="A306" s="1"/>
      <c r="B306" s="1"/>
    </row>
    <row r="307" spans="1:2" x14ac:dyDescent="0.15">
      <c r="A307" s="2"/>
      <c r="B307" s="1"/>
    </row>
    <row r="308" spans="1:2" x14ac:dyDescent="0.15">
      <c r="A308" s="2"/>
      <c r="B308" s="1"/>
    </row>
    <row r="309" spans="1:2" x14ac:dyDescent="0.15">
      <c r="A309" s="2"/>
      <c r="B309" s="1"/>
    </row>
    <row r="310" spans="1:2" x14ac:dyDescent="0.15">
      <c r="A310" s="2"/>
      <c r="B310" s="1"/>
    </row>
    <row r="311" spans="1:2" x14ac:dyDescent="0.15">
      <c r="A311" s="2"/>
      <c r="B311" s="1"/>
    </row>
    <row r="312" spans="1:2" x14ac:dyDescent="0.15">
      <c r="A312" s="2"/>
      <c r="B312" s="1"/>
    </row>
    <row r="313" spans="1:2" x14ac:dyDescent="0.15">
      <c r="A313" s="2"/>
      <c r="B313" s="1"/>
    </row>
    <row r="314" spans="1:2" x14ac:dyDescent="0.15">
      <c r="A314" s="2"/>
      <c r="B314" s="1"/>
    </row>
    <row r="315" spans="1:2" x14ac:dyDescent="0.15">
      <c r="A315" s="2"/>
      <c r="B315" s="1"/>
    </row>
    <row r="316" spans="1:2" x14ac:dyDescent="0.15">
      <c r="A316" s="2"/>
      <c r="B316" s="1"/>
    </row>
    <row r="317" spans="1:2" x14ac:dyDescent="0.15">
      <c r="A317" s="2"/>
      <c r="B317" s="1"/>
    </row>
    <row r="318" spans="1:2" x14ac:dyDescent="0.15">
      <c r="A318" s="2"/>
      <c r="B318" s="1"/>
    </row>
    <row r="319" spans="1:2" x14ac:dyDescent="0.15">
      <c r="A319" s="2"/>
      <c r="B319" s="1"/>
    </row>
    <row r="320" spans="1:2" x14ac:dyDescent="0.15">
      <c r="A320" s="2"/>
      <c r="B320" s="1"/>
    </row>
    <row r="321" spans="1:2" x14ac:dyDescent="0.15">
      <c r="A321" s="2"/>
      <c r="B321" s="1"/>
    </row>
    <row r="322" spans="1:2" x14ac:dyDescent="0.15">
      <c r="A322" s="2"/>
      <c r="B322" s="1"/>
    </row>
    <row r="323" spans="1:2" x14ac:dyDescent="0.15">
      <c r="A323" s="2"/>
      <c r="B323" s="1"/>
    </row>
    <row r="324" spans="1:2" x14ac:dyDescent="0.15">
      <c r="A324" s="2"/>
      <c r="B324" s="1"/>
    </row>
    <row r="325" spans="1:2" x14ac:dyDescent="0.15">
      <c r="A325" s="2"/>
      <c r="B325" s="1"/>
    </row>
    <row r="326" spans="1:2" x14ac:dyDescent="0.15">
      <c r="A326" s="2"/>
      <c r="B326" s="1"/>
    </row>
    <row r="327" spans="1:2" x14ac:dyDescent="0.15">
      <c r="A327" s="2"/>
      <c r="B327" s="1"/>
    </row>
  </sheetData>
  <sheetProtection algorithmName="SHA-512" hashValue="82VFCCKgCeg+3pQtpAG9AgjNCaM6r5kqHrTmt8zrdZFvZXE2Df8QIcj4//V3nKE/tXDnpXW52I9fGh+hqfrxCg==" saltValue="pSol7tiFIrgGfNY/oYAAiA==" spinCount="100000" sheet="1" objects="1" scenarios="1"/>
  <sortState xmlns:xlrd2="http://schemas.microsoft.com/office/spreadsheetml/2017/richdata2" ref="A4:N233">
    <sortCondition ref="A4:A233"/>
  </sortState>
  <mergeCells count="1">
    <mergeCell ref="A1:L1"/>
  </mergeCells>
  <pageMargins left="0.7" right="0.7" top="0.75" bottom="0.75" header="0.3" footer="0.3"/>
  <pageSetup scale="66" orientation="portrait" horizontalDpi="1200" verticalDpi="1200" r:id="rId1"/>
  <pictur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L330"/>
  <sheetViews>
    <sheetView workbookViewId="0">
      <pane ySplit="3" topLeftCell="A4" activePane="bottomLeft" state="frozen"/>
      <selection pane="bottomLeft" sqref="A1:L1"/>
    </sheetView>
  </sheetViews>
  <sheetFormatPr defaultRowHeight="12" x14ac:dyDescent="0.15"/>
  <cols>
    <col min="1" max="1" width="25" customWidth="1"/>
    <col min="2" max="2" width="19.5" customWidth="1"/>
    <col min="11" max="11" width="1.875" customWidth="1"/>
  </cols>
  <sheetData>
    <row r="1" spans="1:12" ht="44.25" customHeight="1" x14ac:dyDescent="0.15">
      <c r="A1" s="145" t="s">
        <v>600</v>
      </c>
      <c r="B1" s="145"/>
      <c r="C1" s="145"/>
      <c r="D1" s="145"/>
      <c r="E1" s="145"/>
      <c r="F1" s="145"/>
      <c r="G1" s="145"/>
      <c r="H1" s="145"/>
      <c r="I1" s="145"/>
      <c r="J1" s="145"/>
      <c r="K1" s="145"/>
      <c r="L1" s="145"/>
    </row>
    <row r="2" spans="1:12" ht="24.75" customHeight="1" x14ac:dyDescent="0.15">
      <c r="A2" s="1" t="s">
        <v>366</v>
      </c>
      <c r="B2" s="1" t="s">
        <v>1</v>
      </c>
      <c r="C2" s="4" t="s">
        <v>2</v>
      </c>
      <c r="D2" s="62" t="s">
        <v>568</v>
      </c>
      <c r="E2" s="62" t="s">
        <v>370</v>
      </c>
      <c r="F2" s="4" t="s">
        <v>5</v>
      </c>
      <c r="G2" s="4" t="s">
        <v>6</v>
      </c>
      <c r="H2" s="4" t="s">
        <v>7</v>
      </c>
      <c r="I2" s="4" t="s">
        <v>569</v>
      </c>
      <c r="J2" s="4" t="s">
        <v>372</v>
      </c>
      <c r="L2" s="4" t="s">
        <v>570</v>
      </c>
    </row>
    <row r="3" spans="1:12" ht="12.75" thickBot="1" x14ac:dyDescent="0.2">
      <c r="A3" s="10" t="s">
        <v>0</v>
      </c>
      <c r="B3" s="10"/>
      <c r="C3" s="10"/>
      <c r="D3" s="59" t="s">
        <v>601</v>
      </c>
      <c r="E3" s="11">
        <v>694.05</v>
      </c>
      <c r="F3" s="12">
        <v>6</v>
      </c>
      <c r="G3" s="11">
        <v>0.28999999999999998</v>
      </c>
      <c r="H3" s="11">
        <v>0.23</v>
      </c>
      <c r="I3" s="10"/>
      <c r="J3" s="11">
        <v>493.06</v>
      </c>
      <c r="K3" s="11"/>
      <c r="L3" s="59" t="s">
        <v>571</v>
      </c>
    </row>
    <row r="4" spans="1:12" ht="12.75" thickTop="1" x14ac:dyDescent="0.15">
      <c r="A4" s="2" t="s">
        <v>465</v>
      </c>
      <c r="B4" s="1" t="s">
        <v>253</v>
      </c>
      <c r="C4" s="60" t="s">
        <v>594</v>
      </c>
      <c r="D4" s="45">
        <v>4831.16</v>
      </c>
      <c r="E4" s="45">
        <v>160.54</v>
      </c>
      <c r="F4" s="45" t="s">
        <v>399</v>
      </c>
      <c r="G4" s="45">
        <v>0.28999999999999998</v>
      </c>
      <c r="H4" s="45">
        <v>0.23</v>
      </c>
      <c r="I4" s="45" t="s">
        <v>399</v>
      </c>
      <c r="J4" s="45">
        <v>493.06</v>
      </c>
      <c r="K4" s="1"/>
      <c r="L4" s="45">
        <v>0</v>
      </c>
    </row>
    <row r="5" spans="1:12" x14ac:dyDescent="0.15">
      <c r="A5" s="2" t="s">
        <v>185</v>
      </c>
      <c r="B5" s="1" t="s">
        <v>342</v>
      </c>
      <c r="C5" s="60" t="s">
        <v>399</v>
      </c>
      <c r="D5" s="45" t="s">
        <v>399</v>
      </c>
      <c r="E5" s="45" t="s">
        <v>399</v>
      </c>
      <c r="F5" s="45" t="s">
        <v>399</v>
      </c>
      <c r="G5" s="45">
        <v>0.21</v>
      </c>
      <c r="H5" s="45">
        <v>0.21</v>
      </c>
      <c r="I5" s="45" t="s">
        <v>399</v>
      </c>
      <c r="J5" s="45" t="s">
        <v>399</v>
      </c>
      <c r="K5" s="1"/>
    </row>
    <row r="6" spans="1:12" x14ac:dyDescent="0.15">
      <c r="A6" s="2" t="s">
        <v>186</v>
      </c>
      <c r="B6" s="1" t="s">
        <v>239</v>
      </c>
      <c r="C6" s="60" t="s">
        <v>399</v>
      </c>
      <c r="D6" s="45" t="s">
        <v>399</v>
      </c>
      <c r="E6" s="45" t="s">
        <v>399</v>
      </c>
      <c r="F6" s="45" t="s">
        <v>399</v>
      </c>
      <c r="G6" s="45">
        <v>0.39</v>
      </c>
      <c r="H6" s="45">
        <v>0.21</v>
      </c>
      <c r="I6" s="45" t="s">
        <v>399</v>
      </c>
      <c r="J6" s="45" t="s">
        <v>399</v>
      </c>
      <c r="K6" s="1"/>
    </row>
    <row r="7" spans="1:12" x14ac:dyDescent="0.15">
      <c r="A7" s="32" t="s">
        <v>9</v>
      </c>
      <c r="B7" s="1" t="s">
        <v>230</v>
      </c>
      <c r="C7" s="60" t="s">
        <v>572</v>
      </c>
      <c r="D7" s="45">
        <v>5544.67</v>
      </c>
      <c r="E7" s="45">
        <v>419.54</v>
      </c>
      <c r="F7" s="45" t="s">
        <v>399</v>
      </c>
      <c r="G7" s="45">
        <v>0.41</v>
      </c>
      <c r="H7" s="45">
        <v>0.35</v>
      </c>
      <c r="I7" s="45" t="s">
        <v>399</v>
      </c>
      <c r="J7" s="45">
        <v>470.6</v>
      </c>
      <c r="K7" s="1"/>
      <c r="L7" s="45">
        <v>88.4</v>
      </c>
    </row>
    <row r="8" spans="1:12" x14ac:dyDescent="0.15">
      <c r="A8" s="2" t="s">
        <v>562</v>
      </c>
      <c r="B8" s="1" t="s">
        <v>231</v>
      </c>
      <c r="C8" s="60" t="s">
        <v>592</v>
      </c>
      <c r="D8" s="45">
        <v>4397.2</v>
      </c>
      <c r="E8" s="45">
        <v>505.14</v>
      </c>
      <c r="F8" s="45">
        <v>191.09</v>
      </c>
      <c r="G8" s="45">
        <v>0.28000000000000003</v>
      </c>
      <c r="H8" s="45">
        <v>0.37</v>
      </c>
      <c r="I8" s="45" t="s">
        <v>399</v>
      </c>
      <c r="J8" s="45">
        <v>331.41</v>
      </c>
      <c r="K8" s="1"/>
      <c r="L8" s="45">
        <v>84.71</v>
      </c>
    </row>
    <row r="9" spans="1:12" x14ac:dyDescent="0.15">
      <c r="A9" s="1" t="s">
        <v>187</v>
      </c>
      <c r="B9" s="1" t="s">
        <v>333</v>
      </c>
      <c r="C9" s="60" t="s">
        <v>399</v>
      </c>
      <c r="D9" s="45" t="s">
        <v>399</v>
      </c>
      <c r="E9" s="45" t="s">
        <v>399</v>
      </c>
      <c r="F9" s="45" t="s">
        <v>399</v>
      </c>
      <c r="G9" s="45">
        <v>0.32</v>
      </c>
      <c r="H9" s="45">
        <v>0.21</v>
      </c>
      <c r="I9" s="45" t="s">
        <v>399</v>
      </c>
      <c r="J9" s="45" t="s">
        <v>399</v>
      </c>
      <c r="K9" s="1"/>
      <c r="L9" s="45"/>
    </row>
    <row r="10" spans="1:12" x14ac:dyDescent="0.15">
      <c r="A10" s="2" t="s">
        <v>11</v>
      </c>
      <c r="B10" s="1" t="s">
        <v>232</v>
      </c>
      <c r="C10" s="60" t="s">
        <v>593</v>
      </c>
      <c r="D10" s="45">
        <v>4015.95</v>
      </c>
      <c r="E10" s="45">
        <v>595.72</v>
      </c>
      <c r="F10" s="45">
        <v>437.64</v>
      </c>
      <c r="G10" s="45">
        <v>0.22</v>
      </c>
      <c r="H10" s="45">
        <v>0.13</v>
      </c>
      <c r="I10" s="45" t="s">
        <v>399</v>
      </c>
      <c r="J10" s="45">
        <v>617.80999999999995</v>
      </c>
      <c r="K10" s="1"/>
      <c r="L10" s="45">
        <v>95.51</v>
      </c>
    </row>
    <row r="11" spans="1:12" x14ac:dyDescent="0.15">
      <c r="A11" s="2" t="s">
        <v>12</v>
      </c>
      <c r="B11" s="1" t="s">
        <v>233</v>
      </c>
      <c r="C11" s="60" t="s">
        <v>593</v>
      </c>
      <c r="D11" s="45">
        <v>4367.71</v>
      </c>
      <c r="E11" s="45">
        <v>359.69</v>
      </c>
      <c r="F11" s="45">
        <v>799.44</v>
      </c>
      <c r="G11" s="45">
        <v>0.27</v>
      </c>
      <c r="H11" s="45">
        <v>0.22</v>
      </c>
      <c r="I11" s="45" t="s">
        <v>399</v>
      </c>
      <c r="J11" s="45">
        <v>223.64</v>
      </c>
      <c r="K11" s="1"/>
      <c r="L11" s="45">
        <v>96.25</v>
      </c>
    </row>
    <row r="12" spans="1:12" x14ac:dyDescent="0.15">
      <c r="A12" s="2" t="s">
        <v>561</v>
      </c>
      <c r="B12" s="1" t="s">
        <v>234</v>
      </c>
      <c r="C12" s="60" t="s">
        <v>572</v>
      </c>
      <c r="D12" s="45">
        <v>8131.94</v>
      </c>
      <c r="E12" s="45">
        <v>374.69</v>
      </c>
      <c r="F12" s="45" t="s">
        <v>399</v>
      </c>
      <c r="G12" s="45">
        <v>0.54</v>
      </c>
      <c r="H12" s="45">
        <v>0.23</v>
      </c>
      <c r="I12" s="45" t="s">
        <v>399</v>
      </c>
      <c r="J12" s="45">
        <v>283.02</v>
      </c>
      <c r="K12" s="1"/>
      <c r="L12" s="45">
        <v>87.9</v>
      </c>
    </row>
    <row r="13" spans="1:12" x14ac:dyDescent="0.15">
      <c r="A13" s="32" t="s">
        <v>14</v>
      </c>
      <c r="B13" s="1" t="s">
        <v>235</v>
      </c>
      <c r="C13" s="60" t="s">
        <v>593</v>
      </c>
      <c r="D13" s="45">
        <v>3545.34</v>
      </c>
      <c r="E13" s="45">
        <v>352.67</v>
      </c>
      <c r="F13" s="45">
        <v>154.22999999999999</v>
      </c>
      <c r="G13" s="45">
        <v>0.62</v>
      </c>
      <c r="H13" s="45">
        <v>0.33</v>
      </c>
      <c r="I13" s="45" t="s">
        <v>399</v>
      </c>
      <c r="J13" s="45">
        <v>198.9</v>
      </c>
      <c r="K13" s="1"/>
      <c r="L13" s="45">
        <v>90.19</v>
      </c>
    </row>
    <row r="14" spans="1:12" x14ac:dyDescent="0.15">
      <c r="A14" s="2" t="s">
        <v>464</v>
      </c>
      <c r="B14" s="1" t="s">
        <v>333</v>
      </c>
      <c r="C14" s="60" t="s">
        <v>595</v>
      </c>
      <c r="D14" s="51">
        <v>5156.5</v>
      </c>
      <c r="E14" s="51">
        <v>694.05</v>
      </c>
      <c r="F14" s="51" t="s">
        <v>399</v>
      </c>
      <c r="G14" s="51">
        <v>0.28999999999999998</v>
      </c>
      <c r="H14" s="51">
        <v>0.23</v>
      </c>
      <c r="I14" s="51" t="s">
        <v>399</v>
      </c>
      <c r="J14" s="51">
        <v>493.06</v>
      </c>
      <c r="K14" s="1"/>
      <c r="L14" s="45">
        <v>0</v>
      </c>
    </row>
    <row r="15" spans="1:12" x14ac:dyDescent="0.15">
      <c r="A15" s="2" t="s">
        <v>490</v>
      </c>
      <c r="B15" s="1" t="s">
        <v>251</v>
      </c>
      <c r="C15" s="60" t="s">
        <v>399</v>
      </c>
      <c r="D15" s="45" t="s">
        <v>399</v>
      </c>
      <c r="E15" s="45" t="s">
        <v>399</v>
      </c>
      <c r="F15" s="45" t="s">
        <v>399</v>
      </c>
      <c r="G15" s="45">
        <v>0.33</v>
      </c>
      <c r="H15" s="45">
        <v>0.26</v>
      </c>
      <c r="I15" s="45" t="s">
        <v>399</v>
      </c>
      <c r="J15" s="45" t="s">
        <v>399</v>
      </c>
      <c r="K15" s="1"/>
      <c r="L15" s="45"/>
    </row>
    <row r="16" spans="1:12" x14ac:dyDescent="0.15">
      <c r="A16" s="2" t="s">
        <v>16</v>
      </c>
      <c r="B16" s="1" t="s">
        <v>237</v>
      </c>
      <c r="C16" s="60" t="s">
        <v>592</v>
      </c>
      <c r="D16" s="45">
        <v>4495.8410034531962</v>
      </c>
      <c r="E16" s="45">
        <v>237.46</v>
      </c>
      <c r="F16" s="45" t="s">
        <v>399</v>
      </c>
      <c r="G16" s="45">
        <v>0.31</v>
      </c>
      <c r="H16" s="45">
        <v>0.31</v>
      </c>
      <c r="I16" s="45" t="s">
        <v>399</v>
      </c>
      <c r="J16" s="45">
        <v>185.86</v>
      </c>
      <c r="K16" s="1"/>
      <c r="L16" s="45">
        <v>86.3</v>
      </c>
    </row>
    <row r="17" spans="1:12" x14ac:dyDescent="0.15">
      <c r="A17" s="2" t="s">
        <v>577</v>
      </c>
      <c r="B17" s="1" t="s">
        <v>578</v>
      </c>
      <c r="C17" s="60" t="s">
        <v>594</v>
      </c>
      <c r="D17" s="45">
        <v>4831.16</v>
      </c>
      <c r="E17" s="45">
        <v>694.05</v>
      </c>
      <c r="F17" s="45" t="s">
        <v>399</v>
      </c>
      <c r="G17" s="45">
        <v>0.28999999999999998</v>
      </c>
      <c r="H17" s="45">
        <v>0.23</v>
      </c>
      <c r="I17" s="45" t="s">
        <v>399</v>
      </c>
      <c r="J17" s="45">
        <v>493.06</v>
      </c>
      <c r="K17" s="1"/>
      <c r="L17" s="45">
        <v>0</v>
      </c>
    </row>
    <row r="18" spans="1:12" x14ac:dyDescent="0.15">
      <c r="A18" s="2" t="s">
        <v>17</v>
      </c>
      <c r="B18" s="1" t="s">
        <v>238</v>
      </c>
      <c r="C18" s="60" t="s">
        <v>594</v>
      </c>
      <c r="D18" s="45">
        <v>5740.87</v>
      </c>
      <c r="E18" s="45">
        <v>894.26</v>
      </c>
      <c r="F18" s="45">
        <v>4.67</v>
      </c>
      <c r="G18" s="45">
        <v>0.26</v>
      </c>
      <c r="H18" s="45">
        <v>0.15</v>
      </c>
      <c r="I18" s="45" t="s">
        <v>399</v>
      </c>
      <c r="J18" s="45">
        <v>721.08</v>
      </c>
      <c r="K18" s="1"/>
      <c r="L18" s="45">
        <v>93.82</v>
      </c>
    </row>
    <row r="19" spans="1:12" x14ac:dyDescent="0.15">
      <c r="A19" s="2" t="s">
        <v>567</v>
      </c>
      <c r="B19" s="1" t="s">
        <v>266</v>
      </c>
      <c r="C19" s="60" t="s">
        <v>572</v>
      </c>
      <c r="D19" s="45">
        <v>6189.99</v>
      </c>
      <c r="E19" s="45">
        <v>210.87</v>
      </c>
      <c r="F19" s="45" t="s">
        <v>399</v>
      </c>
      <c r="G19" s="45">
        <v>0.6</v>
      </c>
      <c r="H19" s="45">
        <v>0.39</v>
      </c>
      <c r="I19" s="45" t="s">
        <v>399</v>
      </c>
      <c r="J19" s="45">
        <v>126.89</v>
      </c>
      <c r="K19" s="1"/>
      <c r="L19" s="45">
        <v>87.46</v>
      </c>
    </row>
    <row r="20" spans="1:12" x14ac:dyDescent="0.15">
      <c r="A20" s="2" t="s">
        <v>18</v>
      </c>
      <c r="B20" s="1" t="s">
        <v>239</v>
      </c>
      <c r="C20" s="60" t="s">
        <v>593</v>
      </c>
      <c r="D20" s="45">
        <v>3621.03</v>
      </c>
      <c r="E20" s="45">
        <v>630.69000000000005</v>
      </c>
      <c r="F20" s="45">
        <v>578.25</v>
      </c>
      <c r="G20" s="45">
        <v>0.42</v>
      </c>
      <c r="H20" s="45">
        <v>0.28999999999999998</v>
      </c>
      <c r="I20" s="45" t="s">
        <v>399</v>
      </c>
      <c r="J20" s="45">
        <v>337.46</v>
      </c>
      <c r="K20" s="1"/>
      <c r="L20" s="45">
        <v>90.1</v>
      </c>
    </row>
    <row r="21" spans="1:12" x14ac:dyDescent="0.15">
      <c r="A21" s="2" t="s">
        <v>602</v>
      </c>
      <c r="B21" s="1" t="s">
        <v>603</v>
      </c>
      <c r="C21" s="60" t="s">
        <v>593</v>
      </c>
      <c r="D21" s="45">
        <v>4287.1000000000004</v>
      </c>
      <c r="E21" s="45">
        <v>694.05</v>
      </c>
      <c r="F21" s="45"/>
      <c r="G21" s="45">
        <v>0.28999999999999998</v>
      </c>
      <c r="H21" s="45">
        <v>0.23</v>
      </c>
      <c r="I21" s="45"/>
      <c r="J21" s="45">
        <v>493.06</v>
      </c>
      <c r="K21" s="1"/>
      <c r="L21" s="45">
        <v>84.56</v>
      </c>
    </row>
    <row r="22" spans="1:12" x14ac:dyDescent="0.15">
      <c r="A22" s="2" t="s">
        <v>489</v>
      </c>
      <c r="B22" s="1" t="s">
        <v>486</v>
      </c>
      <c r="C22" s="60" t="s">
        <v>399</v>
      </c>
      <c r="D22" s="45" t="s">
        <v>399</v>
      </c>
      <c r="E22" s="45" t="s">
        <v>399</v>
      </c>
      <c r="F22" s="45" t="s">
        <v>399</v>
      </c>
      <c r="G22" s="45">
        <v>0.26</v>
      </c>
      <c r="H22" s="45">
        <v>0.21</v>
      </c>
      <c r="I22" s="45" t="s">
        <v>399</v>
      </c>
      <c r="J22" s="45" t="s">
        <v>399</v>
      </c>
      <c r="K22" s="1"/>
      <c r="L22" s="45"/>
    </row>
    <row r="23" spans="1:12" x14ac:dyDescent="0.15">
      <c r="A23" s="32" t="s">
        <v>19</v>
      </c>
      <c r="B23" s="1" t="s">
        <v>240</v>
      </c>
      <c r="C23" s="60" t="s">
        <v>572</v>
      </c>
      <c r="D23" s="45">
        <v>5726.4273000000003</v>
      </c>
      <c r="E23" s="45">
        <v>253.33</v>
      </c>
      <c r="F23" s="45" t="s">
        <v>399</v>
      </c>
      <c r="G23" s="45">
        <v>0.63</v>
      </c>
      <c r="H23" s="45">
        <v>0.4</v>
      </c>
      <c r="I23" s="45" t="s">
        <v>399</v>
      </c>
      <c r="J23" s="45">
        <v>295.18</v>
      </c>
      <c r="K23" s="1"/>
      <c r="L23" s="45">
        <v>86.24</v>
      </c>
    </row>
    <row r="24" spans="1:12" x14ac:dyDescent="0.15">
      <c r="A24" s="2" t="s">
        <v>20</v>
      </c>
      <c r="B24" s="1" t="s">
        <v>241</v>
      </c>
      <c r="C24" s="60" t="s">
        <v>595</v>
      </c>
      <c r="D24" s="45">
        <v>5140.1790000000001</v>
      </c>
      <c r="E24" s="45">
        <v>649.34</v>
      </c>
      <c r="F24" s="45" t="s">
        <v>399</v>
      </c>
      <c r="G24" s="45">
        <v>0.23</v>
      </c>
      <c r="H24" s="45">
        <v>0.13</v>
      </c>
      <c r="I24" s="45">
        <v>0.26</v>
      </c>
      <c r="J24" s="45">
        <v>328.68</v>
      </c>
      <c r="K24" s="1"/>
      <c r="L24" s="45">
        <v>91.39</v>
      </c>
    </row>
    <row r="25" spans="1:12" x14ac:dyDescent="0.15">
      <c r="A25" s="2" t="s">
        <v>463</v>
      </c>
      <c r="B25" s="1" t="s">
        <v>351</v>
      </c>
      <c r="C25" s="60" t="s">
        <v>594</v>
      </c>
      <c r="D25" s="45">
        <v>4516.87</v>
      </c>
      <c r="E25" s="45">
        <v>906.01</v>
      </c>
      <c r="F25" s="45" t="s">
        <v>399</v>
      </c>
      <c r="G25" s="45">
        <v>0.49</v>
      </c>
      <c r="H25" s="45">
        <v>0.23</v>
      </c>
      <c r="I25" s="45" t="s">
        <v>399</v>
      </c>
      <c r="J25" s="45">
        <v>493.06</v>
      </c>
      <c r="K25" s="1"/>
      <c r="L25" s="45">
        <v>0</v>
      </c>
    </row>
    <row r="26" spans="1:12" x14ac:dyDescent="0.15">
      <c r="A26" s="32" t="s">
        <v>21</v>
      </c>
      <c r="B26" s="1" t="s">
        <v>242</v>
      </c>
      <c r="C26" s="60" t="s">
        <v>592</v>
      </c>
      <c r="D26" s="45">
        <v>6818.0706</v>
      </c>
      <c r="E26" s="45">
        <v>332.4</v>
      </c>
      <c r="F26" s="45" t="s">
        <v>399</v>
      </c>
      <c r="G26" s="45">
        <v>0.97</v>
      </c>
      <c r="H26" s="45">
        <v>0.34</v>
      </c>
      <c r="I26" s="45" t="s">
        <v>399</v>
      </c>
      <c r="J26" s="45">
        <v>353.35</v>
      </c>
      <c r="K26" s="1"/>
      <c r="L26" s="45">
        <v>89.71</v>
      </c>
    </row>
    <row r="27" spans="1:12" x14ac:dyDescent="0.15">
      <c r="A27" s="32" t="s">
        <v>22</v>
      </c>
      <c r="B27" s="1" t="s">
        <v>243</v>
      </c>
      <c r="C27" s="60" t="s">
        <v>596</v>
      </c>
      <c r="D27" s="45">
        <v>4417.88</v>
      </c>
      <c r="E27" s="45">
        <v>327.85</v>
      </c>
      <c r="F27" s="45" t="s">
        <v>399</v>
      </c>
      <c r="G27" s="45">
        <v>0.41</v>
      </c>
      <c r="H27" s="45">
        <v>0.47</v>
      </c>
      <c r="I27" s="45" t="s">
        <v>399</v>
      </c>
      <c r="J27" s="45">
        <v>354.13</v>
      </c>
      <c r="K27" s="1"/>
      <c r="L27" s="45">
        <v>83.05</v>
      </c>
    </row>
    <row r="28" spans="1:12" x14ac:dyDescent="0.15">
      <c r="A28" s="2" t="s">
        <v>462</v>
      </c>
      <c r="B28" s="1" t="s">
        <v>362</v>
      </c>
      <c r="C28" s="60" t="s">
        <v>593</v>
      </c>
      <c r="D28" s="45">
        <v>4316.7663000000002</v>
      </c>
      <c r="E28" s="45">
        <v>158.21</v>
      </c>
      <c r="F28" s="45" t="s">
        <v>399</v>
      </c>
      <c r="G28" s="45">
        <v>0.33</v>
      </c>
      <c r="H28" s="45">
        <v>0.23</v>
      </c>
      <c r="I28" s="45" t="s">
        <v>399</v>
      </c>
      <c r="J28" s="45">
        <v>493.06</v>
      </c>
      <c r="K28" s="1"/>
      <c r="L28" s="45">
        <v>0</v>
      </c>
    </row>
    <row r="29" spans="1:12" x14ac:dyDescent="0.15">
      <c r="A29" s="2" t="s">
        <v>23</v>
      </c>
      <c r="B29" s="1" t="s">
        <v>244</v>
      </c>
      <c r="C29" s="60" t="s">
        <v>597</v>
      </c>
      <c r="D29" s="45">
        <v>4324.41</v>
      </c>
      <c r="E29" s="45">
        <v>450.16</v>
      </c>
      <c r="F29" s="45" t="s">
        <v>399</v>
      </c>
      <c r="G29" s="45">
        <v>0.54</v>
      </c>
      <c r="H29" s="45">
        <v>0.34</v>
      </c>
      <c r="I29" s="45" t="s">
        <v>399</v>
      </c>
      <c r="J29" s="45">
        <v>284.89999999999998</v>
      </c>
      <c r="K29" s="1"/>
      <c r="L29" s="45">
        <v>84.92</v>
      </c>
    </row>
    <row r="30" spans="1:12" x14ac:dyDescent="0.15">
      <c r="A30" s="2" t="s">
        <v>560</v>
      </c>
      <c r="B30" s="1" t="s">
        <v>245</v>
      </c>
      <c r="C30" s="60" t="s">
        <v>594</v>
      </c>
      <c r="D30" s="45">
        <v>4791.3999999999996</v>
      </c>
      <c r="E30" s="45">
        <v>389.2</v>
      </c>
      <c r="F30" s="45">
        <v>204.17</v>
      </c>
      <c r="G30" s="45">
        <v>0.3</v>
      </c>
      <c r="H30" s="45">
        <v>0.18</v>
      </c>
      <c r="I30" s="45" t="s">
        <v>399</v>
      </c>
      <c r="J30" s="45">
        <v>354.08</v>
      </c>
      <c r="K30" s="1"/>
      <c r="L30" s="45">
        <v>95</v>
      </c>
    </row>
    <row r="31" spans="1:12" x14ac:dyDescent="0.15">
      <c r="A31" s="2" t="s">
        <v>559</v>
      </c>
      <c r="B31" s="1" t="s">
        <v>247</v>
      </c>
      <c r="C31" s="60" t="s">
        <v>572</v>
      </c>
      <c r="D31" s="45">
        <v>8416.9</v>
      </c>
      <c r="E31" s="45">
        <v>203.51</v>
      </c>
      <c r="F31" s="45" t="s">
        <v>399</v>
      </c>
      <c r="G31" s="45">
        <v>0.81</v>
      </c>
      <c r="H31" s="45">
        <v>0.45</v>
      </c>
      <c r="I31" s="45" t="s">
        <v>399</v>
      </c>
      <c r="J31" s="45">
        <v>211.31</v>
      </c>
      <c r="K31" s="1"/>
      <c r="L31" s="45">
        <v>97.6</v>
      </c>
    </row>
    <row r="32" spans="1:12" x14ac:dyDescent="0.15">
      <c r="A32" s="2" t="s">
        <v>558</v>
      </c>
      <c r="B32" s="1" t="s">
        <v>246</v>
      </c>
      <c r="C32" s="60" t="s">
        <v>592</v>
      </c>
      <c r="D32" s="45">
        <v>6649.8</v>
      </c>
      <c r="E32" s="45">
        <v>590.67999999999995</v>
      </c>
      <c r="F32" s="45" t="s">
        <v>399</v>
      </c>
      <c r="G32" s="45">
        <v>0.57999999999999996</v>
      </c>
      <c r="H32" s="45">
        <v>0.35</v>
      </c>
      <c r="I32" s="45" t="s">
        <v>399</v>
      </c>
      <c r="J32" s="45">
        <v>405.4</v>
      </c>
      <c r="K32" s="1"/>
      <c r="L32" s="45">
        <v>91.84</v>
      </c>
    </row>
    <row r="33" spans="1:12" x14ac:dyDescent="0.15">
      <c r="A33" s="2" t="s">
        <v>28</v>
      </c>
      <c r="B33" s="1" t="s">
        <v>249</v>
      </c>
      <c r="C33" s="60" t="s">
        <v>572</v>
      </c>
      <c r="D33" s="45">
        <v>7187.27</v>
      </c>
      <c r="E33" s="45">
        <v>561.64</v>
      </c>
      <c r="F33" s="45" t="s">
        <v>399</v>
      </c>
      <c r="G33" s="45">
        <v>0.5</v>
      </c>
      <c r="H33" s="45">
        <v>0.31</v>
      </c>
      <c r="I33" s="45" t="s">
        <v>399</v>
      </c>
      <c r="J33" s="45">
        <v>664.12</v>
      </c>
      <c r="K33" s="1"/>
      <c r="L33" s="45">
        <v>84.96</v>
      </c>
    </row>
    <row r="34" spans="1:12" x14ac:dyDescent="0.15">
      <c r="A34" s="2" t="s">
        <v>217</v>
      </c>
      <c r="B34" s="1" t="s">
        <v>329</v>
      </c>
      <c r="C34" s="60" t="s">
        <v>596</v>
      </c>
      <c r="D34" s="45">
        <v>4540.04</v>
      </c>
      <c r="E34" s="45">
        <v>694.05</v>
      </c>
      <c r="F34" s="45" t="s">
        <v>399</v>
      </c>
      <c r="G34" s="45">
        <v>0.28999999999999998</v>
      </c>
      <c r="H34" s="45">
        <v>0.23</v>
      </c>
      <c r="I34" s="45" t="s">
        <v>399</v>
      </c>
      <c r="J34" s="45">
        <v>493.06</v>
      </c>
      <c r="K34" s="1"/>
      <c r="L34" s="45">
        <v>0</v>
      </c>
    </row>
    <row r="35" spans="1:12" x14ac:dyDescent="0.15">
      <c r="A35" s="2" t="s">
        <v>461</v>
      </c>
      <c r="B35" s="1" t="s">
        <v>251</v>
      </c>
      <c r="C35" s="60" t="s">
        <v>597</v>
      </c>
      <c r="D35" s="45">
        <v>5046.5249999999996</v>
      </c>
      <c r="E35" s="45">
        <v>221.08</v>
      </c>
      <c r="F35" s="45" t="s">
        <v>399</v>
      </c>
      <c r="G35" s="45">
        <v>0.28999999999999998</v>
      </c>
      <c r="H35" s="45">
        <v>0.23</v>
      </c>
      <c r="I35" s="45" t="s">
        <v>399</v>
      </c>
      <c r="J35" s="45">
        <v>493.06</v>
      </c>
      <c r="K35" s="1"/>
      <c r="L35" s="45">
        <v>0</v>
      </c>
    </row>
    <row r="36" spans="1:12" x14ac:dyDescent="0.15">
      <c r="A36" s="2" t="s">
        <v>557</v>
      </c>
      <c r="B36" s="1" t="s">
        <v>252</v>
      </c>
      <c r="C36" s="60" t="s">
        <v>598</v>
      </c>
      <c r="D36" s="45">
        <v>8174.97</v>
      </c>
      <c r="E36" s="45">
        <v>2624.02</v>
      </c>
      <c r="F36" s="45">
        <v>1225.47</v>
      </c>
      <c r="G36" s="45">
        <v>0.4</v>
      </c>
      <c r="H36" s="45">
        <v>0.59</v>
      </c>
      <c r="I36" s="45">
        <v>0.39</v>
      </c>
      <c r="J36" s="45">
        <v>1667.12</v>
      </c>
      <c r="K36" s="1"/>
      <c r="L36" s="45">
        <v>106.05</v>
      </c>
    </row>
    <row r="37" spans="1:12" x14ac:dyDescent="0.15">
      <c r="A37" s="32" t="s">
        <v>556</v>
      </c>
      <c r="B37" s="1" t="s">
        <v>245</v>
      </c>
      <c r="C37" s="60" t="s">
        <v>598</v>
      </c>
      <c r="D37" s="45">
        <v>8729.8299000000006</v>
      </c>
      <c r="E37" s="45">
        <v>1269.18</v>
      </c>
      <c r="F37" s="45">
        <v>1481.82</v>
      </c>
      <c r="G37" s="45">
        <v>0.41</v>
      </c>
      <c r="H37" s="45">
        <v>0.61</v>
      </c>
      <c r="I37" s="45">
        <v>0.47</v>
      </c>
      <c r="J37" s="45">
        <v>1234.74</v>
      </c>
      <c r="K37" s="1"/>
      <c r="L37" s="45">
        <v>97.61</v>
      </c>
    </row>
    <row r="38" spans="1:12" x14ac:dyDescent="0.15">
      <c r="A38" s="2" t="s">
        <v>33</v>
      </c>
      <c r="B38" s="1" t="s">
        <v>253</v>
      </c>
      <c r="C38" s="60" t="s">
        <v>598</v>
      </c>
      <c r="D38" s="45">
        <v>7009.3386</v>
      </c>
      <c r="E38" s="45">
        <v>1315.21</v>
      </c>
      <c r="F38" s="45">
        <v>493.09</v>
      </c>
      <c r="G38" s="45">
        <v>0.4</v>
      </c>
      <c r="H38" s="45">
        <v>0.6</v>
      </c>
      <c r="I38" s="45">
        <v>0.4</v>
      </c>
      <c r="J38" s="45">
        <v>770.37</v>
      </c>
      <c r="K38" s="1"/>
      <c r="L38" s="45">
        <v>119.92</v>
      </c>
    </row>
    <row r="39" spans="1:12" x14ac:dyDescent="0.15">
      <c r="A39" s="2" t="s">
        <v>555</v>
      </c>
      <c r="B39" s="1" t="s">
        <v>245</v>
      </c>
      <c r="C39" s="60" t="s">
        <v>594</v>
      </c>
      <c r="D39" s="45">
        <v>4782.8483999999999</v>
      </c>
      <c r="E39" s="45">
        <v>591.69000000000005</v>
      </c>
      <c r="F39" s="45">
        <v>481.65</v>
      </c>
      <c r="G39" s="45">
        <v>0.34</v>
      </c>
      <c r="H39" s="45">
        <v>0.18</v>
      </c>
      <c r="I39" s="45" t="s">
        <v>399</v>
      </c>
      <c r="J39" s="45">
        <v>479.2</v>
      </c>
      <c r="K39" s="1"/>
      <c r="L39" s="45">
        <v>94.42</v>
      </c>
    </row>
    <row r="40" spans="1:12" x14ac:dyDescent="0.15">
      <c r="A40" s="32" t="s">
        <v>35</v>
      </c>
      <c r="B40" s="1" t="s">
        <v>254</v>
      </c>
      <c r="C40" s="60" t="s">
        <v>572</v>
      </c>
      <c r="D40" s="45">
        <v>6811.28</v>
      </c>
      <c r="E40" s="45">
        <v>694.05</v>
      </c>
      <c r="F40" s="45" t="s">
        <v>399</v>
      </c>
      <c r="G40" s="45">
        <v>0.28999999999999998</v>
      </c>
      <c r="H40" s="45">
        <v>0.67</v>
      </c>
      <c r="I40" s="45" t="s">
        <v>399</v>
      </c>
      <c r="J40" s="45">
        <v>86.62</v>
      </c>
      <c r="K40" s="1"/>
      <c r="L40" s="45">
        <v>90.16</v>
      </c>
    </row>
    <row r="41" spans="1:12" x14ac:dyDescent="0.15">
      <c r="A41" s="2" t="s">
        <v>460</v>
      </c>
      <c r="B41" s="1" t="s">
        <v>258</v>
      </c>
      <c r="C41" s="60" t="s">
        <v>593</v>
      </c>
      <c r="D41" s="45">
        <v>4287.1000000000004</v>
      </c>
      <c r="E41" s="45">
        <v>694.05</v>
      </c>
      <c r="F41" s="45" t="s">
        <v>399</v>
      </c>
      <c r="G41" s="45">
        <v>0.28999999999999998</v>
      </c>
      <c r="H41" s="45">
        <v>0.23</v>
      </c>
      <c r="I41" s="45" t="s">
        <v>399</v>
      </c>
      <c r="J41" s="45">
        <v>493.06</v>
      </c>
      <c r="K41" s="1"/>
      <c r="L41" s="45">
        <v>0</v>
      </c>
    </row>
    <row r="42" spans="1:12" x14ac:dyDescent="0.15">
      <c r="A42" s="2" t="s">
        <v>36</v>
      </c>
      <c r="B42" s="1" t="s">
        <v>255</v>
      </c>
      <c r="C42" s="60" t="s">
        <v>594</v>
      </c>
      <c r="D42" s="45">
        <v>4831.16</v>
      </c>
      <c r="E42" s="45">
        <v>426.15</v>
      </c>
      <c r="F42" s="45" t="s">
        <v>399</v>
      </c>
      <c r="G42" s="45">
        <v>0.28000000000000003</v>
      </c>
      <c r="H42" s="45">
        <v>0.16</v>
      </c>
      <c r="I42" s="45" t="s">
        <v>399</v>
      </c>
      <c r="J42" s="45">
        <v>328.89</v>
      </c>
      <c r="K42" s="1"/>
      <c r="L42" s="45">
        <v>99.53</v>
      </c>
    </row>
    <row r="43" spans="1:12" x14ac:dyDescent="0.15">
      <c r="A43" s="2" t="s">
        <v>604</v>
      </c>
      <c r="B43" s="1" t="s">
        <v>486</v>
      </c>
      <c r="C43" s="60" t="s">
        <v>593</v>
      </c>
      <c r="D43" s="45">
        <v>4287.1000000000004</v>
      </c>
      <c r="E43" s="45">
        <v>694.05</v>
      </c>
      <c r="F43" s="45" t="s">
        <v>399</v>
      </c>
      <c r="G43" s="45">
        <v>0.28999999999999998</v>
      </c>
      <c r="H43" s="45">
        <v>0.23</v>
      </c>
      <c r="I43" s="45" t="s">
        <v>399</v>
      </c>
      <c r="J43" s="45">
        <v>493.06</v>
      </c>
      <c r="K43" s="1"/>
      <c r="L43" s="45">
        <v>84.56</v>
      </c>
    </row>
    <row r="44" spans="1:12" x14ac:dyDescent="0.15">
      <c r="A44" s="2" t="s">
        <v>488</v>
      </c>
      <c r="B44" s="1" t="s">
        <v>256</v>
      </c>
      <c r="C44" s="60" t="s">
        <v>399</v>
      </c>
      <c r="D44" s="45" t="s">
        <v>399</v>
      </c>
      <c r="E44" s="45" t="s">
        <v>399</v>
      </c>
      <c r="F44" s="45" t="s">
        <v>399</v>
      </c>
      <c r="G44" s="45">
        <v>0.51</v>
      </c>
      <c r="H44" s="45">
        <v>0.6</v>
      </c>
      <c r="I44" s="45" t="s">
        <v>399</v>
      </c>
      <c r="J44" s="45" t="s">
        <v>399</v>
      </c>
      <c r="K44" s="1"/>
      <c r="L44" s="45"/>
    </row>
    <row r="45" spans="1:12" x14ac:dyDescent="0.15">
      <c r="A45" s="2" t="s">
        <v>554</v>
      </c>
      <c r="B45" s="1" t="s">
        <v>256</v>
      </c>
      <c r="C45" s="60" t="s">
        <v>599</v>
      </c>
      <c r="D45" s="45">
        <v>6082.6292999999996</v>
      </c>
      <c r="E45" s="45">
        <v>1109.8599999999999</v>
      </c>
      <c r="F45" s="45">
        <v>979.14</v>
      </c>
      <c r="G45" s="45">
        <v>0.27</v>
      </c>
      <c r="H45" s="45">
        <v>0.22</v>
      </c>
      <c r="I45" s="45">
        <v>0.18</v>
      </c>
      <c r="J45" s="45">
        <v>908.32</v>
      </c>
      <c r="K45" s="1"/>
      <c r="L45" s="45">
        <v>101.12</v>
      </c>
    </row>
    <row r="46" spans="1:12" x14ac:dyDescent="0.15">
      <c r="A46" s="2" t="s">
        <v>487</v>
      </c>
      <c r="B46" s="1" t="s">
        <v>486</v>
      </c>
      <c r="C46" s="60" t="s">
        <v>399</v>
      </c>
      <c r="D46" s="45" t="s">
        <v>399</v>
      </c>
      <c r="E46" s="45" t="s">
        <v>399</v>
      </c>
      <c r="F46" s="45" t="s">
        <v>399</v>
      </c>
      <c r="G46" s="45">
        <v>0.26</v>
      </c>
      <c r="H46" s="45">
        <v>0.21</v>
      </c>
      <c r="I46" s="45" t="s">
        <v>399</v>
      </c>
      <c r="J46" s="45" t="s">
        <v>399</v>
      </c>
      <c r="K46" s="1"/>
      <c r="L46" s="45"/>
    </row>
    <row r="47" spans="1:12" x14ac:dyDescent="0.15">
      <c r="A47" s="2" t="s">
        <v>553</v>
      </c>
      <c r="B47" s="1" t="s">
        <v>257</v>
      </c>
      <c r="C47" s="60" t="s">
        <v>592</v>
      </c>
      <c r="D47" s="45">
        <v>5552.99</v>
      </c>
      <c r="E47" s="45">
        <v>551.92999999999995</v>
      </c>
      <c r="F47" s="45">
        <v>86.62</v>
      </c>
      <c r="G47" s="45">
        <v>0.68</v>
      </c>
      <c r="H47" s="45">
        <v>0.31</v>
      </c>
      <c r="I47" s="45" t="s">
        <v>399</v>
      </c>
      <c r="J47" s="45">
        <v>348.81</v>
      </c>
      <c r="K47" s="1"/>
      <c r="L47" s="45">
        <v>87.35</v>
      </c>
    </row>
    <row r="48" spans="1:12" x14ac:dyDescent="0.15">
      <c r="A48" s="2" t="s">
        <v>552</v>
      </c>
      <c r="B48" s="1" t="s">
        <v>259</v>
      </c>
      <c r="C48" s="60" t="s">
        <v>592</v>
      </c>
      <c r="D48" s="45">
        <v>8073.12</v>
      </c>
      <c r="E48" s="45">
        <v>750.66</v>
      </c>
      <c r="F48" s="45" t="s">
        <v>399</v>
      </c>
      <c r="G48" s="45">
        <v>0.74</v>
      </c>
      <c r="H48" s="45">
        <v>0.39</v>
      </c>
      <c r="I48" s="45" t="s">
        <v>399</v>
      </c>
      <c r="J48" s="45">
        <v>377.17</v>
      </c>
      <c r="K48" s="1"/>
      <c r="L48" s="45">
        <v>94.44</v>
      </c>
    </row>
    <row r="49" spans="1:12" x14ac:dyDescent="0.15">
      <c r="A49" s="2" t="s">
        <v>551</v>
      </c>
      <c r="B49" s="1" t="s">
        <v>260</v>
      </c>
      <c r="C49" s="60" t="s">
        <v>572</v>
      </c>
      <c r="D49" s="45">
        <v>8451.86</v>
      </c>
      <c r="E49" s="45">
        <v>78.95</v>
      </c>
      <c r="F49" s="45" t="s">
        <v>399</v>
      </c>
      <c r="G49" s="45">
        <v>1</v>
      </c>
      <c r="H49" s="45">
        <v>0.55000000000000004</v>
      </c>
      <c r="I49" s="45" t="s">
        <v>399</v>
      </c>
      <c r="J49" s="45">
        <v>281.41000000000003</v>
      </c>
      <c r="K49" s="1"/>
      <c r="L49" s="45">
        <v>86.57</v>
      </c>
    </row>
    <row r="50" spans="1:12" x14ac:dyDescent="0.15">
      <c r="A50" s="32" t="s">
        <v>42</v>
      </c>
      <c r="B50" s="1" t="s">
        <v>261</v>
      </c>
      <c r="C50" s="60" t="s">
        <v>592</v>
      </c>
      <c r="D50" s="45">
        <v>6800.29</v>
      </c>
      <c r="E50" s="45">
        <v>543.75</v>
      </c>
      <c r="F50" s="45" t="s">
        <v>399</v>
      </c>
      <c r="G50" s="45">
        <v>0.51</v>
      </c>
      <c r="H50" s="45">
        <v>0.23</v>
      </c>
      <c r="I50" s="45" t="s">
        <v>399</v>
      </c>
      <c r="J50" s="45">
        <v>493.06</v>
      </c>
      <c r="K50" s="1"/>
      <c r="L50" s="45">
        <v>79.94</v>
      </c>
    </row>
    <row r="51" spans="1:12" x14ac:dyDescent="0.15">
      <c r="A51" s="32" t="s">
        <v>550</v>
      </c>
      <c r="B51" s="1" t="s">
        <v>233</v>
      </c>
      <c r="C51" s="60" t="s">
        <v>593</v>
      </c>
      <c r="D51" s="45">
        <v>4354.1586000000007</v>
      </c>
      <c r="E51" s="45">
        <v>593.15</v>
      </c>
      <c r="F51" s="45" t="s">
        <v>399</v>
      </c>
      <c r="G51" s="45">
        <v>0.35</v>
      </c>
      <c r="H51" s="45">
        <v>0.31</v>
      </c>
      <c r="I51" s="45" t="s">
        <v>399</v>
      </c>
      <c r="J51" s="45">
        <v>640.38</v>
      </c>
      <c r="K51" s="1"/>
      <c r="L51" s="45">
        <v>84.56</v>
      </c>
    </row>
    <row r="52" spans="1:12" x14ac:dyDescent="0.15">
      <c r="A52" s="2" t="s">
        <v>46</v>
      </c>
      <c r="B52" s="1" t="s">
        <v>262</v>
      </c>
      <c r="C52" s="60" t="s">
        <v>572</v>
      </c>
      <c r="D52" s="45">
        <v>5760.8891999999996</v>
      </c>
      <c r="E52" s="45">
        <v>350.06</v>
      </c>
      <c r="F52" s="45" t="s">
        <v>399</v>
      </c>
      <c r="G52" s="45">
        <v>0.4</v>
      </c>
      <c r="H52" s="45">
        <v>0.26</v>
      </c>
      <c r="I52" s="45">
        <v>0.37</v>
      </c>
      <c r="J52" s="45">
        <v>304.17</v>
      </c>
      <c r="K52" s="1"/>
      <c r="L52" s="45">
        <v>93.79</v>
      </c>
    </row>
    <row r="53" spans="1:12" x14ac:dyDescent="0.15">
      <c r="A53" s="2" t="s">
        <v>47</v>
      </c>
      <c r="B53" s="1" t="s">
        <v>263</v>
      </c>
      <c r="C53" s="60" t="s">
        <v>597</v>
      </c>
      <c r="D53" s="45">
        <v>4534.47</v>
      </c>
      <c r="E53" s="45">
        <v>694.05</v>
      </c>
      <c r="F53" s="45" t="s">
        <v>399</v>
      </c>
      <c r="G53" s="45">
        <v>0.28999999999999998</v>
      </c>
      <c r="H53" s="45">
        <v>0.13</v>
      </c>
      <c r="I53" s="45" t="s">
        <v>399</v>
      </c>
      <c r="J53" s="45">
        <v>132.97</v>
      </c>
      <c r="K53" s="1"/>
      <c r="L53" s="45">
        <v>84.87</v>
      </c>
    </row>
    <row r="54" spans="1:12" x14ac:dyDescent="0.15">
      <c r="A54" s="2" t="s">
        <v>549</v>
      </c>
      <c r="B54" s="1" t="s">
        <v>251</v>
      </c>
      <c r="C54" s="60" t="s">
        <v>597</v>
      </c>
      <c r="D54" s="45">
        <v>4534.47</v>
      </c>
      <c r="E54" s="45">
        <v>532.47</v>
      </c>
      <c r="F54" s="45">
        <v>484.84</v>
      </c>
      <c r="G54" s="45">
        <v>0.27</v>
      </c>
      <c r="H54" s="45">
        <v>0.18</v>
      </c>
      <c r="I54" s="45" t="s">
        <v>399</v>
      </c>
      <c r="J54" s="45">
        <v>468.28</v>
      </c>
      <c r="K54" s="1"/>
      <c r="L54" s="45">
        <v>99.54</v>
      </c>
    </row>
    <row r="55" spans="1:12" x14ac:dyDescent="0.15">
      <c r="A55" s="2" t="s">
        <v>485</v>
      </c>
      <c r="B55" s="1" t="s">
        <v>245</v>
      </c>
      <c r="C55" s="60" t="s">
        <v>399</v>
      </c>
      <c r="D55" s="45" t="s">
        <v>399</v>
      </c>
      <c r="E55" s="45" t="s">
        <v>399</v>
      </c>
      <c r="F55" s="45" t="s">
        <v>399</v>
      </c>
      <c r="G55" s="45">
        <v>0.3</v>
      </c>
      <c r="H55" s="45">
        <v>0.23</v>
      </c>
      <c r="I55" s="45" t="s">
        <v>399</v>
      </c>
      <c r="J55" s="45" t="s">
        <v>399</v>
      </c>
      <c r="L55" s="45"/>
    </row>
    <row r="56" spans="1:12" x14ac:dyDescent="0.15">
      <c r="A56" s="2" t="s">
        <v>50</v>
      </c>
      <c r="B56" s="1" t="s">
        <v>265</v>
      </c>
      <c r="C56" s="60" t="s">
        <v>597</v>
      </c>
      <c r="D56" s="45">
        <v>4333.78</v>
      </c>
      <c r="E56" s="45">
        <v>369.17</v>
      </c>
      <c r="F56" s="45" t="s">
        <v>399</v>
      </c>
      <c r="G56" s="45">
        <v>0.35</v>
      </c>
      <c r="H56" s="45">
        <v>0.16</v>
      </c>
      <c r="I56" s="45" t="s">
        <v>399</v>
      </c>
      <c r="J56" s="45">
        <v>353.79</v>
      </c>
      <c r="K56" s="1"/>
      <c r="L56" s="45">
        <v>99.35</v>
      </c>
    </row>
    <row r="57" spans="1:12" x14ac:dyDescent="0.15">
      <c r="A57" s="2" t="s">
        <v>459</v>
      </c>
      <c r="B57" s="1" t="s">
        <v>265</v>
      </c>
      <c r="C57" s="60" t="s">
        <v>597</v>
      </c>
      <c r="D57" s="45">
        <v>4534.47</v>
      </c>
      <c r="E57" s="45">
        <v>410.79</v>
      </c>
      <c r="F57" s="45" t="s">
        <v>399</v>
      </c>
      <c r="G57" s="45">
        <v>0.3</v>
      </c>
      <c r="H57" s="45">
        <v>0.23</v>
      </c>
      <c r="I57" s="45" t="s">
        <v>399</v>
      </c>
      <c r="J57" s="45">
        <v>493.06</v>
      </c>
      <c r="K57" s="1"/>
      <c r="L57" s="45">
        <v>0</v>
      </c>
    </row>
    <row r="58" spans="1:12" x14ac:dyDescent="0.15">
      <c r="A58" s="2" t="s">
        <v>52</v>
      </c>
      <c r="B58" s="1" t="s">
        <v>267</v>
      </c>
      <c r="C58" s="60" t="s">
        <v>592</v>
      </c>
      <c r="D58" s="45">
        <v>5377.8978000000006</v>
      </c>
      <c r="E58" s="45">
        <v>343.82</v>
      </c>
      <c r="F58" s="45">
        <v>288</v>
      </c>
      <c r="G58" s="45">
        <v>0.56999999999999995</v>
      </c>
      <c r="H58" s="45">
        <v>0.35</v>
      </c>
      <c r="I58" s="45" t="s">
        <v>399</v>
      </c>
      <c r="J58" s="45">
        <v>213.59</v>
      </c>
      <c r="K58" s="1"/>
      <c r="L58" s="45">
        <v>95.06</v>
      </c>
    </row>
    <row r="59" spans="1:12" x14ac:dyDescent="0.15">
      <c r="A59" s="32" t="s">
        <v>53</v>
      </c>
      <c r="B59" s="1" t="s">
        <v>415</v>
      </c>
      <c r="C59" s="60" t="s">
        <v>596</v>
      </c>
      <c r="D59" s="45">
        <v>4090.1255999999994</v>
      </c>
      <c r="E59" s="45">
        <v>662.91</v>
      </c>
      <c r="F59" s="45" t="s">
        <v>399</v>
      </c>
      <c r="G59" s="45">
        <v>0.31</v>
      </c>
      <c r="H59" s="45">
        <v>0.3</v>
      </c>
      <c r="I59" s="45" t="s">
        <v>399</v>
      </c>
      <c r="J59" s="45">
        <v>441.6</v>
      </c>
      <c r="K59" s="1"/>
      <c r="L59" s="45">
        <v>86.35</v>
      </c>
    </row>
    <row r="60" spans="1:12" x14ac:dyDescent="0.15">
      <c r="A60" s="2" t="s">
        <v>574</v>
      </c>
      <c r="B60" s="1" t="s">
        <v>575</v>
      </c>
      <c r="C60" s="60" t="s">
        <v>399</v>
      </c>
      <c r="D60" s="45" t="s">
        <v>399</v>
      </c>
      <c r="E60" s="45" t="s">
        <v>399</v>
      </c>
      <c r="F60" s="45" t="s">
        <v>399</v>
      </c>
      <c r="G60" s="45">
        <v>0.26</v>
      </c>
      <c r="H60" s="45">
        <v>0.21</v>
      </c>
      <c r="I60" s="45" t="s">
        <v>399</v>
      </c>
      <c r="J60" s="45" t="s">
        <v>399</v>
      </c>
      <c r="K60" s="1"/>
      <c r="L60" s="45"/>
    </row>
    <row r="61" spans="1:12" x14ac:dyDescent="0.15">
      <c r="A61" s="2" t="s">
        <v>192</v>
      </c>
      <c r="B61" s="1" t="s">
        <v>233</v>
      </c>
      <c r="C61" s="60" t="s">
        <v>399</v>
      </c>
      <c r="D61" s="45" t="s">
        <v>399</v>
      </c>
      <c r="E61" s="45" t="s">
        <v>399</v>
      </c>
      <c r="F61" s="45" t="s">
        <v>399</v>
      </c>
      <c r="G61" s="45">
        <v>0.48</v>
      </c>
      <c r="H61" s="45">
        <v>0.43</v>
      </c>
      <c r="I61" s="45" t="s">
        <v>399</v>
      </c>
      <c r="J61" s="45" t="s">
        <v>399</v>
      </c>
      <c r="K61" s="1"/>
      <c r="L61" s="45"/>
    </row>
    <row r="62" spans="1:12" x14ac:dyDescent="0.15">
      <c r="A62" s="2" t="s">
        <v>548</v>
      </c>
      <c r="B62" s="1" t="s">
        <v>268</v>
      </c>
      <c r="C62" s="60" t="s">
        <v>593</v>
      </c>
      <c r="D62" s="45">
        <v>4244.2290000000003</v>
      </c>
      <c r="E62" s="45">
        <v>275.55</v>
      </c>
      <c r="F62" s="45" t="s">
        <v>399</v>
      </c>
      <c r="G62" s="45">
        <v>0.37</v>
      </c>
      <c r="H62" s="45">
        <v>0.21</v>
      </c>
      <c r="I62" s="45" t="s">
        <v>399</v>
      </c>
      <c r="J62" s="45">
        <v>193.09</v>
      </c>
      <c r="K62" s="1"/>
      <c r="L62" s="45">
        <v>93.09</v>
      </c>
    </row>
    <row r="63" spans="1:12" x14ac:dyDescent="0.15">
      <c r="A63" s="2" t="s">
        <v>55</v>
      </c>
      <c r="B63" s="1" t="s">
        <v>269</v>
      </c>
      <c r="C63" s="60" t="s">
        <v>593</v>
      </c>
      <c r="D63" s="45">
        <v>4446</v>
      </c>
      <c r="E63" s="45">
        <v>354.26</v>
      </c>
      <c r="F63" s="45">
        <v>4.88</v>
      </c>
      <c r="G63" s="45">
        <v>0.31</v>
      </c>
      <c r="H63" s="45">
        <v>0.14000000000000001</v>
      </c>
      <c r="I63" s="45" t="s">
        <v>399</v>
      </c>
      <c r="J63" s="45">
        <v>301.91000000000003</v>
      </c>
      <c r="K63" s="1"/>
      <c r="L63" s="45">
        <v>93.53</v>
      </c>
    </row>
    <row r="64" spans="1:12" x14ac:dyDescent="0.15">
      <c r="A64" s="2" t="s">
        <v>57</v>
      </c>
      <c r="B64" s="1" t="s">
        <v>270</v>
      </c>
      <c r="C64" s="60" t="s">
        <v>597</v>
      </c>
      <c r="D64" s="45">
        <v>4436.68</v>
      </c>
      <c r="E64" s="45">
        <v>413.55</v>
      </c>
      <c r="F64" s="45">
        <v>212.23</v>
      </c>
      <c r="G64" s="45">
        <v>0.48</v>
      </c>
      <c r="H64" s="45">
        <v>0.23</v>
      </c>
      <c r="I64" s="45" t="s">
        <v>399</v>
      </c>
      <c r="J64" s="45">
        <v>281.27</v>
      </c>
      <c r="K64" s="1"/>
      <c r="L64" s="45">
        <v>98.84</v>
      </c>
    </row>
    <row r="65" spans="1:12" x14ac:dyDescent="0.15">
      <c r="A65" s="2" t="s">
        <v>547</v>
      </c>
      <c r="B65" s="1" t="s">
        <v>256</v>
      </c>
      <c r="C65" s="60" t="s">
        <v>593</v>
      </c>
      <c r="D65" s="45">
        <v>4244.2290000000003</v>
      </c>
      <c r="E65" s="45">
        <v>356.8</v>
      </c>
      <c r="F65" s="45">
        <v>267.45999999999998</v>
      </c>
      <c r="G65" s="45">
        <v>0.28999999999999998</v>
      </c>
      <c r="H65" s="45">
        <v>0.17</v>
      </c>
      <c r="I65" s="45" t="s">
        <v>399</v>
      </c>
      <c r="J65" s="45">
        <v>227.92</v>
      </c>
      <c r="K65" s="1"/>
      <c r="L65" s="45">
        <v>91.4</v>
      </c>
    </row>
    <row r="66" spans="1:12" x14ac:dyDescent="0.15">
      <c r="A66" s="2" t="s">
        <v>59</v>
      </c>
      <c r="B66" s="1" t="s">
        <v>271</v>
      </c>
      <c r="C66" s="60" t="s">
        <v>572</v>
      </c>
      <c r="D66" s="45">
        <v>8231.94</v>
      </c>
      <c r="E66" s="45">
        <v>266.55</v>
      </c>
      <c r="F66" s="45" t="s">
        <v>399</v>
      </c>
      <c r="G66" s="45">
        <v>0.36</v>
      </c>
      <c r="H66" s="45">
        <v>0.31</v>
      </c>
      <c r="I66" s="45" t="s">
        <v>399</v>
      </c>
      <c r="J66" s="45">
        <v>294.58</v>
      </c>
      <c r="K66" s="1"/>
      <c r="L66" s="45">
        <v>83.64</v>
      </c>
    </row>
    <row r="67" spans="1:12" x14ac:dyDescent="0.15">
      <c r="A67" s="2" t="s">
        <v>546</v>
      </c>
      <c r="B67" s="1" t="s">
        <v>272</v>
      </c>
      <c r="C67" s="60" t="s">
        <v>592</v>
      </c>
      <c r="D67" s="45">
        <v>5127.1404560411574</v>
      </c>
      <c r="E67" s="45">
        <v>462.9</v>
      </c>
      <c r="F67" s="45">
        <v>252.87</v>
      </c>
      <c r="G67" s="45">
        <v>0.41</v>
      </c>
      <c r="H67" s="45">
        <v>0.3</v>
      </c>
      <c r="I67" s="45" t="s">
        <v>399</v>
      </c>
      <c r="J67" s="45">
        <v>300.52999999999997</v>
      </c>
      <c r="K67" s="1"/>
      <c r="L67" s="45">
        <v>93.43</v>
      </c>
    </row>
    <row r="68" spans="1:12" x14ac:dyDescent="0.15">
      <c r="A68" s="2" t="s">
        <v>61</v>
      </c>
      <c r="B68" s="1" t="s">
        <v>273</v>
      </c>
      <c r="C68" s="60" t="s">
        <v>592</v>
      </c>
      <c r="D68" s="51">
        <v>6485.6447609364914</v>
      </c>
      <c r="E68" s="51">
        <v>481.32</v>
      </c>
      <c r="F68" s="51" t="s">
        <v>399</v>
      </c>
      <c r="G68" s="51">
        <v>0.56999999999999995</v>
      </c>
      <c r="H68" s="51">
        <v>0.41</v>
      </c>
      <c r="I68" s="51" t="s">
        <v>399</v>
      </c>
      <c r="J68" s="51">
        <v>310.63</v>
      </c>
      <c r="K68" s="1"/>
      <c r="L68" s="45">
        <v>89.46</v>
      </c>
    </row>
    <row r="69" spans="1:12" x14ac:dyDescent="0.15">
      <c r="A69" s="2" t="s">
        <v>545</v>
      </c>
      <c r="B69" s="1" t="s">
        <v>274</v>
      </c>
      <c r="C69" s="60" t="s">
        <v>595</v>
      </c>
      <c r="D69" s="45">
        <v>5093.8469999999998</v>
      </c>
      <c r="E69" s="45">
        <v>288.35000000000002</v>
      </c>
      <c r="F69" s="45">
        <v>269.48</v>
      </c>
      <c r="G69" s="45">
        <v>0.22</v>
      </c>
      <c r="H69" s="45">
        <v>0.17</v>
      </c>
      <c r="I69" s="45">
        <v>0.2</v>
      </c>
      <c r="J69" s="45">
        <v>210.98</v>
      </c>
      <c r="K69" s="1"/>
      <c r="L69" s="45">
        <v>102.01</v>
      </c>
    </row>
    <row r="70" spans="1:12" x14ac:dyDescent="0.15">
      <c r="A70" s="2" t="s">
        <v>544</v>
      </c>
      <c r="B70" s="1" t="s">
        <v>250</v>
      </c>
      <c r="C70" s="60" t="s">
        <v>594</v>
      </c>
      <c r="D70" s="45">
        <v>4782.8483999999999</v>
      </c>
      <c r="E70" s="45">
        <v>397.95</v>
      </c>
      <c r="F70" s="45" t="s">
        <v>399</v>
      </c>
      <c r="G70" s="45">
        <v>0.21</v>
      </c>
      <c r="H70" s="45">
        <v>0.11</v>
      </c>
      <c r="I70" s="45" t="s">
        <v>399</v>
      </c>
      <c r="J70" s="45">
        <v>286.06</v>
      </c>
      <c r="K70" s="1"/>
      <c r="L70" s="45">
        <v>95</v>
      </c>
    </row>
    <row r="71" spans="1:12" x14ac:dyDescent="0.15">
      <c r="A71" s="2" t="s">
        <v>64</v>
      </c>
      <c r="B71" s="1" t="s">
        <v>275</v>
      </c>
      <c r="C71" s="60" t="s">
        <v>572</v>
      </c>
      <c r="D71" s="45">
        <v>5198.3216999999995</v>
      </c>
      <c r="E71" s="45">
        <v>550.33000000000004</v>
      </c>
      <c r="F71" s="45" t="s">
        <v>399</v>
      </c>
      <c r="G71" s="45">
        <v>0.39</v>
      </c>
      <c r="H71" s="45">
        <v>0.28999999999999998</v>
      </c>
      <c r="I71" s="45" t="s">
        <v>399</v>
      </c>
      <c r="J71" s="45">
        <v>493.54</v>
      </c>
      <c r="K71" s="1"/>
      <c r="L71" s="45">
        <v>94.52</v>
      </c>
    </row>
    <row r="72" spans="1:12" x14ac:dyDescent="0.15">
      <c r="A72" s="2" t="s">
        <v>65</v>
      </c>
      <c r="B72" s="1" t="s">
        <v>276</v>
      </c>
      <c r="C72" s="60" t="s">
        <v>572</v>
      </c>
      <c r="D72" s="45">
        <v>8944.5410999999986</v>
      </c>
      <c r="E72" s="45">
        <v>192.92</v>
      </c>
      <c r="F72" s="45" t="s">
        <v>399</v>
      </c>
      <c r="G72" s="45">
        <v>1</v>
      </c>
      <c r="H72" s="45">
        <v>0.41</v>
      </c>
      <c r="I72" s="45" t="s">
        <v>399</v>
      </c>
      <c r="J72" s="45">
        <v>163.63999999999999</v>
      </c>
      <c r="K72" s="1"/>
      <c r="L72" s="45">
        <v>88.14</v>
      </c>
    </row>
    <row r="73" spans="1:12" x14ac:dyDescent="0.15">
      <c r="A73" s="2" t="s">
        <v>66</v>
      </c>
      <c r="B73" s="1" t="s">
        <v>277</v>
      </c>
      <c r="C73" s="60" t="s">
        <v>572</v>
      </c>
      <c r="D73" s="45">
        <v>6437.18</v>
      </c>
      <c r="E73" s="45">
        <v>388.55</v>
      </c>
      <c r="F73" s="45" t="s">
        <v>399</v>
      </c>
      <c r="G73" s="45">
        <v>0.54</v>
      </c>
      <c r="H73" s="45">
        <v>0.3</v>
      </c>
      <c r="I73" s="45" t="s">
        <v>399</v>
      </c>
      <c r="J73" s="45">
        <v>233.5</v>
      </c>
      <c r="K73" s="1"/>
      <c r="L73" s="45">
        <v>80.989999999999995</v>
      </c>
    </row>
    <row r="74" spans="1:12" x14ac:dyDescent="0.15">
      <c r="A74" s="2" t="s">
        <v>458</v>
      </c>
      <c r="B74" s="1" t="s">
        <v>348</v>
      </c>
      <c r="C74" s="60" t="s">
        <v>593</v>
      </c>
      <c r="D74" s="45">
        <v>4287.1000000000004</v>
      </c>
      <c r="E74" s="45">
        <v>694.05</v>
      </c>
      <c r="F74" s="45" t="s">
        <v>399</v>
      </c>
      <c r="G74" s="45">
        <v>0.28999999999999998</v>
      </c>
      <c r="H74" s="45">
        <v>0.23</v>
      </c>
      <c r="I74" s="45" t="s">
        <v>399</v>
      </c>
      <c r="J74" s="45">
        <v>493.06</v>
      </c>
      <c r="K74" s="1"/>
      <c r="L74" s="45">
        <v>0</v>
      </c>
    </row>
    <row r="75" spans="1:12" x14ac:dyDescent="0.15">
      <c r="A75" s="2" t="s">
        <v>543</v>
      </c>
      <c r="B75" s="1" t="s">
        <v>278</v>
      </c>
      <c r="C75" s="60" t="s">
        <v>592</v>
      </c>
      <c r="D75" s="45">
        <v>5095.51</v>
      </c>
      <c r="E75" s="45">
        <v>567.32000000000005</v>
      </c>
      <c r="F75" s="45" t="s">
        <v>399</v>
      </c>
      <c r="G75" s="45">
        <v>0.35</v>
      </c>
      <c r="H75" s="45">
        <v>0.28999999999999998</v>
      </c>
      <c r="I75" s="45" t="s">
        <v>399</v>
      </c>
      <c r="J75" s="45">
        <v>442.09</v>
      </c>
      <c r="K75" s="1"/>
      <c r="L75" s="45">
        <v>86.31</v>
      </c>
    </row>
    <row r="76" spans="1:12" x14ac:dyDescent="0.15">
      <c r="A76" s="2" t="s">
        <v>542</v>
      </c>
      <c r="B76" s="1" t="s">
        <v>245</v>
      </c>
      <c r="C76" s="60" t="s">
        <v>594</v>
      </c>
      <c r="D76" s="45">
        <v>4831.16</v>
      </c>
      <c r="E76" s="45">
        <v>573.54</v>
      </c>
      <c r="F76" s="45">
        <v>801.38</v>
      </c>
      <c r="G76" s="45">
        <v>0.28999999999999998</v>
      </c>
      <c r="H76" s="45">
        <v>0.21</v>
      </c>
      <c r="I76" s="45" t="s">
        <v>399</v>
      </c>
      <c r="J76" s="45">
        <v>399.54</v>
      </c>
      <c r="K76" s="1"/>
      <c r="L76" s="45">
        <v>95</v>
      </c>
    </row>
    <row r="77" spans="1:12" x14ac:dyDescent="0.15">
      <c r="A77" s="2" t="s">
        <v>541</v>
      </c>
      <c r="B77" s="1" t="s">
        <v>253</v>
      </c>
      <c r="C77" s="60" t="s">
        <v>594</v>
      </c>
      <c r="D77" s="45">
        <v>6174.1548000000003</v>
      </c>
      <c r="E77" s="45">
        <v>724.53</v>
      </c>
      <c r="F77" s="45">
        <v>519.29</v>
      </c>
      <c r="G77" s="45">
        <v>0.24</v>
      </c>
      <c r="H77" s="45">
        <v>0.13</v>
      </c>
      <c r="I77" s="45" t="s">
        <v>399</v>
      </c>
      <c r="J77" s="45">
        <v>492.58</v>
      </c>
      <c r="K77" s="1"/>
      <c r="L77" s="45">
        <v>94.02</v>
      </c>
    </row>
    <row r="78" spans="1:12" x14ac:dyDescent="0.15">
      <c r="A78" s="2" t="s">
        <v>194</v>
      </c>
      <c r="B78" s="1" t="s">
        <v>256</v>
      </c>
      <c r="C78" s="60" t="s">
        <v>399</v>
      </c>
      <c r="D78" s="45" t="s">
        <v>399</v>
      </c>
      <c r="E78" s="45" t="s">
        <v>399</v>
      </c>
      <c r="F78" s="45" t="s">
        <v>399</v>
      </c>
      <c r="G78" s="45">
        <v>0.32</v>
      </c>
      <c r="H78" s="45">
        <v>0.21</v>
      </c>
      <c r="I78" s="45" t="s">
        <v>399</v>
      </c>
      <c r="J78" s="45" t="s">
        <v>399</v>
      </c>
      <c r="K78" s="1"/>
      <c r="L78" s="45"/>
    </row>
    <row r="79" spans="1:12" x14ac:dyDescent="0.15">
      <c r="A79" s="2" t="s">
        <v>540</v>
      </c>
      <c r="B79" s="1" t="s">
        <v>279</v>
      </c>
      <c r="C79" s="60" t="s">
        <v>597</v>
      </c>
      <c r="D79" s="45">
        <v>4060.28</v>
      </c>
      <c r="E79" s="45">
        <v>503.26</v>
      </c>
      <c r="F79" s="45" t="s">
        <v>399</v>
      </c>
      <c r="G79" s="45">
        <v>0.5</v>
      </c>
      <c r="H79" s="45">
        <v>0.28999999999999998</v>
      </c>
      <c r="I79" s="45" t="s">
        <v>399</v>
      </c>
      <c r="J79" s="45">
        <v>524.49</v>
      </c>
      <c r="K79" s="1"/>
      <c r="L79" s="45">
        <v>98</v>
      </c>
    </row>
    <row r="80" spans="1:12" x14ac:dyDescent="0.15">
      <c r="A80" s="2" t="s">
        <v>71</v>
      </c>
      <c r="B80" s="1" t="s">
        <v>253</v>
      </c>
      <c r="C80" s="60" t="s">
        <v>594</v>
      </c>
      <c r="D80" s="45">
        <v>5054.49</v>
      </c>
      <c r="E80" s="45">
        <v>550.94000000000005</v>
      </c>
      <c r="F80" s="45">
        <v>737.49</v>
      </c>
      <c r="G80" s="45">
        <v>0.23</v>
      </c>
      <c r="H80" s="45">
        <v>0.14000000000000001</v>
      </c>
      <c r="I80" s="45" t="s">
        <v>399</v>
      </c>
      <c r="J80" s="45">
        <v>386.16</v>
      </c>
      <c r="K80" s="1"/>
      <c r="L80" s="45">
        <v>95.48</v>
      </c>
    </row>
    <row r="81" spans="1:12" x14ac:dyDescent="0.15">
      <c r="A81" s="2" t="s">
        <v>72</v>
      </c>
      <c r="B81" s="1" t="s">
        <v>251</v>
      </c>
      <c r="C81" s="60" t="s">
        <v>597</v>
      </c>
      <c r="D81" s="45">
        <v>4534.47</v>
      </c>
      <c r="E81" s="45">
        <v>689.69</v>
      </c>
      <c r="F81" s="45">
        <v>466.46</v>
      </c>
      <c r="G81" s="45">
        <v>0.24</v>
      </c>
      <c r="H81" s="45">
        <v>0.18</v>
      </c>
      <c r="I81" s="45" t="s">
        <v>399</v>
      </c>
      <c r="J81" s="45">
        <v>545.22</v>
      </c>
      <c r="K81" s="1"/>
      <c r="L81" s="45">
        <v>101.25</v>
      </c>
    </row>
    <row r="82" spans="1:12" x14ac:dyDescent="0.15">
      <c r="A82" s="2" t="s">
        <v>539</v>
      </c>
      <c r="B82" s="1" t="s">
        <v>280</v>
      </c>
      <c r="C82" s="60" t="s">
        <v>594</v>
      </c>
      <c r="D82" s="45">
        <v>4782.8483999999999</v>
      </c>
      <c r="E82" s="45">
        <v>507.08</v>
      </c>
      <c r="F82" s="45" t="s">
        <v>399</v>
      </c>
      <c r="G82" s="45">
        <v>0.28999999999999998</v>
      </c>
      <c r="H82" s="45">
        <v>0.16</v>
      </c>
      <c r="I82" s="45" t="s">
        <v>399</v>
      </c>
      <c r="J82" s="45">
        <v>440.34</v>
      </c>
      <c r="K82" s="1"/>
      <c r="L82" s="45">
        <v>95</v>
      </c>
    </row>
    <row r="83" spans="1:12" x14ac:dyDescent="0.15">
      <c r="A83" s="2" t="s">
        <v>74</v>
      </c>
      <c r="B83" s="1" t="s">
        <v>281</v>
      </c>
      <c r="C83" s="60" t="s">
        <v>572</v>
      </c>
      <c r="D83" s="45">
        <v>7821.05</v>
      </c>
      <c r="E83" s="45">
        <v>127.93</v>
      </c>
      <c r="F83" s="45" t="s">
        <v>399</v>
      </c>
      <c r="G83" s="45">
        <v>0.68</v>
      </c>
      <c r="H83" s="45">
        <v>0.3</v>
      </c>
      <c r="I83" s="45" t="s">
        <v>399</v>
      </c>
      <c r="J83" s="45">
        <v>126.77</v>
      </c>
      <c r="K83" s="1"/>
      <c r="L83" s="45">
        <v>93.27</v>
      </c>
    </row>
    <row r="84" spans="1:12" x14ac:dyDescent="0.15">
      <c r="A84" s="2" t="s">
        <v>538</v>
      </c>
      <c r="B84" s="1" t="s">
        <v>282</v>
      </c>
      <c r="C84" s="60" t="s">
        <v>572</v>
      </c>
      <c r="D84" s="45">
        <v>9859.2911999999997</v>
      </c>
      <c r="E84" s="45">
        <v>472.86</v>
      </c>
      <c r="F84" s="45" t="s">
        <v>399</v>
      </c>
      <c r="G84" s="45">
        <v>0.66</v>
      </c>
      <c r="H84" s="45">
        <v>0.41</v>
      </c>
      <c r="I84" s="45" t="s">
        <v>399</v>
      </c>
      <c r="J84" s="45">
        <v>423.59</v>
      </c>
      <c r="K84" s="1"/>
      <c r="L84" s="45">
        <v>93.19</v>
      </c>
    </row>
    <row r="85" spans="1:12" x14ac:dyDescent="0.15">
      <c r="A85" s="2" t="s">
        <v>76</v>
      </c>
      <c r="B85" s="1" t="s">
        <v>283</v>
      </c>
      <c r="C85" s="60" t="s">
        <v>572</v>
      </c>
      <c r="D85" s="45">
        <v>11106.29</v>
      </c>
      <c r="E85" s="45">
        <v>386.92</v>
      </c>
      <c r="F85" s="45" t="s">
        <v>399</v>
      </c>
      <c r="G85" s="45">
        <v>0.77</v>
      </c>
      <c r="H85" s="45">
        <v>0.32</v>
      </c>
      <c r="I85" s="45" t="s">
        <v>399</v>
      </c>
      <c r="J85" s="45">
        <v>383.25</v>
      </c>
      <c r="K85" s="1"/>
      <c r="L85" s="45">
        <v>87.42</v>
      </c>
    </row>
    <row r="86" spans="1:12" x14ac:dyDescent="0.15">
      <c r="A86" s="2" t="s">
        <v>77</v>
      </c>
      <c r="B86" s="1" t="s">
        <v>284</v>
      </c>
      <c r="C86" s="60" t="s">
        <v>572</v>
      </c>
      <c r="D86" s="45">
        <v>6788.45</v>
      </c>
      <c r="E86" s="45">
        <v>247.06</v>
      </c>
      <c r="F86" s="45" t="s">
        <v>399</v>
      </c>
      <c r="G86" s="45">
        <v>0.63</v>
      </c>
      <c r="H86" s="45">
        <v>0.34</v>
      </c>
      <c r="I86" s="45" t="s">
        <v>399</v>
      </c>
      <c r="J86" s="45">
        <v>279.06</v>
      </c>
      <c r="K86" s="1"/>
      <c r="L86" s="45">
        <v>87.26</v>
      </c>
    </row>
    <row r="87" spans="1:12" x14ac:dyDescent="0.15">
      <c r="A87" s="2" t="s">
        <v>395</v>
      </c>
      <c r="B87" s="1" t="s">
        <v>253</v>
      </c>
      <c r="C87" s="60" t="s">
        <v>594</v>
      </c>
      <c r="D87" s="45">
        <v>4831.16</v>
      </c>
      <c r="E87" s="45">
        <v>599.48</v>
      </c>
      <c r="F87" s="45" t="s">
        <v>399</v>
      </c>
      <c r="G87" s="45">
        <v>0.51</v>
      </c>
      <c r="H87" s="45">
        <v>0.23</v>
      </c>
      <c r="I87" s="45" t="s">
        <v>399</v>
      </c>
      <c r="J87" s="45">
        <v>493.06</v>
      </c>
      <c r="K87" s="1"/>
      <c r="L87" s="45">
        <v>0</v>
      </c>
    </row>
    <row r="88" spans="1:12" x14ac:dyDescent="0.15">
      <c r="A88" s="2" t="s">
        <v>483</v>
      </c>
      <c r="B88" s="1" t="s">
        <v>245</v>
      </c>
      <c r="C88" s="60" t="s">
        <v>399</v>
      </c>
      <c r="D88" s="45" t="s">
        <v>399</v>
      </c>
      <c r="E88" s="45" t="s">
        <v>399</v>
      </c>
      <c r="F88" s="45" t="s">
        <v>399</v>
      </c>
      <c r="G88" s="45">
        <v>0.45</v>
      </c>
      <c r="H88" s="45">
        <v>0.21</v>
      </c>
      <c r="I88" s="45" t="s">
        <v>399</v>
      </c>
      <c r="J88" s="45" t="s">
        <v>399</v>
      </c>
      <c r="K88" s="1"/>
      <c r="L88" s="45"/>
    </row>
    <row r="89" spans="1:12" x14ac:dyDescent="0.15">
      <c r="A89" s="2" t="s">
        <v>457</v>
      </c>
      <c r="B89" s="1" t="s">
        <v>232</v>
      </c>
      <c r="C89" s="60" t="s">
        <v>593</v>
      </c>
      <c r="D89" s="45">
        <v>4680.92</v>
      </c>
      <c r="E89" s="45">
        <v>339.2</v>
      </c>
      <c r="F89" s="45" t="s">
        <v>399</v>
      </c>
      <c r="G89" s="45">
        <v>0.28999999999999998</v>
      </c>
      <c r="H89" s="45">
        <v>0.23</v>
      </c>
      <c r="I89" s="45" t="s">
        <v>399</v>
      </c>
      <c r="J89" s="45">
        <v>493.06</v>
      </c>
      <c r="K89" s="1"/>
      <c r="L89" s="45">
        <v>0</v>
      </c>
    </row>
    <row r="90" spans="1:12" x14ac:dyDescent="0.15">
      <c r="A90" s="2" t="s">
        <v>482</v>
      </c>
      <c r="B90" s="1" t="s">
        <v>347</v>
      </c>
      <c r="C90" s="60" t="s">
        <v>399</v>
      </c>
      <c r="D90" s="45" t="s">
        <v>399</v>
      </c>
      <c r="E90" s="45" t="s">
        <v>399</v>
      </c>
      <c r="F90" s="45" t="s">
        <v>399</v>
      </c>
      <c r="G90" s="45">
        <v>0.39</v>
      </c>
      <c r="H90" s="45">
        <v>0.21</v>
      </c>
      <c r="I90" s="45" t="s">
        <v>399</v>
      </c>
      <c r="J90" s="45" t="s">
        <v>399</v>
      </c>
      <c r="L90" s="45"/>
    </row>
    <row r="91" spans="1:12" x14ac:dyDescent="0.15">
      <c r="A91" s="2" t="s">
        <v>78</v>
      </c>
      <c r="B91" s="1" t="s">
        <v>285</v>
      </c>
      <c r="C91" s="60" t="s">
        <v>572</v>
      </c>
      <c r="D91" s="45">
        <v>7108.48</v>
      </c>
      <c r="E91" s="45">
        <v>213.06</v>
      </c>
      <c r="F91" s="45" t="s">
        <v>399</v>
      </c>
      <c r="G91" s="45">
        <v>0.65</v>
      </c>
      <c r="H91" s="45">
        <v>0.43</v>
      </c>
      <c r="I91" s="45" t="s">
        <v>399</v>
      </c>
      <c r="J91" s="45">
        <v>247.7</v>
      </c>
      <c r="K91" s="1"/>
      <c r="L91" s="45">
        <v>86.13</v>
      </c>
    </row>
    <row r="92" spans="1:12" x14ac:dyDescent="0.15">
      <c r="A92" s="2" t="s">
        <v>79</v>
      </c>
      <c r="B92" s="1" t="s">
        <v>286</v>
      </c>
      <c r="C92" s="60" t="s">
        <v>572</v>
      </c>
      <c r="D92" s="45">
        <v>5443.3467000000001</v>
      </c>
      <c r="E92" s="45">
        <v>114.03</v>
      </c>
      <c r="F92" s="45" t="s">
        <v>399</v>
      </c>
      <c r="G92" s="45">
        <v>0.47</v>
      </c>
      <c r="H92" s="45">
        <v>0.26</v>
      </c>
      <c r="I92" s="45" t="s">
        <v>399</v>
      </c>
      <c r="J92" s="45">
        <v>89.11</v>
      </c>
      <c r="K92" s="1"/>
      <c r="L92" s="45">
        <v>92.26</v>
      </c>
    </row>
    <row r="93" spans="1:12" x14ac:dyDescent="0.15">
      <c r="A93" s="2" t="s">
        <v>456</v>
      </c>
      <c r="B93" s="1" t="s">
        <v>455</v>
      </c>
      <c r="C93" s="60" t="s">
        <v>593</v>
      </c>
      <c r="D93" s="45">
        <v>4287.1000000000004</v>
      </c>
      <c r="E93" s="45">
        <v>694.05</v>
      </c>
      <c r="F93" s="45" t="s">
        <v>399</v>
      </c>
      <c r="G93" s="45">
        <v>0.28999999999999998</v>
      </c>
      <c r="H93" s="45">
        <v>0.23</v>
      </c>
      <c r="I93" s="45" t="s">
        <v>399</v>
      </c>
      <c r="J93" s="45">
        <v>493.06</v>
      </c>
      <c r="K93" s="1"/>
      <c r="L93" s="45">
        <v>0</v>
      </c>
    </row>
    <row r="94" spans="1:12" x14ac:dyDescent="0.15">
      <c r="A94" s="2" t="s">
        <v>80</v>
      </c>
      <c r="B94" s="1" t="s">
        <v>287</v>
      </c>
      <c r="C94" s="60" t="s">
        <v>593</v>
      </c>
      <c r="D94" s="45">
        <v>3944.0510999999997</v>
      </c>
      <c r="E94" s="45">
        <v>487.67</v>
      </c>
      <c r="F94" s="45">
        <v>19.72</v>
      </c>
      <c r="G94" s="45">
        <v>0.31</v>
      </c>
      <c r="H94" s="45">
        <v>0.19</v>
      </c>
      <c r="I94" s="45" t="s">
        <v>399</v>
      </c>
      <c r="J94" s="45">
        <v>281.27</v>
      </c>
      <c r="K94" s="1"/>
      <c r="L94" s="45">
        <v>99.01</v>
      </c>
    </row>
    <row r="95" spans="1:12" x14ac:dyDescent="0.15">
      <c r="A95" s="2" t="s">
        <v>481</v>
      </c>
      <c r="B95" s="1" t="s">
        <v>343</v>
      </c>
      <c r="C95" s="60" t="s">
        <v>399</v>
      </c>
      <c r="D95" s="45" t="s">
        <v>399</v>
      </c>
      <c r="E95" s="45" t="s">
        <v>399</v>
      </c>
      <c r="F95" s="45" t="s">
        <v>399</v>
      </c>
      <c r="G95" s="45">
        <v>0.27</v>
      </c>
      <c r="H95" s="45">
        <v>0.3</v>
      </c>
      <c r="I95" s="45" t="s">
        <v>399</v>
      </c>
      <c r="J95" s="45" t="s">
        <v>399</v>
      </c>
      <c r="K95" s="1"/>
      <c r="L95" s="45"/>
    </row>
    <row r="96" spans="1:12" x14ac:dyDescent="0.15">
      <c r="A96" s="2" t="s">
        <v>81</v>
      </c>
      <c r="B96" s="1" t="s">
        <v>288</v>
      </c>
      <c r="C96" s="60" t="s">
        <v>572</v>
      </c>
      <c r="D96" s="45">
        <v>7909.11</v>
      </c>
      <c r="E96" s="45">
        <v>273.72000000000003</v>
      </c>
      <c r="F96" s="45" t="s">
        <v>399</v>
      </c>
      <c r="G96" s="45">
        <v>0.44</v>
      </c>
      <c r="H96" s="45">
        <v>0.3</v>
      </c>
      <c r="I96" s="45" t="s">
        <v>399</v>
      </c>
      <c r="J96" s="45">
        <v>254.95</v>
      </c>
      <c r="K96" s="1"/>
      <c r="L96" s="45">
        <v>78.59</v>
      </c>
    </row>
    <row r="97" spans="1:12" x14ac:dyDescent="0.15">
      <c r="A97" s="2" t="s">
        <v>82</v>
      </c>
      <c r="B97" s="1" t="s">
        <v>289</v>
      </c>
      <c r="C97" s="60" t="s">
        <v>592</v>
      </c>
      <c r="D97" s="45">
        <v>4922.1908999999996</v>
      </c>
      <c r="E97" s="45">
        <v>596.22</v>
      </c>
      <c r="F97" s="45" t="s">
        <v>399</v>
      </c>
      <c r="G97" s="45">
        <v>0.41</v>
      </c>
      <c r="H97" s="45">
        <v>0.33</v>
      </c>
      <c r="I97" s="45" t="s">
        <v>399</v>
      </c>
      <c r="J97" s="45">
        <v>463.62</v>
      </c>
      <c r="K97" s="1"/>
      <c r="L97" s="45">
        <v>81.19</v>
      </c>
    </row>
    <row r="98" spans="1:12" x14ac:dyDescent="0.15">
      <c r="A98" s="2" t="s">
        <v>83</v>
      </c>
      <c r="B98" s="1" t="s">
        <v>290</v>
      </c>
      <c r="C98" s="60" t="s">
        <v>572</v>
      </c>
      <c r="D98" s="45">
        <v>7214.3279999999995</v>
      </c>
      <c r="E98" s="45">
        <v>1094.96</v>
      </c>
      <c r="F98" s="45" t="s">
        <v>399</v>
      </c>
      <c r="G98" s="45">
        <v>0.44</v>
      </c>
      <c r="H98" s="45">
        <v>0.27</v>
      </c>
      <c r="I98" s="45" t="s">
        <v>399</v>
      </c>
      <c r="J98" s="45">
        <v>1434.14</v>
      </c>
      <c r="K98" s="1"/>
      <c r="L98" s="45">
        <v>90.76</v>
      </c>
    </row>
    <row r="99" spans="1:12" x14ac:dyDescent="0.15">
      <c r="A99" s="2" t="s">
        <v>537</v>
      </c>
      <c r="B99" s="1" t="s">
        <v>292</v>
      </c>
      <c r="C99" s="60" t="s">
        <v>595</v>
      </c>
      <c r="D99" s="45">
        <v>5149.42</v>
      </c>
      <c r="E99" s="45">
        <v>384.76</v>
      </c>
      <c r="F99" s="45" t="s">
        <v>399</v>
      </c>
      <c r="G99" s="45">
        <v>0.17</v>
      </c>
      <c r="H99" s="45">
        <v>0.15</v>
      </c>
      <c r="I99" s="45" t="s">
        <v>399</v>
      </c>
      <c r="J99" s="45">
        <v>493.06</v>
      </c>
      <c r="K99" s="1"/>
      <c r="L99" s="45">
        <v>86.68</v>
      </c>
    </row>
    <row r="100" spans="1:12" x14ac:dyDescent="0.15">
      <c r="A100" s="2" t="s">
        <v>536</v>
      </c>
      <c r="B100" s="1" t="s">
        <v>245</v>
      </c>
      <c r="C100" s="60" t="s">
        <v>594</v>
      </c>
      <c r="D100" s="45">
        <v>4831.16</v>
      </c>
      <c r="E100" s="45">
        <v>893.35</v>
      </c>
      <c r="F100" s="45">
        <v>756.82</v>
      </c>
      <c r="G100" s="45">
        <v>0.28999999999999998</v>
      </c>
      <c r="H100" s="45">
        <v>0.19</v>
      </c>
      <c r="I100" s="45" t="s">
        <v>399</v>
      </c>
      <c r="J100" s="45">
        <v>855.66</v>
      </c>
      <c r="K100" s="1"/>
      <c r="L100" s="45">
        <v>96.28</v>
      </c>
    </row>
    <row r="101" spans="1:12" x14ac:dyDescent="0.15">
      <c r="A101" s="2" t="s">
        <v>88</v>
      </c>
      <c r="B101" s="1" t="s">
        <v>294</v>
      </c>
      <c r="C101" s="60" t="s">
        <v>592</v>
      </c>
      <c r="D101" s="45">
        <v>7472.7179999999998</v>
      </c>
      <c r="E101" s="45">
        <v>291.61</v>
      </c>
      <c r="F101" s="45" t="s">
        <v>399</v>
      </c>
      <c r="G101" s="45">
        <v>0.67</v>
      </c>
      <c r="H101" s="45">
        <v>0.33</v>
      </c>
      <c r="I101" s="45" t="s">
        <v>399</v>
      </c>
      <c r="J101" s="45">
        <v>272.92</v>
      </c>
      <c r="K101" s="1"/>
      <c r="L101" s="45">
        <v>86.3</v>
      </c>
    </row>
    <row r="102" spans="1:12" x14ac:dyDescent="0.15">
      <c r="A102" s="2" t="s">
        <v>534</v>
      </c>
      <c r="B102" s="1" t="s">
        <v>295</v>
      </c>
      <c r="C102" s="60" t="s">
        <v>594</v>
      </c>
      <c r="D102" s="45">
        <v>4831.16</v>
      </c>
      <c r="E102" s="45">
        <v>574.84</v>
      </c>
      <c r="F102" s="45">
        <v>1039.6400000000001</v>
      </c>
      <c r="G102" s="45">
        <v>0.2</v>
      </c>
      <c r="H102" s="45">
        <v>0.13</v>
      </c>
      <c r="I102" s="45" t="s">
        <v>399</v>
      </c>
      <c r="J102" s="45">
        <v>332.81</v>
      </c>
      <c r="K102" s="1"/>
      <c r="L102" s="45">
        <v>95</v>
      </c>
    </row>
    <row r="103" spans="1:12" x14ac:dyDescent="0.15">
      <c r="A103" s="2" t="s">
        <v>199</v>
      </c>
      <c r="B103" s="1" t="s">
        <v>253</v>
      </c>
      <c r="C103" s="60" t="s">
        <v>399</v>
      </c>
      <c r="D103" s="45" t="s">
        <v>399</v>
      </c>
      <c r="E103" s="45" t="s">
        <v>399</v>
      </c>
      <c r="F103" s="45" t="s">
        <v>399</v>
      </c>
      <c r="G103" s="45">
        <v>0.23</v>
      </c>
      <c r="H103" s="45">
        <v>0.21</v>
      </c>
      <c r="I103" s="45" t="s">
        <v>399</v>
      </c>
      <c r="J103" s="45" t="s">
        <v>399</v>
      </c>
      <c r="K103" s="1"/>
      <c r="L103" s="45"/>
    </row>
    <row r="104" spans="1:12" x14ac:dyDescent="0.15">
      <c r="A104" s="2" t="s">
        <v>401</v>
      </c>
      <c r="B104" s="1" t="s">
        <v>292</v>
      </c>
      <c r="C104" s="60" t="s">
        <v>399</v>
      </c>
      <c r="D104" s="45"/>
      <c r="E104" s="45"/>
      <c r="F104" s="45"/>
      <c r="G104" s="45">
        <v>0.17</v>
      </c>
      <c r="H104" s="45">
        <v>0.21</v>
      </c>
      <c r="I104" s="45"/>
      <c r="J104" s="45"/>
      <c r="K104" s="1"/>
      <c r="L104" s="45"/>
    </row>
    <row r="105" spans="1:12" x14ac:dyDescent="0.15">
      <c r="A105" s="2" t="s">
        <v>480</v>
      </c>
      <c r="B105" s="1" t="s">
        <v>308</v>
      </c>
      <c r="C105" s="60" t="s">
        <v>399</v>
      </c>
      <c r="D105" s="45"/>
      <c r="E105" s="45"/>
      <c r="F105" s="45"/>
      <c r="G105" s="45">
        <v>0.19</v>
      </c>
      <c r="H105" s="45">
        <v>0.21</v>
      </c>
      <c r="I105" s="45"/>
      <c r="J105" s="45"/>
      <c r="K105" s="1"/>
      <c r="L105" s="45"/>
    </row>
    <row r="106" spans="1:12" x14ac:dyDescent="0.15">
      <c r="A106" s="2" t="s">
        <v>533</v>
      </c>
      <c r="B106" s="1" t="s">
        <v>330</v>
      </c>
      <c r="C106" s="60" t="s">
        <v>592</v>
      </c>
      <c r="D106" s="45">
        <v>4835.33</v>
      </c>
      <c r="E106" s="45">
        <v>1684.77</v>
      </c>
      <c r="F106" s="45" t="s">
        <v>399</v>
      </c>
      <c r="G106" s="45">
        <v>0.84</v>
      </c>
      <c r="H106" s="45">
        <v>0.19</v>
      </c>
      <c r="I106" s="45" t="s">
        <v>399</v>
      </c>
      <c r="J106" s="45">
        <v>1659.98</v>
      </c>
      <c r="K106" s="1"/>
      <c r="L106" s="45">
        <v>94.75</v>
      </c>
    </row>
    <row r="107" spans="1:12" x14ac:dyDescent="0.15">
      <c r="A107" s="2" t="s">
        <v>90</v>
      </c>
      <c r="B107" s="1" t="s">
        <v>296</v>
      </c>
      <c r="C107" s="60" t="s">
        <v>592</v>
      </c>
      <c r="D107" s="45">
        <v>6323.07</v>
      </c>
      <c r="E107" s="45">
        <v>316.45999999999998</v>
      </c>
      <c r="F107" s="45" t="s">
        <v>399</v>
      </c>
      <c r="G107" s="45">
        <v>0.46</v>
      </c>
      <c r="H107" s="45">
        <v>0.34</v>
      </c>
      <c r="I107" s="45" t="s">
        <v>399</v>
      </c>
      <c r="J107" s="45">
        <v>231.49</v>
      </c>
      <c r="K107" s="1"/>
      <c r="L107" s="45">
        <v>86</v>
      </c>
    </row>
    <row r="108" spans="1:12" x14ac:dyDescent="0.15">
      <c r="A108" s="2" t="s">
        <v>532</v>
      </c>
      <c r="B108" s="1" t="s">
        <v>297</v>
      </c>
      <c r="C108" s="60" t="s">
        <v>593</v>
      </c>
      <c r="D108" s="45">
        <v>4287.1000000000004</v>
      </c>
      <c r="E108" s="45">
        <v>549.4</v>
      </c>
      <c r="F108" s="45" t="s">
        <v>399</v>
      </c>
      <c r="G108" s="45">
        <v>0.28000000000000003</v>
      </c>
      <c r="H108" s="45">
        <v>0.19</v>
      </c>
      <c r="I108" s="45" t="s">
        <v>399</v>
      </c>
      <c r="J108" s="45">
        <v>362.92</v>
      </c>
      <c r="K108" s="1"/>
      <c r="L108" s="45">
        <v>84.35</v>
      </c>
    </row>
    <row r="109" spans="1:12" x14ac:dyDescent="0.15">
      <c r="A109" s="2" t="s">
        <v>444</v>
      </c>
      <c r="B109" s="1" t="s">
        <v>363</v>
      </c>
      <c r="C109" s="60" t="s">
        <v>593</v>
      </c>
      <c r="D109" s="45">
        <v>4244.2290000000003</v>
      </c>
      <c r="E109" s="45">
        <v>191.28</v>
      </c>
      <c r="F109" s="45" t="s">
        <v>399</v>
      </c>
      <c r="G109" s="45">
        <v>0.34</v>
      </c>
      <c r="H109" s="45">
        <v>0.23</v>
      </c>
      <c r="I109" s="45" t="s">
        <v>399</v>
      </c>
      <c r="J109" s="45">
        <v>493.06</v>
      </c>
      <c r="K109" s="1"/>
      <c r="L109" s="45">
        <v>0</v>
      </c>
    </row>
    <row r="110" spans="1:12" x14ac:dyDescent="0.15">
      <c r="A110" s="2" t="s">
        <v>531</v>
      </c>
      <c r="B110" s="1" t="s">
        <v>299</v>
      </c>
      <c r="C110" s="60" t="s">
        <v>597</v>
      </c>
      <c r="D110" s="45">
        <v>4247.3599999999997</v>
      </c>
      <c r="E110" s="45">
        <v>265.58</v>
      </c>
      <c r="F110" s="45" t="s">
        <v>399</v>
      </c>
      <c r="G110" s="45">
        <v>0.45</v>
      </c>
      <c r="H110" s="45">
        <v>0.28000000000000003</v>
      </c>
      <c r="I110" s="45" t="s">
        <v>399</v>
      </c>
      <c r="J110" s="45">
        <v>194.17</v>
      </c>
      <c r="K110" s="1"/>
      <c r="L110" s="45">
        <v>92.53</v>
      </c>
    </row>
    <row r="111" spans="1:12" x14ac:dyDescent="0.15">
      <c r="A111" s="2" t="s">
        <v>200</v>
      </c>
      <c r="B111" s="1" t="s">
        <v>340</v>
      </c>
      <c r="C111" s="60" t="s">
        <v>399</v>
      </c>
      <c r="D111" s="45" t="s">
        <v>399</v>
      </c>
      <c r="E111" s="45" t="s">
        <v>399</v>
      </c>
      <c r="F111" s="45" t="s">
        <v>399</v>
      </c>
      <c r="G111" s="45">
        <v>0.15</v>
      </c>
      <c r="H111" s="45">
        <v>0.21</v>
      </c>
      <c r="I111" s="45" t="s">
        <v>399</v>
      </c>
      <c r="J111" s="45" t="s">
        <v>399</v>
      </c>
      <c r="K111" s="1"/>
      <c r="L111" s="45"/>
    </row>
    <row r="112" spans="1:12" x14ac:dyDescent="0.15">
      <c r="A112" s="2" t="s">
        <v>94</v>
      </c>
      <c r="B112" s="1" t="s">
        <v>300</v>
      </c>
      <c r="C112" s="60" t="s">
        <v>399</v>
      </c>
      <c r="D112" s="45" t="s">
        <v>399</v>
      </c>
      <c r="E112" s="45" t="s">
        <v>399</v>
      </c>
      <c r="F112" s="45" t="s">
        <v>399</v>
      </c>
      <c r="G112" s="45">
        <v>0.23</v>
      </c>
      <c r="H112" s="45">
        <v>0.31</v>
      </c>
      <c r="I112" s="45" t="s">
        <v>399</v>
      </c>
      <c r="J112" s="45" t="s">
        <v>399</v>
      </c>
      <c r="K112" s="1"/>
      <c r="L112" s="45"/>
    </row>
    <row r="113" spans="1:12" x14ac:dyDescent="0.15">
      <c r="A113" s="2" t="s">
        <v>95</v>
      </c>
      <c r="B113" s="1" t="s">
        <v>292</v>
      </c>
      <c r="C113" s="60" t="s">
        <v>595</v>
      </c>
      <c r="D113" s="45">
        <v>4561.8900000000003</v>
      </c>
      <c r="E113" s="45">
        <v>622.38</v>
      </c>
      <c r="F113" s="45" t="s">
        <v>399</v>
      </c>
      <c r="G113" s="45">
        <v>0.35</v>
      </c>
      <c r="H113" s="45">
        <v>0.22</v>
      </c>
      <c r="I113" s="45" t="s">
        <v>399</v>
      </c>
      <c r="J113" s="45">
        <v>438.31</v>
      </c>
      <c r="K113" s="1"/>
      <c r="L113" s="45">
        <v>87</v>
      </c>
    </row>
    <row r="114" spans="1:12" x14ac:dyDescent="0.15">
      <c r="A114" s="2" t="s">
        <v>221</v>
      </c>
      <c r="B114" s="1" t="s">
        <v>364</v>
      </c>
      <c r="C114" s="60" t="s">
        <v>594</v>
      </c>
      <c r="D114" s="45">
        <v>4627.62</v>
      </c>
      <c r="E114" s="45">
        <v>999.54</v>
      </c>
      <c r="F114" s="45" t="s">
        <v>399</v>
      </c>
      <c r="G114" s="45">
        <v>0.56000000000000005</v>
      </c>
      <c r="H114" s="45">
        <v>0.23</v>
      </c>
      <c r="I114" s="45" t="s">
        <v>399</v>
      </c>
      <c r="J114" s="45">
        <v>493.06</v>
      </c>
      <c r="K114" s="1"/>
      <c r="L114" s="45">
        <v>0</v>
      </c>
    </row>
    <row r="115" spans="1:12" x14ac:dyDescent="0.15">
      <c r="A115" s="2" t="s">
        <v>96</v>
      </c>
      <c r="B115" s="1" t="s">
        <v>301</v>
      </c>
      <c r="C115" s="60" t="s">
        <v>572</v>
      </c>
      <c r="D115" s="45">
        <v>7243.43</v>
      </c>
      <c r="E115" s="45">
        <v>404.18</v>
      </c>
      <c r="F115" s="45" t="s">
        <v>399</v>
      </c>
      <c r="G115" s="45">
        <v>0.38</v>
      </c>
      <c r="H115" s="45">
        <v>0.26</v>
      </c>
      <c r="I115" s="45" t="s">
        <v>399</v>
      </c>
      <c r="J115" s="45">
        <v>331.77</v>
      </c>
      <c r="K115" s="1"/>
      <c r="L115" s="45">
        <v>92.37</v>
      </c>
    </row>
    <row r="116" spans="1:12" x14ac:dyDescent="0.15">
      <c r="A116" s="2" t="s">
        <v>97</v>
      </c>
      <c r="B116" s="1" t="s">
        <v>256</v>
      </c>
      <c r="C116" s="60" t="s">
        <v>593</v>
      </c>
      <c r="D116" s="45">
        <v>4550.6736000000001</v>
      </c>
      <c r="E116" s="45">
        <v>204.65</v>
      </c>
      <c r="F116" s="45" t="s">
        <v>399</v>
      </c>
      <c r="G116" s="45">
        <v>0.33</v>
      </c>
      <c r="H116" s="45">
        <v>0.15</v>
      </c>
      <c r="I116" s="45" t="s">
        <v>399</v>
      </c>
      <c r="J116" s="45">
        <v>138.4</v>
      </c>
      <c r="K116" s="1"/>
      <c r="L116" s="45">
        <v>90.19</v>
      </c>
    </row>
    <row r="117" spans="1:12" x14ac:dyDescent="0.15">
      <c r="A117" s="2" t="s">
        <v>98</v>
      </c>
      <c r="B117" s="1" t="s">
        <v>302</v>
      </c>
      <c r="C117" s="60" t="s">
        <v>597</v>
      </c>
      <c r="D117" s="45">
        <v>4158.4454999999998</v>
      </c>
      <c r="E117" s="45">
        <v>246.76</v>
      </c>
      <c r="F117" s="45" t="s">
        <v>399</v>
      </c>
      <c r="G117" s="45">
        <v>0.61</v>
      </c>
      <c r="H117" s="45">
        <v>0.28000000000000003</v>
      </c>
      <c r="I117" s="45" t="s">
        <v>399</v>
      </c>
      <c r="J117" s="45">
        <v>188.61</v>
      </c>
      <c r="K117" s="1"/>
      <c r="L117" s="45">
        <v>93.11</v>
      </c>
    </row>
    <row r="118" spans="1:12" x14ac:dyDescent="0.15">
      <c r="A118" s="2" t="s">
        <v>99</v>
      </c>
      <c r="B118" s="1" t="s">
        <v>303</v>
      </c>
      <c r="C118" s="60" t="s">
        <v>592</v>
      </c>
      <c r="D118" s="45">
        <v>4639.1899999999996</v>
      </c>
      <c r="E118" s="45">
        <v>621.91</v>
      </c>
      <c r="F118" s="45">
        <v>21.8</v>
      </c>
      <c r="G118" s="45">
        <v>0.34</v>
      </c>
      <c r="H118" s="45">
        <v>0.22</v>
      </c>
      <c r="I118" s="45" t="s">
        <v>399</v>
      </c>
      <c r="J118" s="45">
        <v>659.38</v>
      </c>
      <c r="K118" s="1"/>
      <c r="L118" s="45">
        <v>87.07</v>
      </c>
    </row>
    <row r="119" spans="1:12" x14ac:dyDescent="0.15">
      <c r="A119" s="2" t="s">
        <v>100</v>
      </c>
      <c r="B119" s="1" t="s">
        <v>304</v>
      </c>
      <c r="C119" s="60" t="s">
        <v>592</v>
      </c>
      <c r="D119" s="45">
        <v>6095.2419</v>
      </c>
      <c r="E119" s="45">
        <v>426.38</v>
      </c>
      <c r="F119" s="45" t="s">
        <v>399</v>
      </c>
      <c r="G119" s="45">
        <v>0.42</v>
      </c>
      <c r="H119" s="45">
        <v>0.27</v>
      </c>
      <c r="I119" s="45" t="s">
        <v>399</v>
      </c>
      <c r="J119" s="45">
        <v>362.06</v>
      </c>
      <c r="K119" s="1"/>
      <c r="L119" s="45">
        <v>92.23</v>
      </c>
    </row>
    <row r="120" spans="1:12" x14ac:dyDescent="0.15">
      <c r="A120" s="2" t="s">
        <v>101</v>
      </c>
      <c r="B120" s="1" t="s">
        <v>305</v>
      </c>
      <c r="C120" s="60" t="s">
        <v>592</v>
      </c>
      <c r="D120" s="45">
        <v>7046.77</v>
      </c>
      <c r="E120" s="45">
        <v>385.63</v>
      </c>
      <c r="F120" s="45" t="s">
        <v>399</v>
      </c>
      <c r="G120" s="45">
        <v>0.6</v>
      </c>
      <c r="H120" s="45">
        <v>0.39</v>
      </c>
      <c r="I120" s="45" t="s">
        <v>399</v>
      </c>
      <c r="J120" s="45">
        <v>238.99</v>
      </c>
      <c r="K120" s="1"/>
      <c r="L120" s="45">
        <v>79.77</v>
      </c>
    </row>
    <row r="121" spans="1:12" x14ac:dyDescent="0.15">
      <c r="A121" s="2" t="s">
        <v>102</v>
      </c>
      <c r="B121" s="1" t="s">
        <v>306</v>
      </c>
      <c r="C121" s="60" t="s">
        <v>593</v>
      </c>
      <c r="D121" s="45">
        <v>4675.4036999999998</v>
      </c>
      <c r="E121" s="45">
        <v>552.91</v>
      </c>
      <c r="F121" s="45" t="s">
        <v>399</v>
      </c>
      <c r="G121" s="45">
        <v>0.3</v>
      </c>
      <c r="H121" s="45">
        <v>0.17</v>
      </c>
      <c r="I121" s="45" t="s">
        <v>399</v>
      </c>
      <c r="J121" s="45">
        <v>386.22</v>
      </c>
      <c r="K121" s="1"/>
      <c r="L121" s="45">
        <v>85.05</v>
      </c>
    </row>
    <row r="122" spans="1:12" x14ac:dyDescent="0.15">
      <c r="A122" s="2" t="s">
        <v>103</v>
      </c>
      <c r="B122" s="1" t="s">
        <v>307</v>
      </c>
      <c r="C122" s="60" t="s">
        <v>594</v>
      </c>
      <c r="D122" s="45">
        <v>4242.0200000000004</v>
      </c>
      <c r="E122" s="45">
        <v>316.57</v>
      </c>
      <c r="F122" s="45" t="s">
        <v>399</v>
      </c>
      <c r="G122" s="45">
        <v>0.55000000000000004</v>
      </c>
      <c r="H122" s="45">
        <v>0.3</v>
      </c>
      <c r="I122" s="45" t="s">
        <v>399</v>
      </c>
      <c r="J122" s="45">
        <v>330.14</v>
      </c>
      <c r="K122" s="1"/>
      <c r="L122" s="45">
        <v>90.99</v>
      </c>
    </row>
    <row r="123" spans="1:12" x14ac:dyDescent="0.15">
      <c r="A123" s="2" t="s">
        <v>530</v>
      </c>
      <c r="B123" s="1" t="s">
        <v>308</v>
      </c>
      <c r="C123" s="60" t="s">
        <v>593</v>
      </c>
      <c r="D123" s="45">
        <v>4213.0600000000004</v>
      </c>
      <c r="E123" s="45">
        <v>435.68</v>
      </c>
      <c r="F123" s="45" t="s">
        <v>399</v>
      </c>
      <c r="G123" s="45">
        <v>0.43</v>
      </c>
      <c r="H123" s="45">
        <v>0.34</v>
      </c>
      <c r="I123" s="45" t="s">
        <v>399</v>
      </c>
      <c r="J123" s="45">
        <v>275.14</v>
      </c>
      <c r="K123" s="1"/>
      <c r="L123" s="45">
        <v>88.8</v>
      </c>
    </row>
    <row r="124" spans="1:12" x14ac:dyDescent="0.15">
      <c r="A124" s="2" t="s">
        <v>529</v>
      </c>
      <c r="B124" s="1" t="s">
        <v>253</v>
      </c>
      <c r="C124" s="60" t="s">
        <v>594</v>
      </c>
      <c r="D124" s="45">
        <v>5535.1</v>
      </c>
      <c r="E124" s="45">
        <v>159.49</v>
      </c>
      <c r="F124" s="45" t="s">
        <v>399</v>
      </c>
      <c r="G124" s="45">
        <v>0.31</v>
      </c>
      <c r="H124" s="45">
        <v>0.16</v>
      </c>
      <c r="I124" s="45" t="s">
        <v>399</v>
      </c>
      <c r="J124" s="45">
        <v>166.64</v>
      </c>
      <c r="K124" s="1"/>
      <c r="L124" s="45">
        <v>103.85</v>
      </c>
    </row>
    <row r="125" spans="1:12" x14ac:dyDescent="0.15">
      <c r="A125" s="2" t="s">
        <v>107</v>
      </c>
      <c r="B125" s="1" t="s">
        <v>309</v>
      </c>
      <c r="C125" s="60" t="s">
        <v>593</v>
      </c>
      <c r="D125" s="51">
        <v>4219.12</v>
      </c>
      <c r="E125" s="51">
        <v>380.4</v>
      </c>
      <c r="F125" s="51" t="s">
        <v>399</v>
      </c>
      <c r="G125" s="51">
        <v>0.38</v>
      </c>
      <c r="H125" s="51">
        <v>0.19</v>
      </c>
      <c r="I125" s="51" t="s">
        <v>399</v>
      </c>
      <c r="J125" s="51">
        <v>182.5</v>
      </c>
      <c r="K125" s="1"/>
      <c r="L125" s="45">
        <v>92.97</v>
      </c>
    </row>
    <row r="126" spans="1:12" x14ac:dyDescent="0.15">
      <c r="A126" s="2" t="s">
        <v>528</v>
      </c>
      <c r="B126" s="1" t="s">
        <v>310</v>
      </c>
      <c r="C126" s="60" t="s">
        <v>592</v>
      </c>
      <c r="D126" s="45">
        <v>6092.24</v>
      </c>
      <c r="E126" s="45">
        <v>273.45</v>
      </c>
      <c r="F126" s="45" t="s">
        <v>399</v>
      </c>
      <c r="G126" s="45">
        <v>0.49</v>
      </c>
      <c r="H126" s="45">
        <v>0.28000000000000003</v>
      </c>
      <c r="I126" s="45">
        <v>0.32</v>
      </c>
      <c r="J126" s="45">
        <v>287.66000000000003</v>
      </c>
      <c r="K126" s="1"/>
      <c r="L126" s="45">
        <v>88.08</v>
      </c>
    </row>
    <row r="127" spans="1:12" x14ac:dyDescent="0.15">
      <c r="A127" s="2" t="s">
        <v>109</v>
      </c>
      <c r="B127" s="1" t="s">
        <v>311</v>
      </c>
      <c r="C127" s="60" t="s">
        <v>597</v>
      </c>
      <c r="D127" s="45">
        <v>3774.08</v>
      </c>
      <c r="E127" s="45">
        <v>231.09</v>
      </c>
      <c r="F127" s="45" t="s">
        <v>399</v>
      </c>
      <c r="G127" s="45">
        <v>0.48</v>
      </c>
      <c r="H127" s="45">
        <v>0.28999999999999998</v>
      </c>
      <c r="I127" s="45" t="s">
        <v>399</v>
      </c>
      <c r="J127" s="45">
        <v>174.67</v>
      </c>
      <c r="K127" s="1"/>
      <c r="L127" s="45">
        <v>90.41</v>
      </c>
    </row>
    <row r="128" spans="1:12" x14ac:dyDescent="0.15">
      <c r="A128" s="2" t="s">
        <v>454</v>
      </c>
      <c r="B128" s="1" t="s">
        <v>320</v>
      </c>
      <c r="C128" s="60" t="s">
        <v>594</v>
      </c>
      <c r="D128" s="45">
        <v>4465.84</v>
      </c>
      <c r="E128" s="45">
        <v>268.12</v>
      </c>
      <c r="F128" s="45" t="s">
        <v>399</v>
      </c>
      <c r="G128" s="45">
        <v>0.28999999999999998</v>
      </c>
      <c r="H128" s="45">
        <v>0.23</v>
      </c>
      <c r="I128" s="45" t="s">
        <v>399</v>
      </c>
      <c r="J128" s="45">
        <v>493.06</v>
      </c>
      <c r="K128" s="1"/>
      <c r="L128" s="45">
        <v>0</v>
      </c>
    </row>
    <row r="129" spans="1:12" x14ac:dyDescent="0.15">
      <c r="A129" s="2" t="s">
        <v>527</v>
      </c>
      <c r="B129" s="1" t="s">
        <v>312</v>
      </c>
      <c r="C129" s="60" t="s">
        <v>592</v>
      </c>
      <c r="D129" s="45">
        <v>6637.8015000000005</v>
      </c>
      <c r="E129" s="45">
        <v>219.02</v>
      </c>
      <c r="F129" s="45" t="s">
        <v>399</v>
      </c>
      <c r="G129" s="45">
        <v>0.65</v>
      </c>
      <c r="H129" s="45">
        <v>0.38</v>
      </c>
      <c r="I129" s="45" t="s">
        <v>399</v>
      </c>
      <c r="J129" s="45">
        <v>203.24</v>
      </c>
      <c r="K129" s="1"/>
      <c r="L129" s="45">
        <v>79.92</v>
      </c>
    </row>
    <row r="130" spans="1:12" x14ac:dyDescent="0.15">
      <c r="A130" s="2" t="s">
        <v>526</v>
      </c>
      <c r="B130" s="1" t="s">
        <v>245</v>
      </c>
      <c r="C130" s="60" t="s">
        <v>594</v>
      </c>
      <c r="D130" s="45">
        <v>4831.16</v>
      </c>
      <c r="E130" s="45">
        <v>1277.1400000000001</v>
      </c>
      <c r="F130" s="45" t="s">
        <v>399</v>
      </c>
      <c r="G130" s="45">
        <v>0.31</v>
      </c>
      <c r="H130" s="45">
        <v>0.19</v>
      </c>
      <c r="I130" s="45" t="s">
        <v>399</v>
      </c>
      <c r="J130" s="45">
        <v>1059.24</v>
      </c>
      <c r="K130" s="1"/>
      <c r="L130" s="45">
        <v>92.42</v>
      </c>
    </row>
    <row r="131" spans="1:12" x14ac:dyDescent="0.15">
      <c r="A131" s="2" t="s">
        <v>525</v>
      </c>
      <c r="B131" s="1" t="s">
        <v>315</v>
      </c>
      <c r="C131" s="60" t="s">
        <v>572</v>
      </c>
      <c r="D131" s="45">
        <v>9943.5300000000007</v>
      </c>
      <c r="E131" s="45">
        <v>1369.72</v>
      </c>
      <c r="F131" s="45" t="s">
        <v>399</v>
      </c>
      <c r="G131" s="45">
        <v>0.45</v>
      </c>
      <c r="H131" s="45">
        <v>0.3</v>
      </c>
      <c r="I131" s="45" t="s">
        <v>399</v>
      </c>
      <c r="J131" s="45">
        <v>846.02</v>
      </c>
      <c r="K131" s="1"/>
      <c r="L131" s="45">
        <v>95.68</v>
      </c>
    </row>
    <row r="132" spans="1:12" x14ac:dyDescent="0.15">
      <c r="A132" s="2" t="s">
        <v>114</v>
      </c>
      <c r="B132" s="1" t="s">
        <v>245</v>
      </c>
      <c r="C132" s="60" t="s">
        <v>594</v>
      </c>
      <c r="D132" s="45">
        <v>4782.8483999999999</v>
      </c>
      <c r="E132" s="45">
        <v>387.8</v>
      </c>
      <c r="F132" s="45" t="s">
        <v>399</v>
      </c>
      <c r="G132" s="45">
        <v>0.25</v>
      </c>
      <c r="H132" s="45">
        <v>0.15</v>
      </c>
      <c r="I132" s="45" t="s">
        <v>399</v>
      </c>
      <c r="J132" s="45">
        <v>225.39</v>
      </c>
      <c r="K132" s="1"/>
      <c r="L132" s="45">
        <v>95</v>
      </c>
    </row>
    <row r="133" spans="1:12" x14ac:dyDescent="0.15">
      <c r="A133" s="2" t="s">
        <v>524</v>
      </c>
      <c r="B133" s="1" t="s">
        <v>313</v>
      </c>
      <c r="C133" s="60" t="s">
        <v>594</v>
      </c>
      <c r="D133" s="45">
        <v>4421.0600000000004</v>
      </c>
      <c r="E133" s="45">
        <v>385.76</v>
      </c>
      <c r="F133" s="45" t="s">
        <v>399</v>
      </c>
      <c r="G133" s="45">
        <v>0.27</v>
      </c>
      <c r="H133" s="45">
        <v>0.16</v>
      </c>
      <c r="I133" s="45" t="s">
        <v>399</v>
      </c>
      <c r="J133" s="45">
        <v>309.83</v>
      </c>
      <c r="K133" s="1"/>
      <c r="L133" s="45">
        <v>95</v>
      </c>
    </row>
    <row r="134" spans="1:12" x14ac:dyDescent="0.15">
      <c r="A134" s="2" t="s">
        <v>115</v>
      </c>
      <c r="B134" s="1" t="s">
        <v>262</v>
      </c>
      <c r="C134" s="60" t="s">
        <v>592</v>
      </c>
      <c r="D134" s="45">
        <v>5673.5613000000003</v>
      </c>
      <c r="E134" s="45">
        <v>169.87</v>
      </c>
      <c r="F134" s="45" t="s">
        <v>399</v>
      </c>
      <c r="G134" s="45">
        <v>0.39</v>
      </c>
      <c r="H134" s="45">
        <v>0.27</v>
      </c>
      <c r="I134" s="45" t="s">
        <v>399</v>
      </c>
      <c r="J134" s="45">
        <v>182.82</v>
      </c>
      <c r="K134" s="1"/>
      <c r="L134" s="45">
        <v>96.82</v>
      </c>
    </row>
    <row r="135" spans="1:12" x14ac:dyDescent="0.15">
      <c r="A135" s="2" t="s">
        <v>523</v>
      </c>
      <c r="B135" s="1" t="s">
        <v>314</v>
      </c>
      <c r="C135" s="60" t="s">
        <v>592</v>
      </c>
      <c r="D135" s="45">
        <v>6113.7053999999998</v>
      </c>
      <c r="E135" s="45">
        <v>507.36</v>
      </c>
      <c r="F135" s="45" t="s">
        <v>399</v>
      </c>
      <c r="G135" s="45">
        <v>0.55000000000000004</v>
      </c>
      <c r="H135" s="45">
        <v>0.24</v>
      </c>
      <c r="I135" s="45" t="s">
        <v>399</v>
      </c>
      <c r="J135" s="45">
        <v>568.07000000000005</v>
      </c>
      <c r="K135" s="1"/>
      <c r="L135" s="45">
        <v>97.73</v>
      </c>
    </row>
    <row r="136" spans="1:12" x14ac:dyDescent="0.15">
      <c r="A136" s="2" t="s">
        <v>118</v>
      </c>
      <c r="B136" s="1" t="s">
        <v>239</v>
      </c>
      <c r="C136" s="60" t="s">
        <v>593</v>
      </c>
      <c r="D136" s="45">
        <v>3952.83</v>
      </c>
      <c r="E136" s="45">
        <v>397.83</v>
      </c>
      <c r="F136" s="45">
        <v>290.35000000000002</v>
      </c>
      <c r="G136" s="45">
        <v>0.46</v>
      </c>
      <c r="H136" s="45">
        <v>0.28000000000000003</v>
      </c>
      <c r="I136" s="45" t="s">
        <v>399</v>
      </c>
      <c r="J136" s="45">
        <v>243.13</v>
      </c>
      <c r="K136" s="1"/>
      <c r="L136" s="45">
        <v>86.83</v>
      </c>
    </row>
    <row r="137" spans="1:12" x14ac:dyDescent="0.15">
      <c r="A137" s="2" t="s">
        <v>522</v>
      </c>
      <c r="B137" s="1" t="s">
        <v>316</v>
      </c>
      <c r="C137" s="60" t="s">
        <v>572</v>
      </c>
      <c r="D137" s="45">
        <v>6214.77</v>
      </c>
      <c r="E137" s="45">
        <v>209.87</v>
      </c>
      <c r="F137" s="45" t="s">
        <v>399</v>
      </c>
      <c r="G137" s="45">
        <v>0.31</v>
      </c>
      <c r="H137" s="45">
        <v>0.19</v>
      </c>
      <c r="I137" s="45" t="s">
        <v>399</v>
      </c>
      <c r="J137" s="45">
        <v>267.72000000000003</v>
      </c>
      <c r="K137" s="1"/>
      <c r="L137" s="45">
        <v>86.2</v>
      </c>
    </row>
    <row r="138" spans="1:12" x14ac:dyDescent="0.15">
      <c r="A138" s="2" t="s">
        <v>521</v>
      </c>
      <c r="B138" s="1" t="s">
        <v>258</v>
      </c>
      <c r="C138" s="60" t="s">
        <v>593</v>
      </c>
      <c r="D138" s="45">
        <v>4244.2290000000003</v>
      </c>
      <c r="E138" s="45">
        <v>273.38</v>
      </c>
      <c r="F138" s="45">
        <v>28.22</v>
      </c>
      <c r="G138" s="45">
        <v>0.38</v>
      </c>
      <c r="H138" s="45">
        <v>0.16</v>
      </c>
      <c r="I138" s="45" t="s">
        <v>399</v>
      </c>
      <c r="J138" s="45">
        <v>226.24</v>
      </c>
      <c r="K138" s="1"/>
      <c r="L138" s="45">
        <v>93.49</v>
      </c>
    </row>
    <row r="139" spans="1:12" x14ac:dyDescent="0.15">
      <c r="A139" s="2" t="s">
        <v>120</v>
      </c>
      <c r="B139" s="1" t="s">
        <v>256</v>
      </c>
      <c r="C139" s="60" t="s">
        <v>599</v>
      </c>
      <c r="D139" s="45">
        <v>5504.01</v>
      </c>
      <c r="E139" s="45">
        <v>438.23</v>
      </c>
      <c r="F139" s="45">
        <v>1408.47</v>
      </c>
      <c r="G139" s="45">
        <v>0.36</v>
      </c>
      <c r="H139" s="45">
        <v>0.27</v>
      </c>
      <c r="I139" s="45">
        <v>0.42</v>
      </c>
      <c r="J139" s="45">
        <v>344.28</v>
      </c>
      <c r="K139" s="1"/>
      <c r="L139" s="45">
        <v>97.08</v>
      </c>
    </row>
    <row r="140" spans="1:12" x14ac:dyDescent="0.15">
      <c r="A140" s="2" t="s">
        <v>121</v>
      </c>
      <c r="B140" s="1" t="s">
        <v>253</v>
      </c>
      <c r="C140" s="60" t="s">
        <v>594</v>
      </c>
      <c r="D140" s="45">
        <v>5326.54</v>
      </c>
      <c r="E140" s="45">
        <v>1003.06</v>
      </c>
      <c r="F140" s="45">
        <v>695.27</v>
      </c>
      <c r="G140" s="45">
        <v>0.23</v>
      </c>
      <c r="H140" s="45">
        <v>0.15</v>
      </c>
      <c r="I140" s="45" t="s">
        <v>399</v>
      </c>
      <c r="J140" s="45">
        <v>711.16</v>
      </c>
      <c r="K140" s="1"/>
      <c r="L140" s="45">
        <v>95</v>
      </c>
    </row>
    <row r="141" spans="1:12" x14ac:dyDescent="0.15">
      <c r="A141" s="2" t="s">
        <v>122</v>
      </c>
      <c r="B141" s="1" t="s">
        <v>317</v>
      </c>
      <c r="C141" s="60" t="s">
        <v>572</v>
      </c>
      <c r="D141" s="45">
        <v>8795.8925999999992</v>
      </c>
      <c r="E141" s="45">
        <v>650.58000000000004</v>
      </c>
      <c r="F141" s="45" t="s">
        <v>399</v>
      </c>
      <c r="G141" s="45">
        <v>0.67</v>
      </c>
      <c r="H141" s="45">
        <v>0.47</v>
      </c>
      <c r="I141" s="45" t="s">
        <v>399</v>
      </c>
      <c r="J141" s="45">
        <v>490.26</v>
      </c>
      <c r="K141" s="1"/>
      <c r="L141" s="45">
        <v>80.52</v>
      </c>
    </row>
    <row r="142" spans="1:12" x14ac:dyDescent="0.15">
      <c r="A142" s="2" t="s">
        <v>520</v>
      </c>
      <c r="B142" s="1" t="s">
        <v>251</v>
      </c>
      <c r="C142" s="60" t="s">
        <v>597</v>
      </c>
      <c r="D142" s="45">
        <v>4489.1253000000006</v>
      </c>
      <c r="E142" s="45">
        <v>460.05</v>
      </c>
      <c r="F142" s="45">
        <v>452.37</v>
      </c>
      <c r="G142" s="45">
        <v>0.37</v>
      </c>
      <c r="H142" s="45">
        <v>0.19</v>
      </c>
      <c r="I142" s="45" t="s">
        <v>399</v>
      </c>
      <c r="J142" s="45">
        <v>331.89</v>
      </c>
      <c r="K142" s="1"/>
      <c r="L142" s="45">
        <v>90.75</v>
      </c>
    </row>
    <row r="143" spans="1:12" x14ac:dyDescent="0.15">
      <c r="A143" s="2" t="s">
        <v>519</v>
      </c>
      <c r="B143" s="1" t="s">
        <v>318</v>
      </c>
      <c r="C143" s="60" t="s">
        <v>597</v>
      </c>
      <c r="D143" s="45">
        <v>4476.6099999999997</v>
      </c>
      <c r="E143" s="45">
        <v>860.3</v>
      </c>
      <c r="F143" s="45" t="s">
        <v>399</v>
      </c>
      <c r="G143" s="45">
        <v>0.24</v>
      </c>
      <c r="H143" s="45">
        <v>0.16</v>
      </c>
      <c r="I143" s="45" t="s">
        <v>399</v>
      </c>
      <c r="J143" s="45">
        <v>948.18</v>
      </c>
      <c r="K143" s="1"/>
      <c r="L143" s="45">
        <v>91.14</v>
      </c>
    </row>
    <row r="144" spans="1:12" x14ac:dyDescent="0.15">
      <c r="A144" s="2" t="s">
        <v>397</v>
      </c>
      <c r="B144" s="1" t="s">
        <v>251</v>
      </c>
      <c r="C144" s="60" t="s">
        <v>598</v>
      </c>
      <c r="D144" s="45">
        <v>8302.69</v>
      </c>
      <c r="E144" s="45">
        <v>2622.86</v>
      </c>
      <c r="F144" s="45">
        <v>1066.5</v>
      </c>
      <c r="G144" s="45">
        <v>0.43</v>
      </c>
      <c r="H144" s="45">
        <v>0.46</v>
      </c>
      <c r="I144" s="45">
        <v>0.38</v>
      </c>
      <c r="J144" s="45">
        <v>1652.71</v>
      </c>
      <c r="K144" s="1"/>
      <c r="L144" s="45">
        <v>111.91</v>
      </c>
    </row>
    <row r="145" spans="1:12" x14ac:dyDescent="0.15">
      <c r="A145" s="2" t="s">
        <v>579</v>
      </c>
      <c r="B145" s="1" t="s">
        <v>365</v>
      </c>
      <c r="C145" s="60" t="s">
        <v>593</v>
      </c>
      <c r="D145" s="45">
        <v>8185.85</v>
      </c>
      <c r="E145" s="45">
        <v>178.32</v>
      </c>
      <c r="F145" s="45" t="s">
        <v>399</v>
      </c>
      <c r="G145" s="45">
        <v>0.28999999999999998</v>
      </c>
      <c r="H145" s="45">
        <v>0.23</v>
      </c>
      <c r="I145" s="45" t="s">
        <v>399</v>
      </c>
      <c r="J145" s="45">
        <v>493.06</v>
      </c>
      <c r="K145" s="1"/>
      <c r="L145" s="45">
        <v>0</v>
      </c>
    </row>
    <row r="146" spans="1:12" x14ac:dyDescent="0.15">
      <c r="A146" s="1" t="s">
        <v>375</v>
      </c>
      <c r="B146" s="1" t="s">
        <v>356</v>
      </c>
      <c r="C146" s="60" t="s">
        <v>593</v>
      </c>
      <c r="D146" s="45">
        <v>4358.6099999999997</v>
      </c>
      <c r="E146" s="45">
        <v>460.27</v>
      </c>
      <c r="F146" s="45">
        <v>799.25</v>
      </c>
      <c r="G146" s="45">
        <v>0.2</v>
      </c>
      <c r="H146" s="45">
        <v>0.13</v>
      </c>
      <c r="I146" s="45" t="s">
        <v>399</v>
      </c>
      <c r="J146" s="45">
        <v>270.54000000000002</v>
      </c>
      <c r="K146" s="1"/>
      <c r="L146" s="45">
        <v>84.47</v>
      </c>
    </row>
    <row r="147" spans="1:12" x14ac:dyDescent="0.15">
      <c r="A147" s="2" t="s">
        <v>580</v>
      </c>
      <c r="B147" s="1" t="s">
        <v>333</v>
      </c>
      <c r="C147" s="60" t="s">
        <v>595</v>
      </c>
      <c r="D147" s="45">
        <v>5778.94</v>
      </c>
      <c r="E147" s="45">
        <v>324.79000000000002</v>
      </c>
      <c r="F147" s="45" t="s">
        <v>399</v>
      </c>
      <c r="G147" s="45">
        <v>0.28999999999999998</v>
      </c>
      <c r="H147" s="45">
        <v>0.23</v>
      </c>
      <c r="I147" s="45" t="s">
        <v>399</v>
      </c>
      <c r="J147" s="45">
        <v>493.06</v>
      </c>
      <c r="K147" s="1"/>
      <c r="L147" s="45">
        <v>0</v>
      </c>
    </row>
    <row r="148" spans="1:12" x14ac:dyDescent="0.15">
      <c r="A148" s="2" t="s">
        <v>125</v>
      </c>
      <c r="B148" s="1" t="s">
        <v>319</v>
      </c>
      <c r="C148" s="60" t="s">
        <v>592</v>
      </c>
      <c r="D148" s="45">
        <v>6068.99</v>
      </c>
      <c r="E148" s="45">
        <v>411.44</v>
      </c>
      <c r="F148" s="45">
        <v>532.91</v>
      </c>
      <c r="G148" s="45">
        <v>0.56000000000000005</v>
      </c>
      <c r="H148" s="45">
        <v>0.43</v>
      </c>
      <c r="I148" s="45" t="s">
        <v>399</v>
      </c>
      <c r="J148" s="45">
        <v>303.14999999999998</v>
      </c>
      <c r="K148" s="1"/>
      <c r="L148" s="45">
        <v>89.11</v>
      </c>
    </row>
    <row r="149" spans="1:12" x14ac:dyDescent="0.15">
      <c r="A149" s="2" t="s">
        <v>453</v>
      </c>
      <c r="B149" s="1" t="s">
        <v>251</v>
      </c>
      <c r="C149" s="60" t="s">
        <v>597</v>
      </c>
      <c r="D149" s="45">
        <v>4489.1253000000006</v>
      </c>
      <c r="E149" s="45">
        <v>190.24</v>
      </c>
      <c r="F149" s="45" t="s">
        <v>399</v>
      </c>
      <c r="G149" s="45">
        <v>0.34</v>
      </c>
      <c r="H149" s="45">
        <v>0.23</v>
      </c>
      <c r="I149" s="45" t="s">
        <v>399</v>
      </c>
      <c r="J149" s="45">
        <v>493.06</v>
      </c>
      <c r="K149" s="1"/>
      <c r="L149" s="45">
        <v>0</v>
      </c>
    </row>
    <row r="150" spans="1:12" x14ac:dyDescent="0.15">
      <c r="A150" s="2" t="s">
        <v>518</v>
      </c>
      <c r="B150" s="1" t="s">
        <v>251</v>
      </c>
      <c r="C150" s="60" t="s">
        <v>599</v>
      </c>
      <c r="D150" s="45">
        <v>5989.45</v>
      </c>
      <c r="E150" s="45">
        <v>441.85</v>
      </c>
      <c r="F150" s="45">
        <v>1871.41</v>
      </c>
      <c r="G150" s="45">
        <v>0.26</v>
      </c>
      <c r="H150" s="45">
        <v>0.18</v>
      </c>
      <c r="I150" s="45">
        <v>0.15</v>
      </c>
      <c r="J150" s="45">
        <v>347.49</v>
      </c>
      <c r="K150" s="1"/>
      <c r="L150" s="45">
        <v>102.41</v>
      </c>
    </row>
    <row r="151" spans="1:12" x14ac:dyDescent="0.15">
      <c r="A151" s="1" t="s">
        <v>127</v>
      </c>
      <c r="B151" s="1" t="s">
        <v>320</v>
      </c>
      <c r="C151" s="60" t="s">
        <v>594</v>
      </c>
      <c r="D151" s="45">
        <v>4916.9142000000002</v>
      </c>
      <c r="E151" s="45">
        <v>579.30999999999995</v>
      </c>
      <c r="F151" s="45" t="s">
        <v>399</v>
      </c>
      <c r="G151" s="45">
        <v>0.48</v>
      </c>
      <c r="H151" s="45">
        <v>0.21</v>
      </c>
      <c r="I151" s="45" t="s">
        <v>399</v>
      </c>
      <c r="J151" s="45">
        <v>689.68</v>
      </c>
      <c r="K151" s="1"/>
      <c r="L151" s="45">
        <v>89.65</v>
      </c>
    </row>
    <row r="152" spans="1:12" x14ac:dyDescent="0.15">
      <c r="A152" s="2" t="s">
        <v>478</v>
      </c>
      <c r="B152" s="1" t="s">
        <v>251</v>
      </c>
      <c r="C152" s="60" t="s">
        <v>399</v>
      </c>
      <c r="D152" s="45" t="s">
        <v>399</v>
      </c>
      <c r="E152" s="45" t="s">
        <v>399</v>
      </c>
      <c r="F152" s="45" t="s">
        <v>399</v>
      </c>
      <c r="G152" s="45">
        <v>0.39</v>
      </c>
      <c r="H152" s="45">
        <v>0.21</v>
      </c>
      <c r="I152" s="45" t="s">
        <v>399</v>
      </c>
      <c r="J152" s="45" t="s">
        <v>399</v>
      </c>
      <c r="K152" s="1"/>
      <c r="L152" s="45"/>
    </row>
    <row r="153" spans="1:12" x14ac:dyDescent="0.15">
      <c r="A153" s="2" t="s">
        <v>128</v>
      </c>
      <c r="B153" s="1" t="s">
        <v>321</v>
      </c>
      <c r="C153" s="60" t="s">
        <v>593</v>
      </c>
      <c r="D153" s="45">
        <v>4244.2290000000003</v>
      </c>
      <c r="E153" s="45">
        <v>341.17</v>
      </c>
      <c r="F153" s="45" t="s">
        <v>399</v>
      </c>
      <c r="G153" s="45">
        <v>0.32</v>
      </c>
      <c r="H153" s="45">
        <v>0.22</v>
      </c>
      <c r="I153" s="45" t="s">
        <v>399</v>
      </c>
      <c r="J153" s="45">
        <v>225.72</v>
      </c>
      <c r="K153" s="1"/>
      <c r="L153" s="45">
        <v>87.98</v>
      </c>
    </row>
    <row r="154" spans="1:12" x14ac:dyDescent="0.15">
      <c r="A154" s="1" t="s">
        <v>129</v>
      </c>
      <c r="B154" s="1" t="s">
        <v>322</v>
      </c>
      <c r="C154" s="60" t="s">
        <v>572</v>
      </c>
      <c r="D154" s="45">
        <v>5410.32</v>
      </c>
      <c r="E154" s="45">
        <v>173.43</v>
      </c>
      <c r="F154" s="45" t="s">
        <v>399</v>
      </c>
      <c r="G154" s="45">
        <v>0.74</v>
      </c>
      <c r="H154" s="45">
        <v>0.44</v>
      </c>
      <c r="I154" s="45" t="s">
        <v>399</v>
      </c>
      <c r="J154" s="45">
        <v>471.13</v>
      </c>
      <c r="K154" s="1"/>
      <c r="L154" s="45">
        <v>92.63</v>
      </c>
    </row>
    <row r="155" spans="1:12" x14ac:dyDescent="0.15">
      <c r="A155" s="2" t="s">
        <v>581</v>
      </c>
      <c r="B155" s="1" t="s">
        <v>245</v>
      </c>
      <c r="C155" s="60" t="s">
        <v>594</v>
      </c>
      <c r="D155" s="45">
        <v>8818.64</v>
      </c>
      <c r="E155" s="45">
        <v>803.2</v>
      </c>
      <c r="F155" s="45" t="s">
        <v>399</v>
      </c>
      <c r="G155" s="45">
        <v>0.28999999999999998</v>
      </c>
      <c r="H155" s="45">
        <v>0.23</v>
      </c>
      <c r="I155" s="45" t="s">
        <v>399</v>
      </c>
      <c r="J155" s="45">
        <v>493.06</v>
      </c>
      <c r="K155" s="1"/>
      <c r="L155" s="45">
        <v>0</v>
      </c>
    </row>
    <row r="156" spans="1:12" x14ac:dyDescent="0.15">
      <c r="A156" s="1" t="s">
        <v>131</v>
      </c>
      <c r="B156" s="1" t="s">
        <v>323</v>
      </c>
      <c r="C156" s="60" t="s">
        <v>572</v>
      </c>
      <c r="D156" s="45">
        <v>8303.73</v>
      </c>
      <c r="E156" s="45">
        <v>374.74</v>
      </c>
      <c r="F156" s="45" t="s">
        <v>399</v>
      </c>
      <c r="G156" s="45">
        <v>0.45</v>
      </c>
      <c r="H156" s="45">
        <v>0.32</v>
      </c>
      <c r="I156" s="45" t="s">
        <v>399</v>
      </c>
      <c r="J156" s="45">
        <v>496.15</v>
      </c>
      <c r="K156" s="1"/>
      <c r="L156" s="45">
        <v>80.290000000000006</v>
      </c>
    </row>
    <row r="157" spans="1:12" x14ac:dyDescent="0.15">
      <c r="A157" s="2" t="s">
        <v>517</v>
      </c>
      <c r="B157" s="1" t="s">
        <v>293</v>
      </c>
      <c r="C157" s="60" t="s">
        <v>592</v>
      </c>
      <c r="D157" s="45">
        <v>7295.49</v>
      </c>
      <c r="E157" s="45">
        <v>200.09</v>
      </c>
      <c r="F157" s="45" t="s">
        <v>399</v>
      </c>
      <c r="G157" s="45">
        <v>0.71</v>
      </c>
      <c r="H157" s="45">
        <v>0.28000000000000003</v>
      </c>
      <c r="I157" s="45" t="s">
        <v>399</v>
      </c>
      <c r="J157" s="45">
        <v>114.57</v>
      </c>
      <c r="K157" s="1"/>
      <c r="L157" s="45">
        <v>94.26</v>
      </c>
    </row>
    <row r="158" spans="1:12" x14ac:dyDescent="0.15">
      <c r="A158" s="2" t="s">
        <v>203</v>
      </c>
      <c r="B158" s="1" t="s">
        <v>245</v>
      </c>
      <c r="C158" s="60" t="s">
        <v>399</v>
      </c>
      <c r="D158" s="45" t="s">
        <v>399</v>
      </c>
      <c r="E158" s="45" t="s">
        <v>399</v>
      </c>
      <c r="F158" s="45" t="s">
        <v>399</v>
      </c>
      <c r="G158" s="45">
        <v>0.26</v>
      </c>
      <c r="H158" s="45">
        <v>0.21</v>
      </c>
      <c r="I158" s="45" t="s">
        <v>399</v>
      </c>
      <c r="J158" s="45" t="s">
        <v>399</v>
      </c>
      <c r="K158" s="1"/>
      <c r="L158" s="45"/>
    </row>
    <row r="159" spans="1:12" x14ac:dyDescent="0.15">
      <c r="A159" s="2" t="s">
        <v>204</v>
      </c>
      <c r="B159" s="1" t="s">
        <v>251</v>
      </c>
      <c r="C159" s="60" t="s">
        <v>399</v>
      </c>
      <c r="D159" s="45" t="s">
        <v>399</v>
      </c>
      <c r="E159" s="45" t="s">
        <v>399</v>
      </c>
      <c r="F159" s="45" t="s">
        <v>399</v>
      </c>
      <c r="G159" s="45">
        <v>0.22</v>
      </c>
      <c r="H159" s="45">
        <v>0.21</v>
      </c>
      <c r="I159" s="45" t="s">
        <v>399</v>
      </c>
      <c r="J159" s="45" t="s">
        <v>399</v>
      </c>
      <c r="K159" s="1"/>
      <c r="L159" s="45"/>
    </row>
    <row r="160" spans="1:12" x14ac:dyDescent="0.15">
      <c r="A160" s="2" t="s">
        <v>477</v>
      </c>
      <c r="B160" s="1" t="s">
        <v>338</v>
      </c>
      <c r="C160" s="60" t="s">
        <v>399</v>
      </c>
      <c r="D160" s="45" t="s">
        <v>399</v>
      </c>
      <c r="E160" s="45" t="s">
        <v>399</v>
      </c>
      <c r="F160" s="45" t="s">
        <v>399</v>
      </c>
      <c r="G160" s="45">
        <v>0.2</v>
      </c>
      <c r="H160" s="45">
        <v>0.21</v>
      </c>
      <c r="I160" s="45" t="s">
        <v>399</v>
      </c>
      <c r="J160" s="45" t="s">
        <v>399</v>
      </c>
      <c r="K160" s="1"/>
      <c r="L160" s="45"/>
    </row>
    <row r="161" spans="1:12" x14ac:dyDescent="0.15">
      <c r="A161" s="2" t="s">
        <v>205</v>
      </c>
      <c r="B161" s="1" t="s">
        <v>333</v>
      </c>
      <c r="C161" s="60" t="s">
        <v>399</v>
      </c>
      <c r="D161" s="45" t="s">
        <v>399</v>
      </c>
      <c r="E161" s="45" t="s">
        <v>399</v>
      </c>
      <c r="F161" s="45" t="s">
        <v>399</v>
      </c>
      <c r="G161" s="45">
        <v>0.2</v>
      </c>
      <c r="H161" s="45">
        <v>0.21</v>
      </c>
      <c r="I161" s="45" t="s">
        <v>399</v>
      </c>
      <c r="J161" s="45" t="s">
        <v>399</v>
      </c>
      <c r="K161" s="1"/>
      <c r="L161" s="45"/>
    </row>
    <row r="162" spans="1:12" x14ac:dyDescent="0.15">
      <c r="A162" s="2" t="s">
        <v>476</v>
      </c>
      <c r="B162" s="1" t="s">
        <v>333</v>
      </c>
      <c r="C162" s="60" t="s">
        <v>399</v>
      </c>
      <c r="D162" s="45" t="s">
        <v>399</v>
      </c>
      <c r="E162" s="45" t="s">
        <v>399</v>
      </c>
      <c r="F162" s="45" t="s">
        <v>399</v>
      </c>
      <c r="G162" s="45">
        <v>0.26</v>
      </c>
      <c r="H162" s="45">
        <v>0.21</v>
      </c>
      <c r="I162" s="45" t="s">
        <v>399</v>
      </c>
      <c r="J162" s="45" t="s">
        <v>399</v>
      </c>
      <c r="K162" s="1"/>
      <c r="L162" s="45"/>
    </row>
    <row r="163" spans="1:12" x14ac:dyDescent="0.15">
      <c r="A163" s="2" t="s">
        <v>475</v>
      </c>
      <c r="B163" s="1" t="s">
        <v>253</v>
      </c>
      <c r="C163" s="60" t="s">
        <v>399</v>
      </c>
      <c r="D163" s="45" t="s">
        <v>399</v>
      </c>
      <c r="E163" s="45" t="s">
        <v>399</v>
      </c>
      <c r="F163" s="45" t="s">
        <v>399</v>
      </c>
      <c r="G163" s="45">
        <v>0.48</v>
      </c>
      <c r="H163" s="45">
        <v>0.21</v>
      </c>
      <c r="I163" s="45" t="s">
        <v>399</v>
      </c>
      <c r="J163" s="45" t="s">
        <v>399</v>
      </c>
      <c r="K163" s="1"/>
      <c r="L163" s="45"/>
    </row>
    <row r="164" spans="1:12" x14ac:dyDescent="0.15">
      <c r="A164" s="2" t="s">
        <v>439</v>
      </c>
      <c r="B164" s="1" t="s">
        <v>390</v>
      </c>
      <c r="C164" s="60" t="s">
        <v>595</v>
      </c>
      <c r="D164" s="45">
        <v>4106.1499999999996</v>
      </c>
      <c r="E164" s="45">
        <v>694.05</v>
      </c>
      <c r="F164" s="45"/>
      <c r="G164" s="45">
        <v>0.28999999999999998</v>
      </c>
      <c r="H164" s="45">
        <v>0.23</v>
      </c>
      <c r="I164" s="45" t="s">
        <v>399</v>
      </c>
      <c r="J164" s="45">
        <v>493.06</v>
      </c>
      <c r="K164" s="1"/>
      <c r="L164" s="45">
        <v>0</v>
      </c>
    </row>
    <row r="165" spans="1:12" x14ac:dyDescent="0.15">
      <c r="A165" s="2" t="s">
        <v>516</v>
      </c>
      <c r="B165" s="1" t="s">
        <v>251</v>
      </c>
      <c r="C165" s="60" t="s">
        <v>597</v>
      </c>
      <c r="D165" s="45">
        <v>4534.47</v>
      </c>
      <c r="E165" s="45">
        <v>696.07</v>
      </c>
      <c r="F165" s="45">
        <v>703.9</v>
      </c>
      <c r="G165" s="45">
        <v>0.27</v>
      </c>
      <c r="H165" s="45">
        <v>0.21</v>
      </c>
      <c r="I165" s="45" t="s">
        <v>399</v>
      </c>
      <c r="J165" s="45">
        <v>546.80999999999995</v>
      </c>
      <c r="K165" s="1"/>
      <c r="L165" s="45">
        <v>102.87</v>
      </c>
    </row>
    <row r="166" spans="1:12" x14ac:dyDescent="0.15">
      <c r="A166" s="2" t="s">
        <v>515</v>
      </c>
      <c r="B166" s="1" t="s">
        <v>324</v>
      </c>
      <c r="C166" s="60" t="s">
        <v>593</v>
      </c>
      <c r="D166" s="45">
        <v>4287.1000000000004</v>
      </c>
      <c r="E166" s="45">
        <v>465.47</v>
      </c>
      <c r="F166" s="45">
        <v>235.7</v>
      </c>
      <c r="G166" s="45">
        <v>0.35</v>
      </c>
      <c r="H166" s="45">
        <v>0.19</v>
      </c>
      <c r="I166" s="45" t="s">
        <v>399</v>
      </c>
      <c r="J166" s="45">
        <v>396.47</v>
      </c>
      <c r="K166" s="1"/>
      <c r="L166" s="45">
        <v>92.21</v>
      </c>
    </row>
    <row r="167" spans="1:12" x14ac:dyDescent="0.15">
      <c r="A167" s="2" t="s">
        <v>514</v>
      </c>
      <c r="B167" s="1" t="s">
        <v>325</v>
      </c>
      <c r="C167" s="60" t="s">
        <v>592</v>
      </c>
      <c r="D167" s="45">
        <v>4991.1147000000001</v>
      </c>
      <c r="E167" s="45">
        <v>622.88</v>
      </c>
      <c r="F167" s="45" t="s">
        <v>399</v>
      </c>
      <c r="G167" s="45">
        <v>0.48</v>
      </c>
      <c r="H167" s="45">
        <v>0.32</v>
      </c>
      <c r="I167" s="45" t="s">
        <v>399</v>
      </c>
      <c r="J167" s="45">
        <v>361.67</v>
      </c>
      <c r="K167" s="1"/>
      <c r="L167" s="45">
        <v>91.5</v>
      </c>
    </row>
    <row r="168" spans="1:12" x14ac:dyDescent="0.15">
      <c r="A168" s="2" t="s">
        <v>513</v>
      </c>
      <c r="B168" s="1" t="s">
        <v>326</v>
      </c>
      <c r="C168" s="60" t="s">
        <v>593</v>
      </c>
      <c r="D168" s="45">
        <v>4057.37</v>
      </c>
      <c r="E168" s="45">
        <v>271.67</v>
      </c>
      <c r="F168" s="45" t="s">
        <v>399</v>
      </c>
      <c r="G168" s="45">
        <v>0.61</v>
      </c>
      <c r="H168" s="45">
        <v>0.33</v>
      </c>
      <c r="I168" s="45" t="s">
        <v>399</v>
      </c>
      <c r="J168" s="45">
        <v>207.6</v>
      </c>
      <c r="K168" s="1"/>
      <c r="L168" s="45">
        <v>86.82</v>
      </c>
    </row>
    <row r="169" spans="1:12" x14ac:dyDescent="0.15">
      <c r="A169" s="2" t="s">
        <v>136</v>
      </c>
      <c r="B169" s="1" t="s">
        <v>303</v>
      </c>
      <c r="C169" s="60" t="s">
        <v>572</v>
      </c>
      <c r="D169" s="45">
        <v>7110.45</v>
      </c>
      <c r="E169" s="45">
        <v>518.64</v>
      </c>
      <c r="F169" s="45" t="s">
        <v>399</v>
      </c>
      <c r="G169" s="45">
        <v>0.55000000000000004</v>
      </c>
      <c r="H169" s="45">
        <v>0.38</v>
      </c>
      <c r="I169" s="45" t="s">
        <v>399</v>
      </c>
      <c r="J169" s="45">
        <v>1012.32</v>
      </c>
      <c r="K169" s="1"/>
      <c r="L169" s="45">
        <v>88.07</v>
      </c>
    </row>
    <row r="170" spans="1:12" x14ac:dyDescent="0.15">
      <c r="A170" s="2" t="s">
        <v>473</v>
      </c>
      <c r="B170" s="1" t="s">
        <v>233</v>
      </c>
      <c r="C170" s="60" t="s">
        <v>399</v>
      </c>
      <c r="D170" s="45" t="s">
        <v>399</v>
      </c>
      <c r="E170" s="45" t="s">
        <v>399</v>
      </c>
      <c r="F170" s="45" t="s">
        <v>399</v>
      </c>
      <c r="G170" s="45">
        <v>0.3</v>
      </c>
      <c r="H170" s="45">
        <v>0.21</v>
      </c>
      <c r="I170" s="45" t="s">
        <v>399</v>
      </c>
      <c r="J170" s="45" t="s">
        <v>399</v>
      </c>
      <c r="K170" s="1"/>
      <c r="L170" s="45"/>
    </row>
    <row r="171" spans="1:12" x14ac:dyDescent="0.15">
      <c r="A171" s="2" t="s">
        <v>434</v>
      </c>
      <c r="B171" s="1" t="s">
        <v>332</v>
      </c>
      <c r="C171" s="60" t="s">
        <v>399</v>
      </c>
      <c r="D171" s="45" t="s">
        <v>399</v>
      </c>
      <c r="E171" s="45" t="s">
        <v>399</v>
      </c>
      <c r="F171" s="45" t="s">
        <v>399</v>
      </c>
      <c r="G171" s="45">
        <v>0.26</v>
      </c>
      <c r="H171" s="45">
        <v>0.21</v>
      </c>
      <c r="I171" s="45" t="s">
        <v>399</v>
      </c>
      <c r="J171" s="45" t="s">
        <v>399</v>
      </c>
      <c r="K171" s="1"/>
      <c r="L171" s="45"/>
    </row>
    <row r="172" spans="1:12" x14ac:dyDescent="0.15">
      <c r="A172" s="2" t="s">
        <v>472</v>
      </c>
      <c r="B172" s="1" t="s">
        <v>245</v>
      </c>
      <c r="C172" s="60" t="s">
        <v>399</v>
      </c>
      <c r="D172" s="45" t="s">
        <v>399</v>
      </c>
      <c r="E172" s="45" t="s">
        <v>399</v>
      </c>
      <c r="F172" s="45" t="s">
        <v>399</v>
      </c>
      <c r="G172" s="45">
        <v>0.32</v>
      </c>
      <c r="H172" s="45">
        <v>0.21</v>
      </c>
      <c r="I172" s="45" t="s">
        <v>399</v>
      </c>
      <c r="J172" s="45" t="s">
        <v>399</v>
      </c>
      <c r="K172" s="1"/>
      <c r="L172" s="45"/>
    </row>
    <row r="173" spans="1:12" x14ac:dyDescent="0.15">
      <c r="A173" s="2" t="s">
        <v>576</v>
      </c>
      <c r="B173" s="1" t="s">
        <v>256</v>
      </c>
      <c r="C173" s="60" t="s">
        <v>399</v>
      </c>
      <c r="D173" s="45" t="s">
        <v>399</v>
      </c>
      <c r="E173" s="45" t="s">
        <v>399</v>
      </c>
      <c r="F173" s="45" t="s">
        <v>399</v>
      </c>
      <c r="G173" s="45">
        <v>0.32</v>
      </c>
      <c r="H173" s="45">
        <v>0.21</v>
      </c>
      <c r="I173" s="45" t="s">
        <v>399</v>
      </c>
      <c r="J173" s="45" t="s">
        <v>399</v>
      </c>
      <c r="K173" s="1"/>
      <c r="L173" s="45"/>
    </row>
    <row r="174" spans="1:12" x14ac:dyDescent="0.15">
      <c r="A174" s="2" t="s">
        <v>587</v>
      </c>
      <c r="B174" s="1" t="s">
        <v>239</v>
      </c>
      <c r="C174" s="60" t="s">
        <v>399</v>
      </c>
      <c r="D174" s="45" t="s">
        <v>399</v>
      </c>
      <c r="E174" s="45" t="s">
        <v>399</v>
      </c>
      <c r="F174" s="45" t="s">
        <v>399</v>
      </c>
      <c r="G174" s="45">
        <v>0.27</v>
      </c>
      <c r="H174" s="45">
        <v>0.21</v>
      </c>
      <c r="I174" s="45" t="s">
        <v>399</v>
      </c>
      <c r="J174" s="45" t="s">
        <v>399</v>
      </c>
      <c r="K174" s="1"/>
      <c r="L174" s="45"/>
    </row>
    <row r="175" spans="1:12" x14ac:dyDescent="0.15">
      <c r="A175" s="2" t="s">
        <v>471</v>
      </c>
      <c r="B175" s="1" t="s">
        <v>251</v>
      </c>
      <c r="C175" s="60" t="s">
        <v>399</v>
      </c>
      <c r="D175" s="45" t="s">
        <v>399</v>
      </c>
      <c r="E175" s="45" t="s">
        <v>399</v>
      </c>
      <c r="F175" s="45" t="s">
        <v>399</v>
      </c>
      <c r="G175" s="45">
        <v>0.33</v>
      </c>
      <c r="H175" s="45">
        <v>0.21</v>
      </c>
      <c r="I175" s="45" t="s">
        <v>399</v>
      </c>
      <c r="J175" s="45" t="s">
        <v>399</v>
      </c>
      <c r="K175" s="1"/>
      <c r="L175" s="45"/>
    </row>
    <row r="176" spans="1:12" x14ac:dyDescent="0.15">
      <c r="A176" s="2" t="s">
        <v>213</v>
      </c>
      <c r="B176" s="1" t="s">
        <v>334</v>
      </c>
      <c r="C176" s="60" t="s">
        <v>399</v>
      </c>
      <c r="D176" s="45" t="s">
        <v>399</v>
      </c>
      <c r="E176" s="45" t="s">
        <v>399</v>
      </c>
      <c r="F176" s="45" t="s">
        <v>399</v>
      </c>
      <c r="G176" s="45">
        <v>0.23</v>
      </c>
      <c r="H176" s="45">
        <v>0.21</v>
      </c>
      <c r="I176" s="45" t="s">
        <v>399</v>
      </c>
      <c r="J176" s="45" t="s">
        <v>399</v>
      </c>
      <c r="K176" s="1"/>
      <c r="L176" s="45"/>
    </row>
    <row r="177" spans="1:12" x14ac:dyDescent="0.15">
      <c r="A177" s="2" t="s">
        <v>470</v>
      </c>
      <c r="B177" s="1" t="s">
        <v>278</v>
      </c>
      <c r="C177" s="60" t="s">
        <v>399</v>
      </c>
      <c r="D177" s="45" t="s">
        <v>399</v>
      </c>
      <c r="E177" s="45" t="s">
        <v>399</v>
      </c>
      <c r="F177" s="45" t="s">
        <v>399</v>
      </c>
      <c r="G177" s="45">
        <v>0.31</v>
      </c>
      <c r="H177" s="45">
        <v>0.21</v>
      </c>
      <c r="I177" s="45"/>
      <c r="J177" s="45"/>
      <c r="L177" s="45"/>
    </row>
    <row r="178" spans="1:12" x14ac:dyDescent="0.15">
      <c r="A178" s="2" t="s">
        <v>582</v>
      </c>
      <c r="B178" s="1" t="s">
        <v>251</v>
      </c>
      <c r="C178" s="60" t="s">
        <v>597</v>
      </c>
      <c r="D178" s="45">
        <v>4390.68</v>
      </c>
      <c r="E178" s="45">
        <v>694.05</v>
      </c>
      <c r="F178" s="45"/>
      <c r="G178" s="45">
        <v>0.3</v>
      </c>
      <c r="H178" s="45">
        <v>0.23</v>
      </c>
      <c r="I178" s="45" t="s">
        <v>399</v>
      </c>
      <c r="J178" s="45">
        <v>493.06</v>
      </c>
      <c r="K178" s="1"/>
      <c r="L178" s="45">
        <v>0</v>
      </c>
    </row>
    <row r="179" spans="1:12" x14ac:dyDescent="0.15">
      <c r="A179" s="2" t="s">
        <v>137</v>
      </c>
      <c r="B179" s="1" t="s">
        <v>327</v>
      </c>
      <c r="C179" s="60" t="s">
        <v>572</v>
      </c>
      <c r="D179" s="45">
        <v>7932.19</v>
      </c>
      <c r="E179" s="45">
        <v>187.65</v>
      </c>
      <c r="F179" s="45" t="s">
        <v>399</v>
      </c>
      <c r="G179" s="45">
        <v>0.73</v>
      </c>
      <c r="H179" s="45">
        <v>0.45</v>
      </c>
      <c r="I179" s="45" t="s">
        <v>399</v>
      </c>
      <c r="J179" s="45">
        <v>204.03</v>
      </c>
      <c r="K179" s="1"/>
      <c r="L179" s="45">
        <v>87.89</v>
      </c>
    </row>
    <row r="180" spans="1:12" x14ac:dyDescent="0.15">
      <c r="A180" s="2" t="s">
        <v>588</v>
      </c>
      <c r="B180" s="1" t="s">
        <v>245</v>
      </c>
      <c r="C180" s="60" t="s">
        <v>594</v>
      </c>
      <c r="D180" s="45">
        <v>4546.68</v>
      </c>
      <c r="E180" s="45">
        <v>1367.81</v>
      </c>
      <c r="F180" s="45" t="s">
        <v>399</v>
      </c>
      <c r="G180" s="45">
        <v>1</v>
      </c>
      <c r="H180" s="45">
        <v>0.75</v>
      </c>
      <c r="I180" s="45" t="s">
        <v>399</v>
      </c>
      <c r="J180" s="45">
        <v>1022.56</v>
      </c>
      <c r="K180" s="1"/>
      <c r="L180" s="45">
        <v>82.58</v>
      </c>
    </row>
    <row r="181" spans="1:12" x14ac:dyDescent="0.15">
      <c r="A181" s="2" t="s">
        <v>573</v>
      </c>
      <c r="B181" s="1" t="s">
        <v>382</v>
      </c>
      <c r="C181" s="60" t="s">
        <v>594</v>
      </c>
      <c r="D181" s="45">
        <v>4768.04</v>
      </c>
      <c r="E181" s="45">
        <v>1125.1400000000001</v>
      </c>
      <c r="F181" s="45" t="s">
        <v>399</v>
      </c>
      <c r="G181" s="45">
        <v>0.3</v>
      </c>
      <c r="H181" s="45">
        <v>0.15</v>
      </c>
      <c r="I181" s="45" t="s">
        <v>399</v>
      </c>
      <c r="J181" s="45">
        <v>817.7</v>
      </c>
      <c r="K181" s="1"/>
      <c r="L181" s="45">
        <v>95.24</v>
      </c>
    </row>
    <row r="182" spans="1:12" x14ac:dyDescent="0.15">
      <c r="A182" s="2" t="s">
        <v>138</v>
      </c>
      <c r="B182" s="1" t="s">
        <v>328</v>
      </c>
      <c r="C182" s="60" t="s">
        <v>593</v>
      </c>
      <c r="D182" s="45">
        <v>4323.8744999999999</v>
      </c>
      <c r="E182" s="45">
        <v>266.23</v>
      </c>
      <c r="F182" s="45">
        <v>877.15</v>
      </c>
      <c r="G182" s="45">
        <v>0.3</v>
      </c>
      <c r="H182" s="45">
        <v>0.2</v>
      </c>
      <c r="I182" s="45" t="s">
        <v>399</v>
      </c>
      <c r="J182" s="45">
        <v>251.71</v>
      </c>
      <c r="K182" s="1"/>
      <c r="L182" s="45">
        <v>103.72</v>
      </c>
    </row>
    <row r="183" spans="1:12" x14ac:dyDescent="0.15">
      <c r="A183" s="2" t="s">
        <v>583</v>
      </c>
      <c r="B183" s="1" t="s">
        <v>319</v>
      </c>
      <c r="C183" s="60" t="s">
        <v>596</v>
      </c>
      <c r="D183" s="45">
        <v>3788.26</v>
      </c>
      <c r="E183" s="45">
        <v>203.26</v>
      </c>
      <c r="F183" s="45"/>
      <c r="G183" s="45">
        <v>0.28999999999999998</v>
      </c>
      <c r="H183" s="45">
        <v>0.23</v>
      </c>
      <c r="I183" s="45" t="s">
        <v>399</v>
      </c>
      <c r="J183" s="45">
        <v>493.06</v>
      </c>
      <c r="K183" s="1"/>
      <c r="L183" s="45">
        <v>0</v>
      </c>
    </row>
    <row r="184" spans="1:12" x14ac:dyDescent="0.15">
      <c r="A184" s="2" t="s">
        <v>511</v>
      </c>
      <c r="B184" s="1" t="s">
        <v>329</v>
      </c>
      <c r="C184" s="60" t="s">
        <v>592</v>
      </c>
      <c r="D184" s="45">
        <v>5886.8</v>
      </c>
      <c r="E184" s="45">
        <v>367.1</v>
      </c>
      <c r="F184" s="45" t="s">
        <v>399</v>
      </c>
      <c r="G184" s="45">
        <v>0.53</v>
      </c>
      <c r="H184" s="45">
        <v>0.32</v>
      </c>
      <c r="I184" s="45" t="s">
        <v>399</v>
      </c>
      <c r="J184" s="45">
        <v>224.97</v>
      </c>
      <c r="K184" s="1"/>
      <c r="L184" s="45">
        <v>86.98</v>
      </c>
    </row>
    <row r="185" spans="1:12" x14ac:dyDescent="0.15">
      <c r="A185" s="2" t="s">
        <v>140</v>
      </c>
      <c r="B185" s="1" t="s">
        <v>330</v>
      </c>
      <c r="C185" s="60" t="s">
        <v>592</v>
      </c>
      <c r="D185" s="45">
        <v>5166.5801685598435</v>
      </c>
      <c r="E185" s="45">
        <v>910.43</v>
      </c>
      <c r="F185" s="45">
        <v>313.23</v>
      </c>
      <c r="G185" s="45">
        <v>0.35</v>
      </c>
      <c r="H185" s="45">
        <v>0.32</v>
      </c>
      <c r="I185" s="45" t="s">
        <v>399</v>
      </c>
      <c r="J185" s="45">
        <v>658.89</v>
      </c>
      <c r="K185" s="1"/>
      <c r="L185" s="45">
        <v>85.36</v>
      </c>
    </row>
    <row r="186" spans="1:12" x14ac:dyDescent="0.15">
      <c r="A186" s="2" t="s">
        <v>141</v>
      </c>
      <c r="B186" s="1" t="s">
        <v>331</v>
      </c>
      <c r="C186" s="60" t="s">
        <v>593</v>
      </c>
      <c r="D186" s="45">
        <v>4334.22</v>
      </c>
      <c r="E186" s="45">
        <v>450.72</v>
      </c>
      <c r="F186" s="45">
        <v>16.71</v>
      </c>
      <c r="G186" s="45">
        <v>0.24</v>
      </c>
      <c r="H186" s="45">
        <v>0.17</v>
      </c>
      <c r="I186" s="45" t="s">
        <v>399</v>
      </c>
      <c r="J186" s="45">
        <v>286.99</v>
      </c>
      <c r="K186" s="1"/>
      <c r="L186" s="45">
        <v>92.3</v>
      </c>
    </row>
    <row r="187" spans="1:12" x14ac:dyDescent="0.15">
      <c r="A187" s="2" t="s">
        <v>469</v>
      </c>
      <c r="B187" s="1" t="s">
        <v>258</v>
      </c>
      <c r="C187" s="60" t="s">
        <v>399</v>
      </c>
      <c r="D187" s="45" t="s">
        <v>399</v>
      </c>
      <c r="E187" s="45" t="s">
        <v>399</v>
      </c>
      <c r="F187" s="45" t="s">
        <v>399</v>
      </c>
      <c r="G187" s="45">
        <v>0.32</v>
      </c>
      <c r="H187" s="45">
        <v>0.21</v>
      </c>
      <c r="I187" s="45"/>
      <c r="J187" s="45"/>
      <c r="K187" s="1"/>
      <c r="L187" s="45"/>
    </row>
    <row r="188" spans="1:12" x14ac:dyDescent="0.15">
      <c r="A188" s="2" t="s">
        <v>142</v>
      </c>
      <c r="B188" s="1" t="s">
        <v>320</v>
      </c>
      <c r="C188" s="60" t="s">
        <v>594</v>
      </c>
      <c r="D188" s="45">
        <v>4782.8483999999999</v>
      </c>
      <c r="E188" s="45">
        <v>677.03</v>
      </c>
      <c r="F188" s="45" t="s">
        <v>399</v>
      </c>
      <c r="G188" s="45">
        <v>0.28999999999999998</v>
      </c>
      <c r="H188" s="45">
        <v>0.18</v>
      </c>
      <c r="I188" s="45" t="s">
        <v>399</v>
      </c>
      <c r="J188" s="45">
        <v>402.08</v>
      </c>
      <c r="K188" s="1"/>
      <c r="L188" s="45">
        <v>95</v>
      </c>
    </row>
    <row r="189" spans="1:12" x14ac:dyDescent="0.15">
      <c r="A189" s="2" t="s">
        <v>144</v>
      </c>
      <c r="B189" s="1" t="s">
        <v>333</v>
      </c>
      <c r="C189" s="60" t="s">
        <v>595</v>
      </c>
      <c r="D189" s="45">
        <v>6258.82</v>
      </c>
      <c r="E189" s="45">
        <v>422.26</v>
      </c>
      <c r="F189" s="45">
        <v>23.61</v>
      </c>
      <c r="G189" s="45">
        <v>0.21</v>
      </c>
      <c r="H189" s="45">
        <v>0.1</v>
      </c>
      <c r="I189" s="45" t="s">
        <v>399</v>
      </c>
      <c r="J189" s="45">
        <v>405.67</v>
      </c>
      <c r="K189" s="1"/>
      <c r="L189" s="45">
        <v>93.32</v>
      </c>
    </row>
    <row r="190" spans="1:12" x14ac:dyDescent="0.15">
      <c r="A190" s="2" t="s">
        <v>145</v>
      </c>
      <c r="B190" s="1" t="s">
        <v>251</v>
      </c>
      <c r="C190" s="60" t="s">
        <v>597</v>
      </c>
      <c r="D190" s="45">
        <v>4202.5005000000001</v>
      </c>
      <c r="E190" s="45">
        <v>382.3</v>
      </c>
      <c r="F190" s="45">
        <v>80.36</v>
      </c>
      <c r="G190" s="45">
        <v>0.36</v>
      </c>
      <c r="H190" s="45">
        <v>0.19</v>
      </c>
      <c r="I190" s="45" t="s">
        <v>399</v>
      </c>
      <c r="J190" s="45">
        <v>301.38</v>
      </c>
      <c r="K190" s="1"/>
      <c r="L190" s="45">
        <v>93.98</v>
      </c>
    </row>
    <row r="191" spans="1:12" x14ac:dyDescent="0.15">
      <c r="A191" s="2" t="s">
        <v>510</v>
      </c>
      <c r="B191" s="1" t="s">
        <v>241</v>
      </c>
      <c r="C191" s="60" t="s">
        <v>595</v>
      </c>
      <c r="D191" s="45">
        <v>5562.5922</v>
      </c>
      <c r="E191" s="45">
        <v>296.57</v>
      </c>
      <c r="F191" s="45">
        <v>234.23</v>
      </c>
      <c r="G191" s="45">
        <v>0.28999999999999998</v>
      </c>
      <c r="H191" s="45">
        <v>0.13</v>
      </c>
      <c r="I191" s="45" t="s">
        <v>399</v>
      </c>
      <c r="J191" s="45">
        <v>304.37</v>
      </c>
      <c r="K191" s="1"/>
      <c r="L191" s="45">
        <v>93.33</v>
      </c>
    </row>
    <row r="192" spans="1:12" x14ac:dyDescent="0.15">
      <c r="A192" s="2" t="s">
        <v>509</v>
      </c>
      <c r="B192" s="1" t="s">
        <v>332</v>
      </c>
      <c r="C192" s="60" t="s">
        <v>593</v>
      </c>
      <c r="D192" s="45">
        <v>4723.5474000000004</v>
      </c>
      <c r="E192" s="45">
        <v>399.81</v>
      </c>
      <c r="F192" s="45" t="s">
        <v>399</v>
      </c>
      <c r="G192" s="45">
        <v>0.26</v>
      </c>
      <c r="H192" s="45">
        <v>0.15</v>
      </c>
      <c r="I192" s="45" t="s">
        <v>399</v>
      </c>
      <c r="J192" s="45">
        <v>245.4</v>
      </c>
      <c r="K192" s="1"/>
      <c r="L192" s="45">
        <v>93.72</v>
      </c>
    </row>
    <row r="193" spans="1:12" x14ac:dyDescent="0.15">
      <c r="A193" s="2" t="s">
        <v>147</v>
      </c>
      <c r="B193" s="1" t="s">
        <v>334</v>
      </c>
      <c r="C193" s="60" t="s">
        <v>593</v>
      </c>
      <c r="D193" s="45">
        <v>4492.8999999999996</v>
      </c>
      <c r="E193" s="45">
        <v>481.15</v>
      </c>
      <c r="F193" s="45">
        <v>756.08</v>
      </c>
      <c r="G193" s="45">
        <v>0.26</v>
      </c>
      <c r="H193" s="45">
        <v>0.2</v>
      </c>
      <c r="I193" s="45" t="s">
        <v>399</v>
      </c>
      <c r="J193" s="45">
        <v>359.3</v>
      </c>
      <c r="K193" s="1"/>
      <c r="L193" s="45">
        <v>85.72</v>
      </c>
    </row>
    <row r="194" spans="1:12" x14ac:dyDescent="0.15">
      <c r="A194" s="2" t="s">
        <v>508</v>
      </c>
      <c r="B194" s="1" t="s">
        <v>256</v>
      </c>
      <c r="C194" s="60" t="s">
        <v>593</v>
      </c>
      <c r="D194" s="45">
        <v>3616.57</v>
      </c>
      <c r="E194" s="45">
        <v>441.42</v>
      </c>
      <c r="F194" s="45">
        <v>554.66999999999996</v>
      </c>
      <c r="G194" s="45">
        <v>0.28999999999999998</v>
      </c>
      <c r="H194" s="45">
        <v>0.18</v>
      </c>
      <c r="I194" s="45" t="s">
        <v>399</v>
      </c>
      <c r="J194" s="45">
        <v>239.75</v>
      </c>
      <c r="K194" s="1"/>
      <c r="L194" s="45">
        <v>97.73</v>
      </c>
    </row>
    <row r="195" spans="1:12" x14ac:dyDescent="0.15">
      <c r="A195" s="2" t="s">
        <v>148</v>
      </c>
      <c r="B195" s="1" t="s">
        <v>335</v>
      </c>
      <c r="C195" s="60" t="s">
        <v>593</v>
      </c>
      <c r="D195" s="45">
        <v>4287.1000000000004</v>
      </c>
      <c r="E195" s="45">
        <v>311.13</v>
      </c>
      <c r="F195" s="45">
        <v>485.89</v>
      </c>
      <c r="G195" s="45">
        <v>0.26</v>
      </c>
      <c r="H195" s="45">
        <v>0.18</v>
      </c>
      <c r="I195" s="45" t="s">
        <v>399</v>
      </c>
      <c r="J195" s="45">
        <v>168.76</v>
      </c>
      <c r="K195" s="1"/>
      <c r="L195" s="45">
        <v>84.48</v>
      </c>
    </row>
    <row r="196" spans="1:12" x14ac:dyDescent="0.15">
      <c r="A196" s="2" t="s">
        <v>507</v>
      </c>
      <c r="B196" s="1" t="s">
        <v>336</v>
      </c>
      <c r="C196" s="60" t="s">
        <v>595</v>
      </c>
      <c r="D196" s="45">
        <v>4735.03</v>
      </c>
      <c r="E196" s="45">
        <v>535.94000000000005</v>
      </c>
      <c r="F196" s="45">
        <v>190.07</v>
      </c>
      <c r="G196" s="45">
        <v>0.34</v>
      </c>
      <c r="H196" s="45">
        <v>0.24</v>
      </c>
      <c r="I196" s="45">
        <v>0.25</v>
      </c>
      <c r="J196" s="45">
        <v>344.08</v>
      </c>
      <c r="K196" s="1"/>
      <c r="L196" s="45">
        <v>92.78</v>
      </c>
    </row>
    <row r="197" spans="1:12" x14ac:dyDescent="0.15">
      <c r="A197" s="2" t="s">
        <v>150</v>
      </c>
      <c r="B197" s="1" t="s">
        <v>292</v>
      </c>
      <c r="C197" s="60" t="s">
        <v>595</v>
      </c>
      <c r="D197" s="45">
        <v>4448.5550999999996</v>
      </c>
      <c r="E197" s="45">
        <v>551.05999999999995</v>
      </c>
      <c r="F197" s="45">
        <v>16.71</v>
      </c>
      <c r="G197" s="45">
        <v>0.27</v>
      </c>
      <c r="H197" s="45">
        <v>0.23</v>
      </c>
      <c r="I197" s="45" t="s">
        <v>399</v>
      </c>
      <c r="J197" s="45">
        <v>393.57</v>
      </c>
      <c r="K197" s="1"/>
      <c r="L197" s="45">
        <v>91.06</v>
      </c>
    </row>
    <row r="198" spans="1:12" x14ac:dyDescent="0.15">
      <c r="A198" s="2" t="s">
        <v>151</v>
      </c>
      <c r="B198" s="1" t="s">
        <v>256</v>
      </c>
      <c r="C198" s="60" t="s">
        <v>593</v>
      </c>
      <c r="D198" s="45">
        <v>4244.2290000000003</v>
      </c>
      <c r="E198" s="45">
        <v>320.39999999999998</v>
      </c>
      <c r="F198" s="45">
        <v>1644.15</v>
      </c>
      <c r="G198" s="45">
        <v>0.39</v>
      </c>
      <c r="H198" s="45">
        <v>0.24</v>
      </c>
      <c r="I198" s="45" t="s">
        <v>399</v>
      </c>
      <c r="J198" s="45">
        <v>342.83</v>
      </c>
      <c r="K198" s="1"/>
      <c r="L198" s="45">
        <v>87.28</v>
      </c>
    </row>
    <row r="199" spans="1:12" x14ac:dyDescent="0.15">
      <c r="A199" s="2" t="s">
        <v>506</v>
      </c>
      <c r="B199" s="1" t="s">
        <v>333</v>
      </c>
      <c r="C199" s="60" t="s">
        <v>599</v>
      </c>
      <c r="D199" s="45">
        <v>5394.8169000000007</v>
      </c>
      <c r="E199" s="45">
        <v>779.05</v>
      </c>
      <c r="F199" s="45">
        <v>981.46</v>
      </c>
      <c r="G199" s="45">
        <v>0.2</v>
      </c>
      <c r="H199" s="45">
        <v>0.16</v>
      </c>
      <c r="I199" s="45" t="s">
        <v>399</v>
      </c>
      <c r="J199" s="45">
        <v>568.38</v>
      </c>
      <c r="K199" s="1"/>
      <c r="L199" s="45">
        <v>104.82</v>
      </c>
    </row>
    <row r="200" spans="1:12" x14ac:dyDescent="0.15">
      <c r="A200" s="2" t="s">
        <v>505</v>
      </c>
      <c r="B200" s="1" t="s">
        <v>233</v>
      </c>
      <c r="C200" s="60" t="s">
        <v>599</v>
      </c>
      <c r="D200" s="45">
        <v>5988.3</v>
      </c>
      <c r="E200" s="45">
        <v>474.8</v>
      </c>
      <c r="F200" s="45">
        <v>1766.72</v>
      </c>
      <c r="G200" s="45">
        <v>0.19</v>
      </c>
      <c r="H200" s="45">
        <v>0.14000000000000001</v>
      </c>
      <c r="I200" s="45" t="s">
        <v>399</v>
      </c>
      <c r="J200" s="45">
        <v>274.07</v>
      </c>
      <c r="K200" s="1"/>
      <c r="L200" s="45">
        <v>90.03</v>
      </c>
    </row>
    <row r="201" spans="1:12" x14ac:dyDescent="0.15">
      <c r="A201" s="2" t="s">
        <v>468</v>
      </c>
      <c r="B201" s="1" t="s">
        <v>233</v>
      </c>
      <c r="C201" s="60" t="s">
        <v>399</v>
      </c>
      <c r="D201" s="45" t="s">
        <v>399</v>
      </c>
      <c r="E201" s="45" t="s">
        <v>399</v>
      </c>
      <c r="F201" s="45" t="s">
        <v>399</v>
      </c>
      <c r="G201" s="45">
        <v>0.24</v>
      </c>
      <c r="H201" s="45">
        <v>0.21</v>
      </c>
      <c r="I201" s="45"/>
      <c r="J201" s="45"/>
      <c r="K201" s="1"/>
      <c r="L201" s="45"/>
    </row>
    <row r="202" spans="1:12" x14ac:dyDescent="0.15">
      <c r="A202" s="2" t="s">
        <v>407</v>
      </c>
      <c r="B202" s="1" t="s">
        <v>339</v>
      </c>
      <c r="C202" s="60" t="s">
        <v>593</v>
      </c>
      <c r="D202" s="45">
        <v>4973.8787999999995</v>
      </c>
      <c r="E202" s="45">
        <v>944.17</v>
      </c>
      <c r="F202" s="45">
        <v>657.29</v>
      </c>
      <c r="G202" s="45">
        <v>0.16</v>
      </c>
      <c r="H202" s="45">
        <v>0.15</v>
      </c>
      <c r="I202" s="45" t="s">
        <v>399</v>
      </c>
      <c r="J202" s="45">
        <v>854.99</v>
      </c>
      <c r="K202" s="1"/>
      <c r="L202" s="45">
        <v>84.48</v>
      </c>
    </row>
    <row r="203" spans="1:12" x14ac:dyDescent="0.15">
      <c r="A203" s="2" t="s">
        <v>157</v>
      </c>
      <c r="B203" s="1" t="s">
        <v>340</v>
      </c>
      <c r="C203" s="60" t="s">
        <v>594</v>
      </c>
      <c r="D203" s="45">
        <v>4668.9291000000003</v>
      </c>
      <c r="E203" s="45">
        <v>242.89</v>
      </c>
      <c r="F203" s="45">
        <v>191.98</v>
      </c>
      <c r="G203" s="45">
        <v>0.23</v>
      </c>
      <c r="H203" s="45">
        <v>0.12</v>
      </c>
      <c r="I203" s="45" t="s">
        <v>399</v>
      </c>
      <c r="J203" s="45">
        <v>165.98</v>
      </c>
      <c r="K203" s="1"/>
      <c r="L203" s="45">
        <v>95</v>
      </c>
    </row>
    <row r="204" spans="1:12" x14ac:dyDescent="0.15">
      <c r="A204" s="2" t="s">
        <v>451</v>
      </c>
      <c r="B204" s="1" t="s">
        <v>344</v>
      </c>
      <c r="C204" s="60" t="s">
        <v>596</v>
      </c>
      <c r="D204" s="45">
        <v>4430.3100000000004</v>
      </c>
      <c r="E204" s="45">
        <v>126.85</v>
      </c>
      <c r="F204" s="45"/>
      <c r="G204" s="45">
        <v>0.3</v>
      </c>
      <c r="H204" s="45">
        <v>0.23</v>
      </c>
      <c r="I204" s="45" t="s">
        <v>399</v>
      </c>
      <c r="J204" s="45">
        <v>493.06</v>
      </c>
      <c r="K204" s="1"/>
      <c r="L204" s="45">
        <v>0</v>
      </c>
    </row>
    <row r="205" spans="1:12" x14ac:dyDescent="0.15">
      <c r="A205" s="2" t="s">
        <v>504</v>
      </c>
      <c r="B205" s="1" t="s">
        <v>334</v>
      </c>
      <c r="C205" s="60" t="s">
        <v>593</v>
      </c>
      <c r="D205" s="45">
        <v>4244.2290000000003</v>
      </c>
      <c r="E205" s="45">
        <v>877.91</v>
      </c>
      <c r="F205" s="45" t="s">
        <v>399</v>
      </c>
      <c r="G205" s="45">
        <v>0.43</v>
      </c>
      <c r="H205" s="45">
        <v>0.2</v>
      </c>
      <c r="I205" s="45" t="s">
        <v>399</v>
      </c>
      <c r="J205" s="45">
        <v>629.65</v>
      </c>
      <c r="K205" s="1"/>
      <c r="L205" s="45">
        <v>107.78</v>
      </c>
    </row>
    <row r="206" spans="1:12" x14ac:dyDescent="0.15">
      <c r="A206" s="2" t="s">
        <v>503</v>
      </c>
      <c r="B206" s="1" t="s">
        <v>341</v>
      </c>
      <c r="C206" s="60" t="s">
        <v>596</v>
      </c>
      <c r="D206" s="45">
        <v>4613.82</v>
      </c>
      <c r="E206" s="45">
        <v>694.05</v>
      </c>
      <c r="F206" s="45" t="s">
        <v>399</v>
      </c>
      <c r="G206" s="45">
        <v>0.28999999999999998</v>
      </c>
      <c r="H206" s="45">
        <v>0.2</v>
      </c>
      <c r="I206" s="45" t="s">
        <v>399</v>
      </c>
      <c r="J206" s="45">
        <v>493.06</v>
      </c>
      <c r="K206" s="1"/>
      <c r="L206" s="45">
        <v>112.6</v>
      </c>
    </row>
    <row r="207" spans="1:12" x14ac:dyDescent="0.15">
      <c r="A207" s="2" t="s">
        <v>159</v>
      </c>
      <c r="B207" s="1" t="s">
        <v>333</v>
      </c>
      <c r="C207" s="60" t="s">
        <v>598</v>
      </c>
      <c r="D207" s="45">
        <v>5428.12</v>
      </c>
      <c r="E207" s="45">
        <v>1594.61</v>
      </c>
      <c r="F207" s="45">
        <v>1894</v>
      </c>
      <c r="G207" s="45">
        <v>0.16</v>
      </c>
      <c r="H207" s="45">
        <v>0.14000000000000001</v>
      </c>
      <c r="I207" s="45">
        <v>0.21</v>
      </c>
      <c r="J207" s="45">
        <v>813.03</v>
      </c>
      <c r="K207" s="1"/>
      <c r="L207" s="45">
        <v>114</v>
      </c>
    </row>
    <row r="208" spans="1:12" x14ac:dyDescent="0.15">
      <c r="A208" s="2" t="s">
        <v>160</v>
      </c>
      <c r="B208" s="1" t="s">
        <v>333</v>
      </c>
      <c r="C208" s="60" t="s">
        <v>595</v>
      </c>
      <c r="D208" s="45">
        <v>6141.74</v>
      </c>
      <c r="E208" s="45">
        <v>672.82</v>
      </c>
      <c r="F208" s="45">
        <v>654.11</v>
      </c>
      <c r="G208" s="45">
        <v>0.2</v>
      </c>
      <c r="H208" s="45">
        <v>0.15</v>
      </c>
      <c r="I208" s="45">
        <v>0.13</v>
      </c>
      <c r="J208" s="45">
        <v>403.27</v>
      </c>
      <c r="K208" s="1"/>
      <c r="L208" s="45">
        <v>89.49</v>
      </c>
    </row>
    <row r="209" spans="1:12" x14ac:dyDescent="0.15">
      <c r="A209" s="2" t="s">
        <v>502</v>
      </c>
      <c r="B209" s="1" t="s">
        <v>245</v>
      </c>
      <c r="C209" s="60" t="s">
        <v>594</v>
      </c>
      <c r="D209" s="45">
        <v>3578.33</v>
      </c>
      <c r="E209" s="45">
        <v>1330.04</v>
      </c>
      <c r="F209" s="45" t="s">
        <v>399</v>
      </c>
      <c r="G209" s="45">
        <v>0.42</v>
      </c>
      <c r="H209" s="45">
        <v>0.22</v>
      </c>
      <c r="I209" s="45" t="s">
        <v>399</v>
      </c>
      <c r="J209" s="45">
        <v>1366.32</v>
      </c>
      <c r="K209" s="1"/>
      <c r="L209" s="45">
        <v>115.05</v>
      </c>
    </row>
    <row r="210" spans="1:12" x14ac:dyDescent="0.15">
      <c r="A210" s="2" t="s">
        <v>501</v>
      </c>
      <c r="B210" s="1" t="s">
        <v>342</v>
      </c>
      <c r="C210" s="60" t="s">
        <v>596</v>
      </c>
      <c r="D210" s="45">
        <v>4235.6358</v>
      </c>
      <c r="E210" s="45">
        <v>382.32</v>
      </c>
      <c r="F210" s="45">
        <v>372.3</v>
      </c>
      <c r="G210" s="45">
        <v>0.42</v>
      </c>
      <c r="H210" s="45">
        <v>0.31</v>
      </c>
      <c r="I210" s="45" t="s">
        <v>399</v>
      </c>
      <c r="J210" s="45">
        <v>243.84</v>
      </c>
      <c r="K210" s="1"/>
      <c r="L210" s="45">
        <v>98.57</v>
      </c>
    </row>
    <row r="211" spans="1:12" x14ac:dyDescent="0.15">
      <c r="A211" s="2" t="s">
        <v>500</v>
      </c>
      <c r="B211" s="1" t="s">
        <v>344</v>
      </c>
      <c r="C211" s="60" t="s">
        <v>572</v>
      </c>
      <c r="D211" s="45">
        <v>5115.5600000000004</v>
      </c>
      <c r="E211" s="45">
        <v>211.3</v>
      </c>
      <c r="F211" s="45" t="s">
        <v>399</v>
      </c>
      <c r="G211" s="45">
        <v>0.54</v>
      </c>
      <c r="H211" s="45">
        <v>0.36</v>
      </c>
      <c r="I211" s="45" t="s">
        <v>399</v>
      </c>
      <c r="J211" s="45">
        <v>224.55</v>
      </c>
      <c r="K211" s="1"/>
      <c r="L211" s="45">
        <v>79.760000000000005</v>
      </c>
    </row>
    <row r="212" spans="1:12" x14ac:dyDescent="0.15">
      <c r="A212" s="2" t="s">
        <v>162</v>
      </c>
      <c r="B212" s="1" t="s">
        <v>343</v>
      </c>
      <c r="C212" s="60" t="s">
        <v>593</v>
      </c>
      <c r="D212" s="45">
        <v>4425.54</v>
      </c>
      <c r="E212" s="45">
        <v>410.78</v>
      </c>
      <c r="F212" s="45" t="s">
        <v>399</v>
      </c>
      <c r="G212" s="45">
        <v>0.2</v>
      </c>
      <c r="H212" s="45">
        <v>0.12</v>
      </c>
      <c r="I212" s="45" t="s">
        <v>399</v>
      </c>
      <c r="J212" s="45">
        <v>387.8</v>
      </c>
      <c r="K212" s="1"/>
      <c r="L212" s="45">
        <v>89.27</v>
      </c>
    </row>
    <row r="213" spans="1:12" x14ac:dyDescent="0.15">
      <c r="A213" s="2" t="s">
        <v>499</v>
      </c>
      <c r="B213" s="1" t="s">
        <v>379</v>
      </c>
      <c r="C213" s="60" t="s">
        <v>593</v>
      </c>
      <c r="D213" s="45">
        <v>4244.2290000000003</v>
      </c>
      <c r="E213" s="45">
        <v>1422.73</v>
      </c>
      <c r="F213" s="45">
        <v>50.15</v>
      </c>
      <c r="G213" s="45">
        <v>0.3</v>
      </c>
      <c r="H213" s="45">
        <v>0.2</v>
      </c>
      <c r="I213" s="45">
        <v>0.15</v>
      </c>
      <c r="J213" s="45">
        <v>1424.74</v>
      </c>
      <c r="K213" s="1"/>
      <c r="L213" s="45">
        <v>88.44</v>
      </c>
    </row>
    <row r="214" spans="1:12" x14ac:dyDescent="0.15">
      <c r="A214" s="2" t="s">
        <v>498</v>
      </c>
      <c r="B214" s="1" t="s">
        <v>346</v>
      </c>
      <c r="C214" s="60" t="s">
        <v>572</v>
      </c>
      <c r="D214" s="45">
        <v>8127.37</v>
      </c>
      <c r="E214" s="45">
        <v>534.66</v>
      </c>
      <c r="F214" s="45">
        <v>8.74</v>
      </c>
      <c r="G214" s="45">
        <v>0.7</v>
      </c>
      <c r="H214" s="45">
        <v>0.28999999999999998</v>
      </c>
      <c r="I214" s="45" t="s">
        <v>399</v>
      </c>
      <c r="J214" s="45">
        <v>700.57</v>
      </c>
      <c r="K214" s="1"/>
      <c r="L214" s="45">
        <v>92.06</v>
      </c>
    </row>
    <row r="215" spans="1:12" x14ac:dyDescent="0.15">
      <c r="A215" s="1" t="s">
        <v>497</v>
      </c>
      <c r="B215" s="1" t="s">
        <v>347</v>
      </c>
      <c r="C215" s="60" t="s">
        <v>593</v>
      </c>
      <c r="D215" s="45">
        <v>4083.94</v>
      </c>
      <c r="E215" s="45">
        <v>467.78</v>
      </c>
      <c r="F215" s="45">
        <v>201.18</v>
      </c>
      <c r="G215" s="45">
        <v>0.27</v>
      </c>
      <c r="H215" s="45">
        <v>0.2</v>
      </c>
      <c r="I215" s="45">
        <v>0.1</v>
      </c>
      <c r="J215" s="45">
        <v>309.14999999999998</v>
      </c>
      <c r="K215" s="1"/>
      <c r="L215" s="45">
        <v>98.47</v>
      </c>
    </row>
    <row r="216" spans="1:12" x14ac:dyDescent="0.15">
      <c r="A216" s="2" t="s">
        <v>496</v>
      </c>
      <c r="B216" s="1" t="s">
        <v>348</v>
      </c>
      <c r="C216" s="60" t="s">
        <v>572</v>
      </c>
      <c r="D216" s="45">
        <v>7624.86</v>
      </c>
      <c r="E216" s="45">
        <v>380.32</v>
      </c>
      <c r="F216" s="45" t="s">
        <v>399</v>
      </c>
      <c r="G216" s="45">
        <v>0.45</v>
      </c>
      <c r="H216" s="45">
        <v>0.25</v>
      </c>
      <c r="I216" s="45" t="s">
        <v>399</v>
      </c>
      <c r="J216" s="45">
        <v>324.22000000000003</v>
      </c>
      <c r="K216" s="1"/>
      <c r="L216" s="45">
        <v>95.79</v>
      </c>
    </row>
    <row r="217" spans="1:12" x14ac:dyDescent="0.15">
      <c r="A217" s="2" t="s">
        <v>495</v>
      </c>
      <c r="B217" s="1" t="s">
        <v>256</v>
      </c>
      <c r="C217" s="60" t="s">
        <v>598</v>
      </c>
      <c r="D217" s="45">
        <v>8287.0226999999995</v>
      </c>
      <c r="E217" s="45">
        <v>3000.26</v>
      </c>
      <c r="F217" s="45">
        <v>1472.64</v>
      </c>
      <c r="G217" s="45">
        <v>0.33</v>
      </c>
      <c r="H217" s="45">
        <v>0.28000000000000003</v>
      </c>
      <c r="I217" s="45">
        <v>0.28000000000000003</v>
      </c>
      <c r="J217" s="45">
        <v>1438.23</v>
      </c>
      <c r="K217" s="1"/>
      <c r="L217" s="45">
        <v>110.35</v>
      </c>
    </row>
    <row r="218" spans="1:12" x14ac:dyDescent="0.15">
      <c r="A218" s="2" t="s">
        <v>494</v>
      </c>
      <c r="B218" s="1" t="s">
        <v>349</v>
      </c>
      <c r="C218" s="60" t="s">
        <v>593</v>
      </c>
      <c r="D218" s="45">
        <v>4448.74</v>
      </c>
      <c r="E218" s="45">
        <v>575.33000000000004</v>
      </c>
      <c r="F218" s="45">
        <v>575.66</v>
      </c>
      <c r="G218" s="45">
        <v>0.34</v>
      </c>
      <c r="H218" s="45">
        <v>0.2</v>
      </c>
      <c r="I218" s="45" t="s">
        <v>399</v>
      </c>
      <c r="J218" s="45">
        <v>545.52</v>
      </c>
      <c r="K218" s="1"/>
      <c r="L218" s="45">
        <v>91.59</v>
      </c>
    </row>
    <row r="219" spans="1:12" x14ac:dyDescent="0.15">
      <c r="A219" s="2" t="s">
        <v>493</v>
      </c>
      <c r="B219" s="1" t="s">
        <v>256</v>
      </c>
      <c r="C219" s="60" t="s">
        <v>599</v>
      </c>
      <c r="D219" s="45">
        <v>5929.5554999999995</v>
      </c>
      <c r="E219" s="45">
        <v>965.29</v>
      </c>
      <c r="F219" s="45">
        <v>1810.13</v>
      </c>
      <c r="G219" s="45">
        <v>0.28999999999999998</v>
      </c>
      <c r="H219" s="45">
        <v>0.23</v>
      </c>
      <c r="I219" s="45">
        <v>0.33</v>
      </c>
      <c r="J219" s="45">
        <v>620.1</v>
      </c>
      <c r="K219" s="1"/>
      <c r="L219" s="45">
        <v>112.03</v>
      </c>
    </row>
    <row r="220" spans="1:12" x14ac:dyDescent="0.15">
      <c r="A220" s="1" t="s">
        <v>171</v>
      </c>
      <c r="B220" s="1" t="s">
        <v>350</v>
      </c>
      <c r="C220" s="60" t="s">
        <v>592</v>
      </c>
      <c r="D220" s="45">
        <v>4788.71</v>
      </c>
      <c r="E220" s="45">
        <v>279.74</v>
      </c>
      <c r="F220" s="45" t="s">
        <v>399</v>
      </c>
      <c r="G220" s="45">
        <v>0.57999999999999996</v>
      </c>
      <c r="H220" s="45">
        <v>0.33</v>
      </c>
      <c r="I220" s="45" t="s">
        <v>399</v>
      </c>
      <c r="J220" s="45">
        <v>154.57</v>
      </c>
      <c r="K220" s="1"/>
      <c r="L220" s="45">
        <v>86.28</v>
      </c>
    </row>
    <row r="221" spans="1:12" x14ac:dyDescent="0.15">
      <c r="A221" s="2" t="s">
        <v>492</v>
      </c>
      <c r="B221" s="1" t="s">
        <v>245</v>
      </c>
      <c r="C221" s="60" t="s">
        <v>599</v>
      </c>
      <c r="D221" s="45">
        <v>5501.21</v>
      </c>
      <c r="E221" s="45">
        <v>681.38</v>
      </c>
      <c r="F221" s="45">
        <v>1686.51</v>
      </c>
      <c r="G221" s="45">
        <v>0.26</v>
      </c>
      <c r="H221" s="45">
        <v>0.24</v>
      </c>
      <c r="I221" s="45" t="s">
        <v>399</v>
      </c>
      <c r="J221" s="45">
        <v>533.20000000000005</v>
      </c>
      <c r="K221" s="1"/>
      <c r="L221" s="45">
        <v>93.02</v>
      </c>
    </row>
    <row r="222" spans="1:12" x14ac:dyDescent="0.15">
      <c r="A222" s="2" t="s">
        <v>467</v>
      </c>
      <c r="B222" s="1" t="s">
        <v>414</v>
      </c>
      <c r="C222" s="60" t="s">
        <v>399</v>
      </c>
      <c r="D222" s="45" t="s">
        <v>399</v>
      </c>
      <c r="E222" s="45" t="s">
        <v>399</v>
      </c>
      <c r="F222" s="45" t="s">
        <v>399</v>
      </c>
      <c r="G222" s="45">
        <v>0.34</v>
      </c>
      <c r="H222" s="45">
        <v>0.21</v>
      </c>
      <c r="I222" s="45"/>
      <c r="J222" s="45"/>
      <c r="K222" s="1"/>
      <c r="L222" s="45"/>
    </row>
    <row r="223" spans="1:12" x14ac:dyDescent="0.15">
      <c r="A223" s="2" t="s">
        <v>173</v>
      </c>
      <c r="B223" s="1" t="s">
        <v>333</v>
      </c>
      <c r="C223" s="60" t="s">
        <v>599</v>
      </c>
      <c r="D223" s="45">
        <v>5929.5554999999995</v>
      </c>
      <c r="E223" s="45">
        <v>1004.91</v>
      </c>
      <c r="F223" s="45">
        <v>1401.61</v>
      </c>
      <c r="G223" s="45">
        <v>0.27</v>
      </c>
      <c r="H223" s="45">
        <v>0.25</v>
      </c>
      <c r="I223" s="45">
        <v>0.15</v>
      </c>
      <c r="J223" s="45">
        <v>818.2</v>
      </c>
      <c r="K223" s="1"/>
      <c r="L223" s="45">
        <v>108.14</v>
      </c>
    </row>
    <row r="224" spans="1:12" x14ac:dyDescent="0.15">
      <c r="A224" s="2" t="s">
        <v>175</v>
      </c>
      <c r="B224" s="1" t="s">
        <v>352</v>
      </c>
      <c r="C224" s="60" t="s">
        <v>594</v>
      </c>
      <c r="D224" s="45">
        <v>4632.2496000000001</v>
      </c>
      <c r="E224" s="45">
        <v>377.98</v>
      </c>
      <c r="F224" s="45" t="s">
        <v>399</v>
      </c>
      <c r="G224" s="45">
        <v>0.27</v>
      </c>
      <c r="H224" s="45">
        <v>0.15</v>
      </c>
      <c r="I224" s="45" t="s">
        <v>399</v>
      </c>
      <c r="J224" s="45">
        <v>315.37</v>
      </c>
      <c r="K224" s="1"/>
      <c r="L224" s="45">
        <v>95</v>
      </c>
    </row>
    <row r="225" spans="1:12" x14ac:dyDescent="0.15">
      <c r="A225" s="2" t="s">
        <v>176</v>
      </c>
      <c r="B225" s="1" t="s">
        <v>353</v>
      </c>
      <c r="C225" s="60" t="s">
        <v>592</v>
      </c>
      <c r="D225" s="45">
        <v>7400.5271999999995</v>
      </c>
      <c r="E225" s="45">
        <v>257.95</v>
      </c>
      <c r="F225" s="45" t="s">
        <v>399</v>
      </c>
      <c r="G225" s="45">
        <v>0.54</v>
      </c>
      <c r="H225" s="45">
        <v>0.44</v>
      </c>
      <c r="I225" s="45" t="s">
        <v>399</v>
      </c>
      <c r="J225" s="45">
        <v>204.29</v>
      </c>
      <c r="L225" s="45">
        <v>86.19</v>
      </c>
    </row>
    <row r="226" spans="1:12" x14ac:dyDescent="0.15">
      <c r="A226" s="2" t="s">
        <v>466</v>
      </c>
      <c r="B226" s="1" t="s">
        <v>332</v>
      </c>
      <c r="C226" s="60" t="s">
        <v>399</v>
      </c>
      <c r="D226" s="45" t="s">
        <v>399</v>
      </c>
      <c r="E226" s="45" t="s">
        <v>399</v>
      </c>
      <c r="F226" s="45" t="s">
        <v>399</v>
      </c>
      <c r="G226" s="45">
        <v>0.2</v>
      </c>
      <c r="H226" s="45">
        <v>0.21</v>
      </c>
      <c r="I226" s="45"/>
      <c r="J226" s="45"/>
      <c r="K226" s="1"/>
      <c r="L226" s="45"/>
    </row>
    <row r="227" spans="1:12" x14ac:dyDescent="0.15">
      <c r="A227" s="2" t="s">
        <v>491</v>
      </c>
      <c r="B227" s="1" t="s">
        <v>355</v>
      </c>
      <c r="C227" s="60" t="s">
        <v>592</v>
      </c>
      <c r="D227" s="45">
        <v>7248.2</v>
      </c>
      <c r="E227" s="45">
        <v>540.74</v>
      </c>
      <c r="F227" s="45" t="s">
        <v>399</v>
      </c>
      <c r="G227" s="45">
        <v>0.6</v>
      </c>
      <c r="H227" s="45">
        <v>0.33</v>
      </c>
      <c r="I227" s="45" t="s">
        <v>399</v>
      </c>
      <c r="J227" s="45">
        <v>420.14</v>
      </c>
      <c r="K227" s="1"/>
      <c r="L227" s="45">
        <v>90.71</v>
      </c>
    </row>
    <row r="228" spans="1:12" x14ac:dyDescent="0.15">
      <c r="A228" s="2" t="s">
        <v>179</v>
      </c>
      <c r="B228" s="1" t="s">
        <v>351</v>
      </c>
      <c r="C228" s="60" t="s">
        <v>594</v>
      </c>
      <c r="D228" s="45">
        <v>6511.44</v>
      </c>
      <c r="E228" s="45">
        <v>667.13</v>
      </c>
      <c r="F228" s="45" t="s">
        <v>399</v>
      </c>
      <c r="G228" s="45">
        <v>0.28000000000000003</v>
      </c>
      <c r="H228" s="45">
        <v>0.18</v>
      </c>
      <c r="I228" s="45" t="s">
        <v>399</v>
      </c>
      <c r="J228" s="45">
        <v>611.44000000000005</v>
      </c>
      <c r="K228" s="1"/>
      <c r="L228" s="45">
        <v>87.67</v>
      </c>
    </row>
    <row r="229" spans="1:12" x14ac:dyDescent="0.15">
      <c r="A229" s="2" t="s">
        <v>181</v>
      </c>
      <c r="B229" s="1" t="s">
        <v>357</v>
      </c>
      <c r="C229" s="60" t="s">
        <v>592</v>
      </c>
      <c r="D229" s="45">
        <v>7422.7725</v>
      </c>
      <c r="E229" s="45">
        <v>264.62</v>
      </c>
      <c r="F229" s="45" t="s">
        <v>399</v>
      </c>
      <c r="G229" s="45">
        <v>0.62</v>
      </c>
      <c r="H229" s="45">
        <v>0.25</v>
      </c>
      <c r="I229" s="45" t="s">
        <v>399</v>
      </c>
      <c r="J229" s="45">
        <v>203.94</v>
      </c>
      <c r="K229" s="1"/>
      <c r="L229" s="45">
        <v>97.27</v>
      </c>
    </row>
    <row r="230" spans="1:12" x14ac:dyDescent="0.15">
      <c r="A230" s="2" t="s">
        <v>182</v>
      </c>
      <c r="B230" s="1" t="s">
        <v>358</v>
      </c>
      <c r="C230" s="60" t="s">
        <v>595</v>
      </c>
      <c r="D230" s="45">
        <v>4829.6358</v>
      </c>
      <c r="E230" s="45">
        <v>411.84</v>
      </c>
      <c r="F230" s="45" t="s">
        <v>399</v>
      </c>
      <c r="G230" s="45">
        <v>0.57999999999999996</v>
      </c>
      <c r="H230" s="45">
        <v>0.34</v>
      </c>
      <c r="I230" s="45" t="s">
        <v>399</v>
      </c>
      <c r="J230" s="45">
        <v>418.87</v>
      </c>
      <c r="K230" s="1"/>
      <c r="L230" s="45">
        <v>96.15</v>
      </c>
    </row>
    <row r="231" spans="1:12" x14ac:dyDescent="0.15">
      <c r="A231" s="2" t="s">
        <v>183</v>
      </c>
      <c r="B231" s="1" t="s">
        <v>359</v>
      </c>
      <c r="C231" s="60" t="s">
        <v>592</v>
      </c>
      <c r="D231" s="51">
        <v>4230.96</v>
      </c>
      <c r="E231" s="51">
        <v>332.53</v>
      </c>
      <c r="F231" s="51" t="s">
        <v>399</v>
      </c>
      <c r="G231" s="51">
        <v>0.62</v>
      </c>
      <c r="H231" s="51">
        <v>0.4</v>
      </c>
      <c r="I231" s="51">
        <v>0.28999999999999998</v>
      </c>
      <c r="J231" s="51">
        <v>229.28</v>
      </c>
      <c r="K231" s="1"/>
      <c r="L231" s="45">
        <v>84.44</v>
      </c>
    </row>
    <row r="232" spans="1:12" x14ac:dyDescent="0.15">
      <c r="A232" s="2" t="s">
        <v>184</v>
      </c>
      <c r="B232" s="1" t="s">
        <v>360</v>
      </c>
      <c r="C232" s="60" t="s">
        <v>572</v>
      </c>
      <c r="D232" s="45">
        <v>5515.9</v>
      </c>
      <c r="E232" s="45">
        <v>256.14</v>
      </c>
      <c r="F232" s="45" t="s">
        <v>399</v>
      </c>
      <c r="G232" s="45">
        <v>0.51</v>
      </c>
      <c r="H232" s="45">
        <v>0.4</v>
      </c>
      <c r="I232" s="45" t="s">
        <v>399</v>
      </c>
      <c r="J232" s="45">
        <v>189.21</v>
      </c>
      <c r="K232" s="1"/>
      <c r="L232" s="45">
        <v>94.66</v>
      </c>
    </row>
    <row r="233" spans="1:12" x14ac:dyDescent="0.15">
      <c r="A233" s="2"/>
      <c r="B233" s="1"/>
      <c r="C233" s="60"/>
      <c r="L233" s="45"/>
    </row>
    <row r="234" spans="1:12" x14ac:dyDescent="0.15">
      <c r="A234" s="2"/>
      <c r="B234" s="1"/>
      <c r="C234" s="60"/>
      <c r="L234" s="45"/>
    </row>
    <row r="235" spans="1:12" x14ac:dyDescent="0.15">
      <c r="A235" s="2"/>
      <c r="B235" s="1"/>
      <c r="C235" s="60"/>
      <c r="L235" s="45"/>
    </row>
    <row r="236" spans="1:12" x14ac:dyDescent="0.15">
      <c r="A236" s="2" t="s">
        <v>424</v>
      </c>
      <c r="B236" s="1"/>
      <c r="C236" s="60"/>
      <c r="G236" s="57">
        <v>0.26</v>
      </c>
      <c r="H236" s="57">
        <v>0.21</v>
      </c>
      <c r="L236" s="45"/>
    </row>
    <row r="237" spans="1:12" ht="12.75" x14ac:dyDescent="0.2">
      <c r="A237" s="2" t="s">
        <v>589</v>
      </c>
      <c r="B237" s="1"/>
      <c r="C237" s="61" t="s">
        <v>584</v>
      </c>
      <c r="D237" s="2">
        <v>5811.88</v>
      </c>
      <c r="E237" s="2">
        <v>694.05</v>
      </c>
      <c r="F237" s="1"/>
      <c r="G237" s="2">
        <v>0.28999999999999998</v>
      </c>
      <c r="H237" s="2">
        <v>0.23</v>
      </c>
      <c r="I237" s="1"/>
      <c r="J237" s="2">
        <v>493.06</v>
      </c>
      <c r="L237" s="45">
        <v>65.489999999999995</v>
      </c>
    </row>
    <row r="238" spans="1:12" ht="12.75" x14ac:dyDescent="0.2">
      <c r="A238" s="2" t="s">
        <v>590</v>
      </c>
      <c r="B238" s="1"/>
      <c r="C238" s="61" t="s">
        <v>585</v>
      </c>
      <c r="D238" s="2">
        <v>4315.62</v>
      </c>
      <c r="E238" s="57">
        <v>694.05</v>
      </c>
      <c r="F238" s="58"/>
      <c r="G238" s="57">
        <v>0.28999999999999998</v>
      </c>
      <c r="H238" s="57">
        <v>0.23</v>
      </c>
      <c r="I238" s="58"/>
      <c r="J238" s="57">
        <v>493.06</v>
      </c>
      <c r="L238" s="45">
        <v>65.489999999999995</v>
      </c>
    </row>
    <row r="239" spans="1:12" ht="12.75" x14ac:dyDescent="0.2">
      <c r="A239" s="2" t="s">
        <v>591</v>
      </c>
      <c r="B239" s="1"/>
      <c r="C239" s="61" t="s">
        <v>586</v>
      </c>
      <c r="D239" s="2">
        <v>3202.14</v>
      </c>
      <c r="E239" s="57">
        <v>694.05</v>
      </c>
      <c r="G239" s="57">
        <v>0.28999999999999998</v>
      </c>
      <c r="H239" s="57">
        <v>0.23</v>
      </c>
      <c r="I239" s="58"/>
      <c r="J239" s="57">
        <v>493.06</v>
      </c>
      <c r="L239" s="45">
        <v>65.489999999999995</v>
      </c>
    </row>
    <row r="240" spans="1:12" x14ac:dyDescent="0.15">
      <c r="A240" s="2"/>
      <c r="B240" s="1"/>
      <c r="C240" s="52"/>
      <c r="D240" s="51"/>
      <c r="E240" s="51"/>
      <c r="F240" s="51"/>
      <c r="G240" s="51"/>
      <c r="H240" s="51"/>
      <c r="I240" s="51"/>
      <c r="J240" s="51"/>
      <c r="L240" s="45"/>
    </row>
    <row r="241" spans="1:12" x14ac:dyDescent="0.15">
      <c r="A241" s="2"/>
      <c r="B241" s="1"/>
      <c r="C241" s="46"/>
      <c r="D241" s="45"/>
      <c r="E241" s="45"/>
      <c r="F241" s="45"/>
      <c r="G241" s="45"/>
      <c r="H241" s="45"/>
      <c r="I241" s="45"/>
      <c r="J241" s="45"/>
      <c r="L241" s="45"/>
    </row>
    <row r="242" spans="1:12" x14ac:dyDescent="0.15">
      <c r="A242" s="2"/>
      <c r="B242" s="1"/>
      <c r="C242" s="46"/>
      <c r="D242" s="45"/>
      <c r="E242" s="45"/>
      <c r="F242" s="45"/>
      <c r="G242" s="45"/>
      <c r="H242" s="45"/>
      <c r="I242" s="45"/>
      <c r="J242" s="45"/>
      <c r="L242" s="45"/>
    </row>
    <row r="243" spans="1:12" x14ac:dyDescent="0.15">
      <c r="A243" s="2"/>
      <c r="B243" s="1"/>
      <c r="C243" s="46"/>
      <c r="D243" s="45"/>
      <c r="E243" s="45"/>
      <c r="F243" s="45"/>
      <c r="G243" s="45"/>
      <c r="H243" s="45"/>
      <c r="I243" s="45"/>
      <c r="J243" s="45"/>
      <c r="L243" s="45"/>
    </row>
    <row r="244" spans="1:12" x14ac:dyDescent="0.15">
      <c r="A244" s="2"/>
      <c r="B244" s="1"/>
      <c r="C244" s="46"/>
      <c r="D244" s="45"/>
      <c r="E244" s="45"/>
      <c r="F244" s="45"/>
      <c r="G244" s="45"/>
      <c r="H244" s="45"/>
      <c r="I244" s="45"/>
      <c r="J244" s="45"/>
      <c r="L244" s="45"/>
    </row>
    <row r="245" spans="1:12" x14ac:dyDescent="0.15">
      <c r="A245" s="2"/>
      <c r="B245" s="1"/>
      <c r="C245" s="46"/>
      <c r="D245" s="45"/>
      <c r="E245" s="45"/>
      <c r="F245" s="45"/>
      <c r="G245" s="45"/>
      <c r="H245" s="45"/>
      <c r="I245" s="45"/>
      <c r="J245" s="45"/>
      <c r="L245" s="45"/>
    </row>
    <row r="246" spans="1:12" x14ac:dyDescent="0.15">
      <c r="A246" s="2"/>
      <c r="B246" s="1"/>
      <c r="C246" s="46"/>
      <c r="D246" s="45"/>
      <c r="E246" s="45"/>
      <c r="F246" s="45"/>
      <c r="G246" s="45"/>
      <c r="H246" s="45"/>
      <c r="I246" s="45"/>
      <c r="J246" s="45"/>
      <c r="L246" s="45"/>
    </row>
    <row r="247" spans="1:12" x14ac:dyDescent="0.15">
      <c r="A247" s="2"/>
      <c r="B247" s="1"/>
      <c r="C247" s="46"/>
      <c r="D247" s="45"/>
      <c r="E247" s="45"/>
      <c r="F247" s="45"/>
      <c r="G247" s="45"/>
      <c r="H247" s="45"/>
      <c r="I247" s="45"/>
      <c r="J247" s="45"/>
      <c r="L247" s="45"/>
    </row>
    <row r="248" spans="1:12" x14ac:dyDescent="0.15">
      <c r="A248" s="32"/>
      <c r="B248" s="1"/>
      <c r="C248" s="46"/>
      <c r="D248" s="45"/>
      <c r="E248" s="45"/>
      <c r="F248" s="45"/>
      <c r="G248" s="45"/>
      <c r="H248" s="45"/>
      <c r="I248" s="45"/>
      <c r="J248" s="45"/>
      <c r="L248" s="45"/>
    </row>
    <row r="249" spans="1:12" x14ac:dyDescent="0.15">
      <c r="A249" s="32"/>
      <c r="B249" s="1"/>
      <c r="C249" s="46"/>
      <c r="D249" s="45"/>
      <c r="E249" s="45"/>
      <c r="F249" s="45"/>
      <c r="G249" s="45"/>
      <c r="H249" s="45"/>
      <c r="I249" s="45"/>
      <c r="J249" s="45"/>
      <c r="L249" s="45"/>
    </row>
    <row r="250" spans="1:12" x14ac:dyDescent="0.15">
      <c r="A250" s="2"/>
      <c r="B250" s="1"/>
      <c r="C250" s="46"/>
      <c r="D250" s="45"/>
      <c r="E250" s="45"/>
      <c r="F250" s="45"/>
      <c r="G250" s="45"/>
      <c r="H250" s="45"/>
      <c r="I250" s="45"/>
      <c r="J250" s="45"/>
      <c r="L250" s="45"/>
    </row>
    <row r="251" spans="1:12" x14ac:dyDescent="0.15">
      <c r="A251" s="1"/>
      <c r="B251" s="1"/>
      <c r="C251" s="46"/>
      <c r="D251" s="45"/>
      <c r="E251" s="45"/>
      <c r="F251" s="45"/>
      <c r="G251" s="45"/>
      <c r="H251" s="45"/>
      <c r="I251" s="45"/>
      <c r="J251" s="45"/>
      <c r="L251" s="45"/>
    </row>
    <row r="252" spans="1:12" x14ac:dyDescent="0.15">
      <c r="A252" s="2"/>
      <c r="B252" s="1"/>
      <c r="C252" s="46"/>
      <c r="D252" s="45"/>
      <c r="E252" s="45"/>
      <c r="F252" s="45"/>
      <c r="G252" s="45"/>
      <c r="H252" s="45"/>
      <c r="I252" s="45"/>
      <c r="J252" s="45"/>
      <c r="L252" s="45"/>
    </row>
    <row r="253" spans="1:12" x14ac:dyDescent="0.15">
      <c r="A253" s="2"/>
      <c r="B253" s="1"/>
      <c r="C253" s="46"/>
      <c r="D253" s="45"/>
      <c r="E253" s="45"/>
      <c r="F253" s="45"/>
      <c r="G253" s="45"/>
      <c r="H253" s="45"/>
      <c r="I253" s="45"/>
      <c r="J253" s="45"/>
      <c r="L253" s="45"/>
    </row>
    <row r="254" spans="1:12" x14ac:dyDescent="0.15">
      <c r="A254" s="2"/>
      <c r="B254" s="1"/>
      <c r="C254" s="46"/>
      <c r="D254" s="45"/>
      <c r="E254" s="45"/>
      <c r="F254" s="45"/>
      <c r="G254" s="45"/>
      <c r="H254" s="45"/>
      <c r="I254" s="45"/>
      <c r="J254" s="45"/>
      <c r="L254" s="45"/>
    </row>
    <row r="255" spans="1:12" x14ac:dyDescent="0.15">
      <c r="A255" s="2"/>
      <c r="B255" s="1"/>
      <c r="C255" s="46"/>
      <c r="D255" s="45"/>
      <c r="E255" s="45"/>
      <c r="F255" s="45"/>
      <c r="G255" s="45"/>
      <c r="H255" s="45"/>
      <c r="I255" s="45"/>
      <c r="J255" s="45"/>
      <c r="L255" s="45"/>
    </row>
    <row r="256" spans="1:12" x14ac:dyDescent="0.15">
      <c r="A256" s="2"/>
      <c r="B256" s="1"/>
      <c r="C256" s="46"/>
      <c r="D256" s="45"/>
      <c r="E256" s="45"/>
      <c r="F256" s="45"/>
      <c r="G256" s="45"/>
      <c r="H256" s="45"/>
      <c r="I256" s="45"/>
      <c r="J256" s="45"/>
      <c r="L256" s="45"/>
    </row>
    <row r="257" spans="1:12" x14ac:dyDescent="0.15">
      <c r="A257" s="2"/>
      <c r="B257" s="1"/>
      <c r="C257" s="46"/>
      <c r="D257" s="45"/>
      <c r="E257" s="45"/>
      <c r="F257" s="45"/>
      <c r="G257" s="45"/>
      <c r="H257" s="45"/>
      <c r="I257" s="45"/>
      <c r="J257" s="45"/>
      <c r="L257" s="45"/>
    </row>
    <row r="258" spans="1:12" x14ac:dyDescent="0.15">
      <c r="A258" s="2"/>
      <c r="B258" s="1"/>
      <c r="C258" s="46"/>
      <c r="D258" s="45"/>
      <c r="E258" s="45"/>
      <c r="F258" s="45"/>
      <c r="G258" s="45"/>
      <c r="H258" s="45"/>
      <c r="I258" s="45"/>
      <c r="J258" s="45"/>
      <c r="L258" s="45"/>
    </row>
    <row r="259" spans="1:12" x14ac:dyDescent="0.15">
      <c r="A259" s="2"/>
      <c r="B259" s="1"/>
      <c r="C259" s="46"/>
      <c r="D259" s="45"/>
      <c r="E259" s="45"/>
      <c r="F259" s="45"/>
      <c r="G259" s="45"/>
      <c r="H259" s="45"/>
      <c r="I259" s="45"/>
      <c r="J259" s="45"/>
      <c r="L259" s="45"/>
    </row>
    <row r="260" spans="1:12" x14ac:dyDescent="0.15">
      <c r="A260" s="2"/>
      <c r="B260" s="1"/>
      <c r="C260" s="46"/>
      <c r="D260" s="45"/>
      <c r="E260" s="45"/>
      <c r="F260" s="45"/>
      <c r="G260" s="45"/>
      <c r="H260" s="45"/>
      <c r="I260" s="45"/>
      <c r="J260" s="45"/>
      <c r="L260" s="45"/>
    </row>
    <row r="261" spans="1:12" x14ac:dyDescent="0.15">
      <c r="A261" s="2"/>
      <c r="B261" s="1"/>
      <c r="C261" s="46"/>
      <c r="D261" s="45"/>
      <c r="E261" s="45"/>
      <c r="F261" s="45"/>
      <c r="G261" s="45"/>
      <c r="H261" s="45"/>
      <c r="I261" s="45"/>
      <c r="J261" s="45"/>
      <c r="L261" s="45"/>
    </row>
    <row r="262" spans="1:12" x14ac:dyDescent="0.15">
      <c r="A262" s="2"/>
      <c r="B262" s="1"/>
      <c r="C262" s="46"/>
      <c r="D262" s="45"/>
      <c r="E262" s="45"/>
      <c r="F262" s="45"/>
      <c r="G262" s="45"/>
      <c r="H262" s="45"/>
      <c r="I262" s="45"/>
      <c r="J262" s="45"/>
      <c r="L262" s="45"/>
    </row>
    <row r="263" spans="1:12" x14ac:dyDescent="0.15">
      <c r="A263" s="2"/>
      <c r="B263" s="1"/>
      <c r="C263" s="46"/>
      <c r="D263" s="45"/>
      <c r="E263" s="45"/>
      <c r="F263" s="45"/>
      <c r="G263" s="45"/>
      <c r="H263" s="45"/>
      <c r="I263" s="45"/>
      <c r="J263" s="45"/>
      <c r="L263" s="45"/>
    </row>
    <row r="264" spans="1:12" x14ac:dyDescent="0.15">
      <c r="A264" s="2"/>
      <c r="B264" s="1"/>
      <c r="C264" s="46"/>
      <c r="D264" s="45"/>
      <c r="E264" s="45"/>
      <c r="F264" s="45"/>
      <c r="G264" s="45"/>
      <c r="H264" s="45"/>
      <c r="I264" s="45"/>
      <c r="J264" s="45"/>
      <c r="L264" s="45"/>
    </row>
    <row r="265" spans="1:12" x14ac:dyDescent="0.15">
      <c r="A265" s="2"/>
      <c r="B265" s="1"/>
      <c r="C265" s="46"/>
      <c r="D265" s="45"/>
      <c r="E265" s="45"/>
      <c r="F265" s="45"/>
      <c r="G265" s="45"/>
      <c r="H265" s="45"/>
      <c r="I265" s="45"/>
      <c r="J265" s="45"/>
      <c r="L265" s="45"/>
    </row>
    <row r="266" spans="1:12" x14ac:dyDescent="0.15">
      <c r="A266" s="2"/>
      <c r="B266" s="1"/>
      <c r="C266" s="46"/>
      <c r="D266" s="45"/>
      <c r="E266" s="45"/>
      <c r="F266" s="45"/>
      <c r="G266" s="45"/>
      <c r="H266" s="45"/>
      <c r="I266" s="45"/>
      <c r="J266" s="45"/>
      <c r="L266" s="45"/>
    </row>
    <row r="267" spans="1:12" x14ac:dyDescent="0.15">
      <c r="A267" s="2"/>
      <c r="B267" s="1"/>
      <c r="C267" s="46"/>
      <c r="D267" s="45"/>
      <c r="E267" s="45"/>
      <c r="F267" s="45"/>
      <c r="G267" s="45"/>
      <c r="H267" s="45"/>
      <c r="I267" s="45"/>
      <c r="J267" s="45"/>
      <c r="L267" s="45"/>
    </row>
    <row r="268" spans="1:12" x14ac:dyDescent="0.15">
      <c r="A268" s="2"/>
      <c r="B268" s="1"/>
      <c r="C268" s="46"/>
      <c r="D268" s="45"/>
      <c r="E268" s="45"/>
      <c r="F268" s="45"/>
      <c r="G268" s="45"/>
      <c r="H268" s="45"/>
      <c r="I268" s="45"/>
      <c r="J268" s="45"/>
      <c r="L268" s="45"/>
    </row>
    <row r="269" spans="1:12" x14ac:dyDescent="0.15">
      <c r="A269" s="2"/>
      <c r="B269" s="1"/>
      <c r="C269" s="46"/>
      <c r="D269" s="45"/>
      <c r="E269" s="45"/>
      <c r="F269" s="45"/>
      <c r="G269" s="45"/>
      <c r="H269" s="45"/>
      <c r="I269" s="45"/>
      <c r="J269" s="45"/>
      <c r="L269" s="45"/>
    </row>
    <row r="270" spans="1:12" x14ac:dyDescent="0.15">
      <c r="A270" s="2"/>
      <c r="B270" s="1"/>
      <c r="C270" s="46"/>
      <c r="D270" s="45"/>
      <c r="E270" s="45"/>
      <c r="F270" s="45"/>
      <c r="G270" s="45"/>
      <c r="H270" s="45"/>
      <c r="I270" s="45"/>
      <c r="J270" s="45"/>
      <c r="L270" s="45"/>
    </row>
    <row r="271" spans="1:12" x14ac:dyDescent="0.15">
      <c r="A271" s="2"/>
      <c r="B271" s="1"/>
      <c r="C271" s="46"/>
      <c r="D271" s="45"/>
      <c r="E271" s="45"/>
      <c r="F271" s="45"/>
      <c r="G271" s="45"/>
      <c r="H271" s="45"/>
      <c r="I271" s="45"/>
      <c r="J271" s="45"/>
      <c r="L271" s="45"/>
    </row>
    <row r="272" spans="1:12" x14ac:dyDescent="0.15">
      <c r="A272" s="2"/>
      <c r="B272" s="1"/>
      <c r="C272" s="46"/>
      <c r="D272" s="45"/>
      <c r="E272" s="45"/>
      <c r="F272" s="45"/>
      <c r="G272" s="45"/>
      <c r="H272" s="45"/>
      <c r="I272" s="45"/>
      <c r="J272" s="45"/>
      <c r="L272" s="45"/>
    </row>
    <row r="273" spans="1:12" x14ac:dyDescent="0.15">
      <c r="A273" s="1"/>
      <c r="B273" s="1"/>
      <c r="C273" s="46"/>
      <c r="D273" s="45"/>
      <c r="E273" s="45"/>
      <c r="F273" s="45"/>
      <c r="G273" s="45"/>
      <c r="H273" s="45"/>
      <c r="I273" s="45"/>
      <c r="J273" s="45"/>
      <c r="L273" s="45"/>
    </row>
    <row r="274" spans="1:12" x14ac:dyDescent="0.15">
      <c r="A274" s="1"/>
      <c r="B274" s="1"/>
      <c r="C274" s="46"/>
      <c r="D274" s="45"/>
      <c r="E274" s="45"/>
      <c r="F274" s="45"/>
      <c r="G274" s="45"/>
      <c r="H274" s="45"/>
      <c r="I274" s="45"/>
      <c r="J274" s="45"/>
      <c r="L274" s="45"/>
    </row>
    <row r="275" spans="1:12" x14ac:dyDescent="0.15">
      <c r="A275" s="1"/>
      <c r="B275" s="1"/>
      <c r="C275" s="46"/>
      <c r="D275" s="45"/>
      <c r="E275" s="45"/>
      <c r="F275" s="45"/>
      <c r="G275" s="45"/>
      <c r="H275" s="45"/>
      <c r="I275" s="45"/>
      <c r="J275" s="45"/>
      <c r="L275" s="45"/>
    </row>
    <row r="276" spans="1:12" x14ac:dyDescent="0.15">
      <c r="A276" s="1"/>
      <c r="B276" s="1"/>
      <c r="C276" s="46"/>
      <c r="D276" s="45"/>
      <c r="E276" s="45"/>
      <c r="F276" s="45"/>
      <c r="G276" s="45"/>
      <c r="H276" s="45"/>
      <c r="I276" s="45"/>
      <c r="J276" s="45"/>
      <c r="L276" s="45"/>
    </row>
    <row r="277" spans="1:12" x14ac:dyDescent="0.15">
      <c r="A277" s="1"/>
      <c r="B277" s="1"/>
      <c r="C277" s="46"/>
      <c r="D277" s="45"/>
      <c r="E277" s="45"/>
      <c r="F277" s="45"/>
      <c r="G277" s="45"/>
      <c r="H277" s="45"/>
      <c r="I277" s="45"/>
      <c r="J277" s="45"/>
      <c r="L277" s="45"/>
    </row>
    <row r="278" spans="1:12" x14ac:dyDescent="0.15">
      <c r="A278" s="1"/>
      <c r="B278" s="1"/>
      <c r="C278" s="46"/>
      <c r="D278" s="45"/>
      <c r="E278" s="45"/>
      <c r="F278" s="45"/>
      <c r="G278" s="45"/>
      <c r="H278" s="45"/>
      <c r="I278" s="45"/>
      <c r="J278" s="45"/>
      <c r="L278" s="45"/>
    </row>
    <row r="279" spans="1:12" x14ac:dyDescent="0.15">
      <c r="A279" s="1"/>
      <c r="B279" s="1"/>
      <c r="C279" s="46"/>
      <c r="D279" s="45"/>
      <c r="E279" s="45"/>
      <c r="F279" s="45"/>
      <c r="G279" s="45"/>
      <c r="H279" s="45"/>
      <c r="I279" s="45"/>
      <c r="J279" s="45"/>
      <c r="L279" s="45"/>
    </row>
    <row r="280" spans="1:12" x14ac:dyDescent="0.15">
      <c r="A280" s="1"/>
      <c r="B280" s="1"/>
      <c r="C280" s="46"/>
      <c r="D280" s="45"/>
      <c r="E280" s="45"/>
      <c r="F280" s="45"/>
      <c r="G280" s="45"/>
      <c r="H280" s="45"/>
      <c r="I280" s="45"/>
      <c r="J280" s="45"/>
      <c r="L280" s="45"/>
    </row>
    <row r="281" spans="1:12" x14ac:dyDescent="0.15">
      <c r="A281" s="1"/>
      <c r="B281" s="1"/>
      <c r="C281" s="46"/>
      <c r="D281" s="45"/>
      <c r="E281" s="45"/>
      <c r="F281" s="45"/>
      <c r="G281" s="45"/>
      <c r="H281" s="45"/>
      <c r="I281" s="45"/>
      <c r="J281" s="45"/>
      <c r="L281" s="45"/>
    </row>
    <row r="282" spans="1:12" x14ac:dyDescent="0.15">
      <c r="A282" s="1"/>
      <c r="B282" s="1"/>
      <c r="C282" s="46"/>
      <c r="D282" s="45"/>
      <c r="E282" s="45"/>
      <c r="F282" s="45"/>
      <c r="G282" s="45"/>
      <c r="H282" s="45"/>
      <c r="I282" s="45"/>
      <c r="J282" s="45"/>
      <c r="L282" s="45"/>
    </row>
    <row r="283" spans="1:12" x14ac:dyDescent="0.15">
      <c r="A283" s="2"/>
      <c r="B283" s="1"/>
      <c r="C283" s="46"/>
      <c r="D283" s="45"/>
      <c r="E283" s="45"/>
      <c r="F283" s="45"/>
      <c r="G283" s="45"/>
      <c r="H283" s="45"/>
      <c r="I283" s="45"/>
      <c r="J283" s="45"/>
      <c r="L283" s="45"/>
    </row>
    <row r="284" spans="1:12" x14ac:dyDescent="0.15">
      <c r="A284" s="2"/>
      <c r="B284" s="1"/>
      <c r="C284" s="46"/>
      <c r="D284" s="45"/>
      <c r="E284" s="45"/>
      <c r="F284" s="45"/>
      <c r="G284" s="45"/>
      <c r="H284" s="45"/>
      <c r="I284" s="45"/>
      <c r="J284" s="45"/>
      <c r="L284" s="45"/>
    </row>
    <row r="285" spans="1:12" x14ac:dyDescent="0.15">
      <c r="A285" s="1"/>
      <c r="B285" s="1"/>
      <c r="C285" s="46"/>
      <c r="D285" s="45"/>
      <c r="E285" s="45"/>
      <c r="F285" s="45"/>
      <c r="G285" s="45"/>
      <c r="H285" s="45"/>
      <c r="I285" s="45"/>
      <c r="J285" s="45"/>
      <c r="L285" s="45"/>
    </row>
    <row r="286" spans="1:12" x14ac:dyDescent="0.15">
      <c r="A286" s="1"/>
      <c r="B286" s="1"/>
      <c r="C286" s="46"/>
      <c r="D286" s="45"/>
      <c r="E286" s="45"/>
      <c r="F286" s="45"/>
      <c r="G286" s="45"/>
      <c r="H286" s="45"/>
      <c r="I286" s="45"/>
      <c r="J286" s="45"/>
      <c r="L286" s="45"/>
    </row>
    <row r="287" spans="1:12" x14ac:dyDescent="0.15">
      <c r="A287" s="1"/>
      <c r="B287" s="1"/>
      <c r="C287" s="46"/>
      <c r="D287" s="45"/>
      <c r="E287" s="45"/>
      <c r="F287" s="45"/>
      <c r="G287" s="45"/>
      <c r="H287" s="45"/>
      <c r="I287" s="45"/>
      <c r="J287" s="45"/>
      <c r="L287" s="45"/>
    </row>
    <row r="288" spans="1:12" x14ac:dyDescent="0.15">
      <c r="A288" s="1"/>
      <c r="B288" s="1"/>
      <c r="C288" s="46"/>
      <c r="D288" s="45"/>
      <c r="E288" s="45"/>
      <c r="F288" s="45"/>
      <c r="G288" s="45"/>
      <c r="H288" s="45"/>
      <c r="I288" s="45"/>
      <c r="J288" s="45"/>
      <c r="L288" s="45"/>
    </row>
    <row r="289" spans="1:12" x14ac:dyDescent="0.15">
      <c r="A289" s="1"/>
      <c r="B289" s="1"/>
      <c r="C289" s="46"/>
      <c r="D289" s="45"/>
      <c r="E289" s="45"/>
      <c r="F289" s="45"/>
      <c r="G289" s="45"/>
      <c r="H289" s="45"/>
      <c r="I289" s="45"/>
      <c r="J289" s="45"/>
      <c r="L289" s="45"/>
    </row>
    <row r="290" spans="1:12" x14ac:dyDescent="0.15">
      <c r="A290" s="1"/>
      <c r="B290" s="1"/>
      <c r="C290" s="46"/>
      <c r="D290" s="45"/>
      <c r="E290" s="45"/>
      <c r="F290" s="45"/>
      <c r="G290" s="45"/>
      <c r="H290" s="45"/>
      <c r="I290" s="45"/>
      <c r="J290" s="45"/>
      <c r="L290" s="45"/>
    </row>
    <row r="291" spans="1:12" x14ac:dyDescent="0.15">
      <c r="A291" s="1"/>
      <c r="B291" s="1"/>
      <c r="C291" s="46"/>
      <c r="D291" s="45"/>
      <c r="E291" s="45"/>
      <c r="F291" s="45"/>
      <c r="G291" s="45"/>
      <c r="H291" s="45"/>
      <c r="I291" s="45"/>
      <c r="J291" s="45"/>
      <c r="L291" s="45"/>
    </row>
    <row r="292" spans="1:12" x14ac:dyDescent="0.15">
      <c r="A292" s="2"/>
      <c r="B292" s="1"/>
      <c r="C292" s="46"/>
      <c r="D292" s="45"/>
      <c r="E292" s="45"/>
      <c r="F292" s="45"/>
      <c r="G292" s="45"/>
      <c r="H292" s="45"/>
      <c r="I292" s="45"/>
      <c r="J292" s="45"/>
      <c r="L292" s="45"/>
    </row>
    <row r="293" spans="1:12" x14ac:dyDescent="0.15">
      <c r="A293" s="1"/>
      <c r="B293" s="1"/>
      <c r="C293" s="46"/>
      <c r="D293" s="45"/>
      <c r="E293" s="45"/>
      <c r="F293" s="45"/>
      <c r="G293" s="45"/>
      <c r="H293" s="45"/>
      <c r="I293" s="45"/>
      <c r="J293" s="45"/>
      <c r="L293" s="45"/>
    </row>
    <row r="294" spans="1:12" x14ac:dyDescent="0.15">
      <c r="A294" s="2"/>
      <c r="B294" s="1"/>
      <c r="C294" s="46"/>
      <c r="D294" s="45"/>
      <c r="E294" s="45"/>
      <c r="F294" s="45"/>
      <c r="G294" s="45"/>
      <c r="H294" s="45"/>
      <c r="I294" s="45"/>
      <c r="J294" s="45"/>
      <c r="L294" s="45"/>
    </row>
    <row r="295" spans="1:12" x14ac:dyDescent="0.15">
      <c r="A295" s="2"/>
      <c r="B295" s="1"/>
      <c r="C295" s="46"/>
      <c r="D295" s="45"/>
      <c r="E295" s="45"/>
      <c r="F295" s="45"/>
      <c r="G295" s="45"/>
      <c r="H295" s="45"/>
      <c r="I295" s="45"/>
      <c r="J295" s="45"/>
      <c r="L295" s="45"/>
    </row>
    <row r="296" spans="1:12" x14ac:dyDescent="0.15">
      <c r="A296" s="2"/>
      <c r="B296" s="1"/>
      <c r="C296" s="46"/>
      <c r="D296" s="45"/>
      <c r="E296" s="45"/>
      <c r="F296" s="45"/>
      <c r="G296" s="45"/>
      <c r="H296" s="45"/>
      <c r="I296" s="45"/>
      <c r="J296" s="45"/>
      <c r="L296" s="45"/>
    </row>
    <row r="297" spans="1:12" x14ac:dyDescent="0.15">
      <c r="A297" s="2"/>
      <c r="B297" s="1"/>
      <c r="C297" s="46"/>
      <c r="D297" s="45"/>
      <c r="E297" s="45"/>
      <c r="F297" s="45"/>
      <c r="G297" s="45"/>
      <c r="H297" s="45"/>
      <c r="I297" s="45"/>
      <c r="J297" s="45"/>
      <c r="L297" s="45"/>
    </row>
    <row r="298" spans="1:12" x14ac:dyDescent="0.15">
      <c r="A298" s="2"/>
      <c r="B298" s="1"/>
      <c r="L298" s="45"/>
    </row>
    <row r="299" spans="1:12" x14ac:dyDescent="0.15">
      <c r="A299" s="2"/>
      <c r="B299" s="1"/>
      <c r="L299" s="45"/>
    </row>
    <row r="300" spans="1:12" x14ac:dyDescent="0.15">
      <c r="A300" s="2"/>
      <c r="B300" s="1"/>
      <c r="L300" s="45"/>
    </row>
    <row r="301" spans="1:12" x14ac:dyDescent="0.15">
      <c r="A301" s="2"/>
      <c r="B301" s="1"/>
      <c r="L301" s="45"/>
    </row>
    <row r="302" spans="1:12" x14ac:dyDescent="0.15">
      <c r="A302" s="2"/>
      <c r="B302" s="1"/>
      <c r="L302" s="45"/>
    </row>
    <row r="303" spans="1:12" x14ac:dyDescent="0.15">
      <c r="A303" s="2"/>
      <c r="B303" s="1"/>
      <c r="L303" s="45"/>
    </row>
    <row r="304" spans="1:12" x14ac:dyDescent="0.15">
      <c r="A304" s="2"/>
      <c r="B304" s="1"/>
    </row>
    <row r="305" spans="1:2" x14ac:dyDescent="0.15">
      <c r="A305" s="2"/>
      <c r="B305" s="1"/>
    </row>
    <row r="306" spans="1:2" x14ac:dyDescent="0.15">
      <c r="A306" s="2"/>
      <c r="B306" s="1"/>
    </row>
    <row r="307" spans="1:2" x14ac:dyDescent="0.15">
      <c r="A307" s="2"/>
      <c r="B307" s="1"/>
    </row>
    <row r="308" spans="1:2" x14ac:dyDescent="0.15">
      <c r="A308" s="2"/>
      <c r="B308" s="1"/>
    </row>
    <row r="309" spans="1:2" x14ac:dyDescent="0.15">
      <c r="A309" s="1"/>
      <c r="B309" s="1"/>
    </row>
    <row r="310" spans="1:2" x14ac:dyDescent="0.15">
      <c r="A310" s="2"/>
      <c r="B310" s="1"/>
    </row>
    <row r="311" spans="1:2" x14ac:dyDescent="0.15">
      <c r="A311" s="2"/>
      <c r="B311" s="1"/>
    </row>
    <row r="312" spans="1:2" x14ac:dyDescent="0.15">
      <c r="A312" s="2"/>
      <c r="B312" s="1"/>
    </row>
    <row r="313" spans="1:2" x14ac:dyDescent="0.15">
      <c r="A313" s="2"/>
      <c r="B313" s="1"/>
    </row>
    <row r="314" spans="1:2" x14ac:dyDescent="0.15">
      <c r="A314" s="2"/>
      <c r="B314" s="1"/>
    </row>
    <row r="315" spans="1:2" x14ac:dyDescent="0.15">
      <c r="A315" s="2"/>
      <c r="B315" s="1"/>
    </row>
    <row r="316" spans="1:2" x14ac:dyDescent="0.15">
      <c r="A316" s="2"/>
      <c r="B316" s="1"/>
    </row>
    <row r="317" spans="1:2" x14ac:dyDescent="0.15">
      <c r="A317" s="2"/>
      <c r="B317" s="1"/>
    </row>
    <row r="318" spans="1:2" x14ac:dyDescent="0.15">
      <c r="A318" s="2"/>
      <c r="B318" s="1"/>
    </row>
    <row r="319" spans="1:2" x14ac:dyDescent="0.15">
      <c r="A319" s="2"/>
      <c r="B319" s="1"/>
    </row>
    <row r="320" spans="1:2" x14ac:dyDescent="0.15">
      <c r="A320" s="2"/>
      <c r="B320" s="1"/>
    </row>
    <row r="321" spans="1:2" x14ac:dyDescent="0.15">
      <c r="A321" s="2"/>
      <c r="B321" s="1"/>
    </row>
    <row r="322" spans="1:2" x14ac:dyDescent="0.15">
      <c r="A322" s="2"/>
      <c r="B322" s="1"/>
    </row>
    <row r="323" spans="1:2" x14ac:dyDescent="0.15">
      <c r="A323" s="2"/>
      <c r="B323" s="1"/>
    </row>
    <row r="324" spans="1:2" x14ac:dyDescent="0.15">
      <c r="A324" s="2"/>
      <c r="B324" s="1"/>
    </row>
    <row r="325" spans="1:2" x14ac:dyDescent="0.15">
      <c r="A325" s="2"/>
      <c r="B325" s="1"/>
    </row>
    <row r="326" spans="1:2" x14ac:dyDescent="0.15">
      <c r="A326" s="2"/>
      <c r="B326" s="1"/>
    </row>
    <row r="327" spans="1:2" x14ac:dyDescent="0.15">
      <c r="A327" s="2"/>
      <c r="B327" s="1"/>
    </row>
    <row r="328" spans="1:2" x14ac:dyDescent="0.15">
      <c r="A328" s="2"/>
      <c r="B328" s="1"/>
    </row>
    <row r="329" spans="1:2" x14ac:dyDescent="0.15">
      <c r="A329" s="2"/>
      <c r="B329" s="1"/>
    </row>
    <row r="330" spans="1:2" x14ac:dyDescent="0.15">
      <c r="A330" s="2"/>
      <c r="B330" s="1"/>
    </row>
  </sheetData>
  <sheetProtection algorithmName="SHA-512" hashValue="Km+QODq8CtW+JdQBk4HtJwOXEvht5s9LusHPm0S6hf5/NnC2tyCj03aez+1Llz4kxuLwTz3FPZcMjZEnhD1MLw==" saltValue="o3s6KooZKIsSDdmPuOfzJw==" spinCount="100000" sheet="1" objects="1" scenarios="1"/>
  <mergeCells count="1">
    <mergeCell ref="A1:L1"/>
  </mergeCells>
  <pageMargins left="0.7" right="0.7" top="0.75" bottom="0.75" header="0.3" footer="0.3"/>
  <pageSetup orientation="portrait" horizontalDpi="1200" verticalDpi="1200" r:id="rId1"/>
  <pictur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J316"/>
  <sheetViews>
    <sheetView workbookViewId="0">
      <selection activeCell="A2" sqref="A2"/>
    </sheetView>
  </sheetViews>
  <sheetFormatPr defaultRowHeight="12" x14ac:dyDescent="0.15"/>
  <cols>
    <col min="1" max="1" width="35.125" style="42" bestFit="1" customWidth="1"/>
    <col min="2" max="2" width="14.5" style="42" customWidth="1"/>
    <col min="3" max="10" width="8.875" style="42"/>
  </cols>
  <sheetData>
    <row r="1" spans="1:10" ht="27" customHeight="1" x14ac:dyDescent="0.15">
      <c r="A1" s="144" t="s">
        <v>564</v>
      </c>
      <c r="B1" s="144"/>
      <c r="C1" s="144"/>
      <c r="D1" s="144"/>
      <c r="E1" s="144"/>
      <c r="F1" s="144"/>
      <c r="G1" s="144"/>
      <c r="H1" s="144"/>
      <c r="I1" s="144"/>
      <c r="J1" s="144"/>
    </row>
    <row r="2" spans="1:10" ht="21" x14ac:dyDescent="0.15">
      <c r="A2" s="43" t="s">
        <v>366</v>
      </c>
      <c r="B2" s="43" t="s">
        <v>1</v>
      </c>
      <c r="C2" s="56" t="s">
        <v>2</v>
      </c>
      <c r="D2" s="56" t="s">
        <v>3</v>
      </c>
      <c r="E2" s="56" t="s">
        <v>370</v>
      </c>
      <c r="F2" s="56" t="s">
        <v>5</v>
      </c>
      <c r="G2" s="56" t="s">
        <v>6</v>
      </c>
      <c r="H2" s="56" t="s">
        <v>7</v>
      </c>
      <c r="I2" s="56" t="s">
        <v>563</v>
      </c>
      <c r="J2" s="56" t="s">
        <v>372</v>
      </c>
    </row>
    <row r="3" spans="1:10" ht="13.5" customHeight="1" thickBot="1" x14ac:dyDescent="0.2">
      <c r="A3" s="54" t="s">
        <v>0</v>
      </c>
      <c r="B3" s="54"/>
      <c r="C3" s="54"/>
      <c r="D3" s="54"/>
      <c r="E3" s="53">
        <v>694.05</v>
      </c>
      <c r="F3" s="55">
        <v>6</v>
      </c>
      <c r="G3" s="53">
        <v>0.28999999999999998</v>
      </c>
      <c r="H3" s="53">
        <v>0.23</v>
      </c>
      <c r="I3" s="54"/>
      <c r="J3" s="53">
        <v>493.06</v>
      </c>
    </row>
    <row r="4" spans="1:10" ht="12.75" thickTop="1" x14ac:dyDescent="0.15">
      <c r="A4" s="44" t="s">
        <v>465</v>
      </c>
      <c r="B4" s="43" t="s">
        <v>253</v>
      </c>
      <c r="C4" s="46">
        <v>7</v>
      </c>
      <c r="D4" s="45">
        <v>4881.87</v>
      </c>
      <c r="E4" s="45">
        <v>160.54</v>
      </c>
      <c r="F4" s="45" t="s">
        <v>399</v>
      </c>
      <c r="G4" s="45">
        <v>0.28999999999999998</v>
      </c>
      <c r="H4" s="45">
        <v>0.23</v>
      </c>
      <c r="I4" s="45" t="s">
        <v>399</v>
      </c>
      <c r="J4" s="45">
        <v>493.06</v>
      </c>
    </row>
    <row r="5" spans="1:10" x14ac:dyDescent="0.15">
      <c r="A5" s="43" t="s">
        <v>185</v>
      </c>
      <c r="B5" s="43" t="s">
        <v>342</v>
      </c>
      <c r="C5" s="46" t="s">
        <v>399</v>
      </c>
      <c r="D5" s="45" t="s">
        <v>399</v>
      </c>
      <c r="E5" s="45" t="s">
        <v>399</v>
      </c>
      <c r="F5" s="45" t="s">
        <v>399</v>
      </c>
      <c r="G5" s="45">
        <v>0.21</v>
      </c>
      <c r="H5" s="45">
        <v>0.21</v>
      </c>
      <c r="I5" s="45" t="s">
        <v>399</v>
      </c>
      <c r="J5" s="45" t="s">
        <v>399</v>
      </c>
    </row>
    <row r="6" spans="1:10" x14ac:dyDescent="0.15">
      <c r="A6" s="44" t="s">
        <v>186</v>
      </c>
      <c r="B6" s="43" t="s">
        <v>239</v>
      </c>
      <c r="C6" s="46" t="s">
        <v>399</v>
      </c>
      <c r="D6" s="45" t="s">
        <v>399</v>
      </c>
      <c r="E6" s="45" t="s">
        <v>399</v>
      </c>
      <c r="F6" s="45" t="s">
        <v>399</v>
      </c>
      <c r="G6" s="45">
        <v>0.39</v>
      </c>
      <c r="H6" s="45">
        <v>0.21</v>
      </c>
      <c r="I6" s="45" t="s">
        <v>399</v>
      </c>
      <c r="J6" s="45" t="s">
        <v>399</v>
      </c>
    </row>
    <row r="7" spans="1:10" x14ac:dyDescent="0.15">
      <c r="A7" s="47" t="s">
        <v>9</v>
      </c>
      <c r="B7" s="43" t="s">
        <v>230</v>
      </c>
      <c r="C7" s="46">
        <v>11</v>
      </c>
      <c r="D7" s="45">
        <v>6242.23</v>
      </c>
      <c r="E7" s="45">
        <v>419.54</v>
      </c>
      <c r="F7" s="45" t="s">
        <v>399</v>
      </c>
      <c r="G7" s="45">
        <v>0.41</v>
      </c>
      <c r="H7" s="45">
        <v>0.35</v>
      </c>
      <c r="I7" s="45" t="s">
        <v>399</v>
      </c>
      <c r="J7" s="45">
        <v>470.6</v>
      </c>
    </row>
    <row r="8" spans="1:10" x14ac:dyDescent="0.15">
      <c r="A8" s="44" t="s">
        <v>562</v>
      </c>
      <c r="B8" s="43" t="s">
        <v>231</v>
      </c>
      <c r="C8" s="46">
        <v>2</v>
      </c>
      <c r="D8" s="45">
        <v>4601</v>
      </c>
      <c r="E8" s="45">
        <v>505.14</v>
      </c>
      <c r="F8" s="45" t="s">
        <v>399</v>
      </c>
      <c r="G8" s="45">
        <v>0.28000000000000003</v>
      </c>
      <c r="H8" s="45">
        <v>0.37</v>
      </c>
      <c r="I8" s="45" t="s">
        <v>399</v>
      </c>
      <c r="J8" s="45">
        <v>331.41</v>
      </c>
    </row>
    <row r="9" spans="1:10" x14ac:dyDescent="0.15">
      <c r="A9" s="44" t="s">
        <v>187</v>
      </c>
      <c r="B9" s="43" t="s">
        <v>333</v>
      </c>
      <c r="C9" s="52" t="s">
        <v>399</v>
      </c>
      <c r="D9" s="51" t="s">
        <v>399</v>
      </c>
      <c r="E9" s="51" t="s">
        <v>399</v>
      </c>
      <c r="F9" s="51" t="s">
        <v>399</v>
      </c>
      <c r="G9" s="51">
        <v>0.32</v>
      </c>
      <c r="H9" s="51">
        <v>0.21</v>
      </c>
      <c r="I9" s="51" t="s">
        <v>399</v>
      </c>
      <c r="J9" s="51" t="s">
        <v>399</v>
      </c>
    </row>
    <row r="10" spans="1:10" x14ac:dyDescent="0.15">
      <c r="A10" s="44" t="s">
        <v>11</v>
      </c>
      <c r="B10" s="43" t="s">
        <v>232</v>
      </c>
      <c r="C10" s="46">
        <v>4</v>
      </c>
      <c r="D10" s="45">
        <v>3989.19</v>
      </c>
      <c r="E10" s="45">
        <v>595.72</v>
      </c>
      <c r="F10" s="45">
        <v>408.22</v>
      </c>
      <c r="G10" s="45">
        <v>0.22</v>
      </c>
      <c r="H10" s="45">
        <v>0.13</v>
      </c>
      <c r="I10" s="45" t="s">
        <v>399</v>
      </c>
      <c r="J10" s="45">
        <v>617.80999999999995</v>
      </c>
    </row>
    <row r="11" spans="1:10" x14ac:dyDescent="0.15">
      <c r="A11" s="44" t="s">
        <v>12</v>
      </c>
      <c r="B11" s="43" t="s">
        <v>233</v>
      </c>
      <c r="C11" s="46">
        <v>7</v>
      </c>
      <c r="D11" s="45">
        <v>4881.87</v>
      </c>
      <c r="E11" s="45">
        <v>359.69</v>
      </c>
      <c r="F11" s="45">
        <v>820.52</v>
      </c>
      <c r="G11" s="45">
        <v>0.27</v>
      </c>
      <c r="H11" s="45">
        <v>0.22</v>
      </c>
      <c r="I11" s="45" t="s">
        <v>399</v>
      </c>
      <c r="J11" s="45">
        <v>223.64</v>
      </c>
    </row>
    <row r="12" spans="1:10" x14ac:dyDescent="0.15">
      <c r="A12" s="44" t="s">
        <v>561</v>
      </c>
      <c r="B12" s="43" t="s">
        <v>234</v>
      </c>
      <c r="C12" s="46">
        <v>5</v>
      </c>
      <c r="D12" s="45">
        <v>9029.58</v>
      </c>
      <c r="E12" s="45">
        <v>374.69</v>
      </c>
      <c r="F12" s="45" t="s">
        <v>399</v>
      </c>
      <c r="G12" s="45">
        <v>0.54</v>
      </c>
      <c r="H12" s="45">
        <v>0.23</v>
      </c>
      <c r="I12" s="45" t="s">
        <v>399</v>
      </c>
      <c r="J12" s="45">
        <v>283.02</v>
      </c>
    </row>
    <row r="13" spans="1:10" x14ac:dyDescent="0.15">
      <c r="A13" s="44" t="s">
        <v>14</v>
      </c>
      <c r="B13" s="43" t="s">
        <v>235</v>
      </c>
      <c r="C13" s="46">
        <v>4</v>
      </c>
      <c r="D13" s="45">
        <v>3843.5</v>
      </c>
      <c r="E13" s="45">
        <v>352.67</v>
      </c>
      <c r="F13" s="45" t="s">
        <v>399</v>
      </c>
      <c r="G13" s="45">
        <v>0.62</v>
      </c>
      <c r="H13" s="45">
        <v>0.33</v>
      </c>
      <c r="I13" s="45" t="s">
        <v>399</v>
      </c>
      <c r="J13" s="45">
        <v>198.9</v>
      </c>
    </row>
    <row r="14" spans="1:10" x14ac:dyDescent="0.15">
      <c r="A14" s="47" t="s">
        <v>464</v>
      </c>
      <c r="B14" s="43" t="s">
        <v>333</v>
      </c>
      <c r="C14" s="46">
        <v>10</v>
      </c>
      <c r="D14" s="45">
        <v>5538.89</v>
      </c>
      <c r="E14" s="45">
        <v>694.05</v>
      </c>
      <c r="F14" s="45" t="s">
        <v>399</v>
      </c>
      <c r="G14" s="45">
        <v>0.28999999999999998</v>
      </c>
      <c r="H14" s="45">
        <v>0.23</v>
      </c>
      <c r="I14" s="45" t="s">
        <v>399</v>
      </c>
      <c r="J14" s="45">
        <v>493.06</v>
      </c>
    </row>
    <row r="15" spans="1:10" x14ac:dyDescent="0.15">
      <c r="A15" s="44" t="s">
        <v>490</v>
      </c>
      <c r="B15" s="43" t="s">
        <v>251</v>
      </c>
      <c r="C15" s="46" t="s">
        <v>399</v>
      </c>
      <c r="D15" s="45" t="s">
        <v>399</v>
      </c>
      <c r="E15" s="45" t="s">
        <v>399</v>
      </c>
      <c r="F15" s="45" t="s">
        <v>399</v>
      </c>
      <c r="G15" s="45">
        <v>0.33</v>
      </c>
      <c r="H15" s="45">
        <v>0.26</v>
      </c>
      <c r="I15" s="45"/>
      <c r="J15" s="45" t="s">
        <v>399</v>
      </c>
    </row>
    <row r="16" spans="1:10" x14ac:dyDescent="0.15">
      <c r="A16" s="44" t="s">
        <v>16</v>
      </c>
      <c r="B16" s="43" t="s">
        <v>237</v>
      </c>
      <c r="C16" s="46">
        <v>8</v>
      </c>
      <c r="D16" s="45">
        <v>4473.5600000000004</v>
      </c>
      <c r="E16" s="45">
        <v>237.46</v>
      </c>
      <c r="F16" s="45" t="s">
        <v>399</v>
      </c>
      <c r="G16" s="45">
        <v>0.31</v>
      </c>
      <c r="H16" s="45">
        <v>0.31</v>
      </c>
      <c r="I16" s="45" t="s">
        <v>399</v>
      </c>
      <c r="J16" s="45">
        <v>185.86</v>
      </c>
    </row>
    <row r="17" spans="1:10" x14ac:dyDescent="0.15">
      <c r="A17" s="44" t="s">
        <v>17</v>
      </c>
      <c r="B17" s="43" t="s">
        <v>238</v>
      </c>
      <c r="C17" s="46">
        <v>5</v>
      </c>
      <c r="D17" s="45">
        <v>6009.4</v>
      </c>
      <c r="E17" s="45">
        <v>894.26</v>
      </c>
      <c r="F17" s="45" t="s">
        <v>399</v>
      </c>
      <c r="G17" s="45">
        <v>0.26</v>
      </c>
      <c r="H17" s="45">
        <v>0.15</v>
      </c>
      <c r="I17" s="45" t="s">
        <v>399</v>
      </c>
      <c r="J17" s="45">
        <v>721.08</v>
      </c>
    </row>
    <row r="18" spans="1:10" x14ac:dyDescent="0.15">
      <c r="A18" s="44" t="s">
        <v>567</v>
      </c>
      <c r="B18" s="43" t="s">
        <v>266</v>
      </c>
      <c r="C18" s="46">
        <v>11</v>
      </c>
      <c r="D18" s="45">
        <v>7364.44</v>
      </c>
      <c r="E18" s="45">
        <v>210.87</v>
      </c>
      <c r="F18" s="45" t="s">
        <v>399</v>
      </c>
      <c r="G18" s="45">
        <v>0.6</v>
      </c>
      <c r="H18" s="45">
        <v>0.39</v>
      </c>
      <c r="I18" s="45" t="s">
        <v>399</v>
      </c>
      <c r="J18" s="45">
        <v>126.89</v>
      </c>
    </row>
    <row r="19" spans="1:10" x14ac:dyDescent="0.15">
      <c r="A19" s="44" t="s">
        <v>18</v>
      </c>
      <c r="B19" s="43" t="s">
        <v>239</v>
      </c>
      <c r="C19" s="46">
        <v>4</v>
      </c>
      <c r="D19" s="45">
        <v>3989.19</v>
      </c>
      <c r="E19" s="45">
        <v>630.69000000000005</v>
      </c>
      <c r="F19" s="45">
        <v>561.63</v>
      </c>
      <c r="G19" s="45">
        <v>0.42</v>
      </c>
      <c r="H19" s="45">
        <v>0.28999999999999998</v>
      </c>
      <c r="I19" s="45" t="s">
        <v>399</v>
      </c>
      <c r="J19" s="45">
        <v>337.46</v>
      </c>
    </row>
    <row r="20" spans="1:10" x14ac:dyDescent="0.15">
      <c r="A20" s="44" t="s">
        <v>489</v>
      </c>
      <c r="B20" s="43" t="s">
        <v>486</v>
      </c>
      <c r="C20" s="46" t="s">
        <v>399</v>
      </c>
      <c r="D20" s="45" t="s">
        <v>399</v>
      </c>
      <c r="E20" s="45" t="s">
        <v>399</v>
      </c>
      <c r="F20" s="45" t="s">
        <v>399</v>
      </c>
      <c r="G20" s="45">
        <v>0.26</v>
      </c>
      <c r="H20" s="45">
        <v>0.21</v>
      </c>
      <c r="I20" s="45" t="s">
        <v>399</v>
      </c>
      <c r="J20" s="45" t="s">
        <v>399</v>
      </c>
    </row>
    <row r="21" spans="1:10" x14ac:dyDescent="0.15">
      <c r="A21" s="44" t="s">
        <v>19</v>
      </c>
      <c r="B21" s="43" t="s">
        <v>240</v>
      </c>
      <c r="C21" s="46">
        <v>1</v>
      </c>
      <c r="D21" s="45">
        <v>6551.1566999999995</v>
      </c>
      <c r="E21" s="45">
        <v>253.33</v>
      </c>
      <c r="F21" s="45" t="s">
        <v>399</v>
      </c>
      <c r="G21" s="45">
        <v>0.63</v>
      </c>
      <c r="H21" s="45">
        <v>0.4</v>
      </c>
      <c r="I21" s="45" t="s">
        <v>399</v>
      </c>
      <c r="J21" s="45">
        <v>295.18</v>
      </c>
    </row>
    <row r="22" spans="1:10" x14ac:dyDescent="0.15">
      <c r="A22" s="44" t="s">
        <v>20</v>
      </c>
      <c r="B22" s="43" t="s">
        <v>241</v>
      </c>
      <c r="C22" s="46">
        <v>10</v>
      </c>
      <c r="D22" s="45">
        <v>5631.6941999999999</v>
      </c>
      <c r="E22" s="45">
        <v>649.34</v>
      </c>
      <c r="F22" s="45" t="s">
        <v>399</v>
      </c>
      <c r="G22" s="45">
        <v>0.23</v>
      </c>
      <c r="H22" s="45">
        <v>0.13</v>
      </c>
      <c r="I22" s="45">
        <v>0.18</v>
      </c>
      <c r="J22" s="45">
        <v>328.68</v>
      </c>
    </row>
    <row r="23" spans="1:10" x14ac:dyDescent="0.15">
      <c r="A23" s="44" t="s">
        <v>381</v>
      </c>
      <c r="B23" s="43" t="s">
        <v>382</v>
      </c>
      <c r="C23" s="46">
        <v>7</v>
      </c>
      <c r="D23" s="45">
        <v>4881.87</v>
      </c>
      <c r="E23" s="45">
        <v>1125.1400000000001</v>
      </c>
      <c r="F23" s="45" t="s">
        <v>399</v>
      </c>
      <c r="G23" s="45">
        <v>0.3</v>
      </c>
      <c r="H23" s="45">
        <v>0.15</v>
      </c>
      <c r="I23" s="45" t="s">
        <v>399</v>
      </c>
      <c r="J23" s="45">
        <v>817.7</v>
      </c>
    </row>
    <row r="24" spans="1:10" x14ac:dyDescent="0.15">
      <c r="A24" s="44" t="s">
        <v>463</v>
      </c>
      <c r="B24" s="43" t="s">
        <v>351</v>
      </c>
      <c r="C24" s="46">
        <v>5</v>
      </c>
      <c r="D24" s="45">
        <v>4421.93</v>
      </c>
      <c r="E24" s="45">
        <v>906.01</v>
      </c>
      <c r="F24" s="45" t="s">
        <v>399</v>
      </c>
      <c r="G24" s="45">
        <v>0.49</v>
      </c>
      <c r="H24" s="45">
        <v>0.23</v>
      </c>
      <c r="I24" s="45" t="s">
        <v>399</v>
      </c>
      <c r="J24" s="45">
        <v>493.06</v>
      </c>
    </row>
    <row r="25" spans="1:10" x14ac:dyDescent="0.15">
      <c r="A25" s="44" t="s">
        <v>21</v>
      </c>
      <c r="B25" s="43" t="s">
        <v>242</v>
      </c>
      <c r="C25" s="46">
        <v>11</v>
      </c>
      <c r="D25" s="45">
        <v>7136.9892</v>
      </c>
      <c r="E25" s="45">
        <v>332.4</v>
      </c>
      <c r="F25" s="45" t="s">
        <v>399</v>
      </c>
      <c r="G25" s="45">
        <v>0.97</v>
      </c>
      <c r="H25" s="45">
        <v>0.34</v>
      </c>
      <c r="I25" s="45" t="s">
        <v>399</v>
      </c>
      <c r="J25" s="45">
        <v>353.35</v>
      </c>
    </row>
    <row r="26" spans="1:10" x14ac:dyDescent="0.15">
      <c r="A26" s="44" t="s">
        <v>22</v>
      </c>
      <c r="B26" s="43" t="s">
        <v>243</v>
      </c>
      <c r="C26" s="46">
        <v>1</v>
      </c>
      <c r="D26" s="45">
        <v>4274.76</v>
      </c>
      <c r="E26" s="45">
        <v>327.85</v>
      </c>
      <c r="F26" s="45" t="s">
        <v>399</v>
      </c>
      <c r="G26" s="45">
        <v>0.41</v>
      </c>
      <c r="H26" s="45">
        <v>0.47</v>
      </c>
      <c r="I26" s="45" t="s">
        <v>399</v>
      </c>
      <c r="J26" s="45">
        <v>354.13</v>
      </c>
    </row>
    <row r="27" spans="1:10" x14ac:dyDescent="0.15">
      <c r="A27" s="44" t="s">
        <v>462</v>
      </c>
      <c r="B27" s="43" t="s">
        <v>362</v>
      </c>
      <c r="C27" s="46">
        <v>6</v>
      </c>
      <c r="D27" s="45">
        <v>4613.4990000000007</v>
      </c>
      <c r="E27" s="45">
        <v>158.21</v>
      </c>
      <c r="F27" s="45" t="s">
        <v>399</v>
      </c>
      <c r="G27" s="45">
        <v>0.33</v>
      </c>
      <c r="H27" s="45">
        <v>0.23</v>
      </c>
      <c r="I27" s="45" t="s">
        <v>399</v>
      </c>
      <c r="J27" s="45">
        <v>493.06</v>
      </c>
    </row>
    <row r="28" spans="1:10" x14ac:dyDescent="0.15">
      <c r="A28" s="44" t="s">
        <v>23</v>
      </c>
      <c r="B28" s="43" t="s">
        <v>244</v>
      </c>
      <c r="C28" s="46">
        <v>2</v>
      </c>
      <c r="D28" s="45">
        <v>4491</v>
      </c>
      <c r="E28" s="45">
        <v>450.16</v>
      </c>
      <c r="F28" s="45" t="s">
        <v>399</v>
      </c>
      <c r="G28" s="45">
        <v>0.54</v>
      </c>
      <c r="H28" s="45">
        <v>0.34</v>
      </c>
      <c r="I28" s="45" t="s">
        <v>399</v>
      </c>
      <c r="J28" s="45">
        <v>284.89999999999998</v>
      </c>
    </row>
    <row r="29" spans="1:10" x14ac:dyDescent="0.15">
      <c r="A29" s="44" t="s">
        <v>560</v>
      </c>
      <c r="B29" s="43" t="s">
        <v>245</v>
      </c>
      <c r="C29" s="46">
        <v>7</v>
      </c>
      <c r="D29" s="45">
        <v>4881.87</v>
      </c>
      <c r="E29" s="45">
        <v>389.2</v>
      </c>
      <c r="F29" s="45">
        <v>196.97</v>
      </c>
      <c r="G29" s="45">
        <v>0.3</v>
      </c>
      <c r="H29" s="45">
        <v>0.18</v>
      </c>
      <c r="I29" s="45" t="s">
        <v>399</v>
      </c>
      <c r="J29" s="45">
        <v>354.08</v>
      </c>
    </row>
    <row r="30" spans="1:10" x14ac:dyDescent="0.15">
      <c r="A30" s="44" t="s">
        <v>559</v>
      </c>
      <c r="B30" s="43" t="s">
        <v>247</v>
      </c>
      <c r="C30" s="46">
        <v>11</v>
      </c>
      <c r="D30" s="45">
        <v>10245.709999999999</v>
      </c>
      <c r="E30" s="45">
        <v>203.51</v>
      </c>
      <c r="F30" s="45" t="s">
        <v>399</v>
      </c>
      <c r="G30" s="45">
        <v>0.81</v>
      </c>
      <c r="H30" s="45">
        <v>0.45</v>
      </c>
      <c r="I30" s="45" t="s">
        <v>399</v>
      </c>
      <c r="J30" s="45">
        <v>211.31</v>
      </c>
    </row>
    <row r="31" spans="1:10" x14ac:dyDescent="0.15">
      <c r="A31" s="44" t="s">
        <v>558</v>
      </c>
      <c r="B31" s="43" t="s">
        <v>246</v>
      </c>
      <c r="C31" s="46">
        <v>20</v>
      </c>
      <c r="D31" s="45">
        <v>7173.03</v>
      </c>
      <c r="E31" s="45">
        <v>590.67999999999995</v>
      </c>
      <c r="F31" s="45" t="s">
        <v>399</v>
      </c>
      <c r="G31" s="45">
        <v>0.57999999999999996</v>
      </c>
      <c r="H31" s="45">
        <v>0.35</v>
      </c>
      <c r="I31" s="45" t="s">
        <v>399</v>
      </c>
      <c r="J31" s="45">
        <v>405.4</v>
      </c>
    </row>
    <row r="32" spans="1:10" x14ac:dyDescent="0.15">
      <c r="A32" s="47" t="s">
        <v>28</v>
      </c>
      <c r="B32" s="43" t="s">
        <v>249</v>
      </c>
      <c r="C32" s="46">
        <v>3</v>
      </c>
      <c r="D32" s="45">
        <v>8095.85</v>
      </c>
      <c r="E32" s="45">
        <v>561.64</v>
      </c>
      <c r="F32" s="45" t="s">
        <v>399</v>
      </c>
      <c r="G32" s="45">
        <v>0.5</v>
      </c>
      <c r="H32" s="45">
        <v>0.31</v>
      </c>
      <c r="I32" s="45" t="s">
        <v>399</v>
      </c>
      <c r="J32" s="45">
        <v>664.12</v>
      </c>
    </row>
    <row r="33" spans="1:10" x14ac:dyDescent="0.15">
      <c r="A33" s="44" t="s">
        <v>217</v>
      </c>
      <c r="B33" s="43" t="s">
        <v>329</v>
      </c>
      <c r="C33" s="46">
        <v>11</v>
      </c>
      <c r="D33" s="45">
        <v>4693.41</v>
      </c>
      <c r="E33" s="45">
        <v>694.05</v>
      </c>
      <c r="F33" s="45" t="s">
        <v>399</v>
      </c>
      <c r="G33" s="45">
        <v>0.28999999999999998</v>
      </c>
      <c r="H33" s="45">
        <v>0.23</v>
      </c>
      <c r="I33" s="45" t="s">
        <v>399</v>
      </c>
      <c r="J33" s="45">
        <v>493.06</v>
      </c>
    </row>
    <row r="34" spans="1:10" x14ac:dyDescent="0.15">
      <c r="A34" s="44" t="s">
        <v>461</v>
      </c>
      <c r="B34" s="43" t="s">
        <v>251</v>
      </c>
      <c r="C34" s="46">
        <v>2</v>
      </c>
      <c r="D34" s="45">
        <v>6389.0442000000003</v>
      </c>
      <c r="E34" s="45">
        <v>221.08</v>
      </c>
      <c r="F34" s="45" t="s">
        <v>399</v>
      </c>
      <c r="G34" s="45">
        <v>0.28999999999999998</v>
      </c>
      <c r="H34" s="45">
        <v>0.23</v>
      </c>
      <c r="I34" s="45" t="s">
        <v>399</v>
      </c>
      <c r="J34" s="45">
        <v>493.06</v>
      </c>
    </row>
    <row r="35" spans="1:10" x14ac:dyDescent="0.15">
      <c r="A35" s="44" t="s">
        <v>557</v>
      </c>
      <c r="B35" s="43" t="s">
        <v>252</v>
      </c>
      <c r="C35" s="46">
        <v>14</v>
      </c>
      <c r="D35" s="45">
        <v>8824.5</v>
      </c>
      <c r="E35" s="45">
        <v>2624.02</v>
      </c>
      <c r="F35" s="45">
        <v>1314.55</v>
      </c>
      <c r="G35" s="45">
        <v>0.4</v>
      </c>
      <c r="H35" s="45">
        <v>0.59</v>
      </c>
      <c r="I35" s="45">
        <v>0.4</v>
      </c>
      <c r="J35" s="45">
        <v>1667.12</v>
      </c>
    </row>
    <row r="36" spans="1:10" x14ac:dyDescent="0.15">
      <c r="A36" s="44" t="s">
        <v>556</v>
      </c>
      <c r="B36" s="43" t="s">
        <v>245</v>
      </c>
      <c r="C36" s="46">
        <v>16</v>
      </c>
      <c r="D36" s="45">
        <v>10843.856099999999</v>
      </c>
      <c r="E36" s="45">
        <v>1269.18</v>
      </c>
      <c r="F36" s="45">
        <v>1384.27</v>
      </c>
      <c r="G36" s="45">
        <v>0.41</v>
      </c>
      <c r="H36" s="45">
        <v>0.61</v>
      </c>
      <c r="I36" s="45">
        <v>0.37</v>
      </c>
      <c r="J36" s="45">
        <v>1234.74</v>
      </c>
    </row>
    <row r="37" spans="1:10" x14ac:dyDescent="0.15">
      <c r="A37" s="44" t="s">
        <v>33</v>
      </c>
      <c r="B37" s="43" t="s">
        <v>253</v>
      </c>
      <c r="C37" s="46">
        <v>13</v>
      </c>
      <c r="D37" s="45">
        <v>7362.1053000000002</v>
      </c>
      <c r="E37" s="45">
        <v>1315.21</v>
      </c>
      <c r="F37" s="45">
        <v>483.26</v>
      </c>
      <c r="G37" s="45">
        <v>0.4</v>
      </c>
      <c r="H37" s="45">
        <v>0.6</v>
      </c>
      <c r="I37" s="45">
        <v>0.5</v>
      </c>
      <c r="J37" s="45">
        <v>770.37</v>
      </c>
    </row>
    <row r="38" spans="1:10" x14ac:dyDescent="0.15">
      <c r="A38" s="44" t="s">
        <v>555</v>
      </c>
      <c r="B38" s="43" t="s">
        <v>245</v>
      </c>
      <c r="C38" s="46">
        <v>7</v>
      </c>
      <c r="D38" s="45">
        <v>5108.5286999999998</v>
      </c>
      <c r="E38" s="45">
        <v>591.69000000000005</v>
      </c>
      <c r="F38" s="45">
        <v>451.24</v>
      </c>
      <c r="G38" s="45">
        <v>0.34</v>
      </c>
      <c r="H38" s="45">
        <v>0.18</v>
      </c>
      <c r="I38" s="45" t="s">
        <v>399</v>
      </c>
      <c r="J38" s="45">
        <v>479.2</v>
      </c>
    </row>
    <row r="39" spans="1:10" x14ac:dyDescent="0.15">
      <c r="A39" s="44" t="s">
        <v>35</v>
      </c>
      <c r="B39" s="43" t="s">
        <v>254</v>
      </c>
      <c r="C39" s="46">
        <v>11</v>
      </c>
      <c r="D39" s="45">
        <v>7337.56</v>
      </c>
      <c r="E39" s="45">
        <v>694.05</v>
      </c>
      <c r="F39" s="45" t="s">
        <v>399</v>
      </c>
      <c r="G39" s="45">
        <v>0.28999999999999998</v>
      </c>
      <c r="H39" s="45">
        <v>0.67</v>
      </c>
      <c r="I39" s="45" t="s">
        <v>399</v>
      </c>
      <c r="J39" s="45">
        <v>86.62</v>
      </c>
    </row>
    <row r="40" spans="1:10" x14ac:dyDescent="0.15">
      <c r="A40" s="44" t="s">
        <v>460</v>
      </c>
      <c r="B40" s="43" t="s">
        <v>258</v>
      </c>
      <c r="C40" s="46">
        <v>5</v>
      </c>
      <c r="D40" s="45">
        <v>4421.93</v>
      </c>
      <c r="E40" s="45">
        <v>694.05</v>
      </c>
      <c r="F40" s="45" t="s">
        <v>399</v>
      </c>
      <c r="G40" s="45">
        <v>0.28999999999999998</v>
      </c>
      <c r="H40" s="45">
        <v>0.23</v>
      </c>
      <c r="I40" s="45" t="s">
        <v>399</v>
      </c>
      <c r="J40" s="45">
        <v>493.06</v>
      </c>
    </row>
    <row r="41" spans="1:10" x14ac:dyDescent="0.15">
      <c r="A41" s="44" t="s">
        <v>36</v>
      </c>
      <c r="B41" s="43" t="s">
        <v>255</v>
      </c>
      <c r="C41" s="46">
        <v>7</v>
      </c>
      <c r="D41" s="45">
        <v>4881.87</v>
      </c>
      <c r="E41" s="45">
        <v>426.15</v>
      </c>
      <c r="F41" s="45" t="s">
        <v>399</v>
      </c>
      <c r="G41" s="45">
        <v>0.28000000000000003</v>
      </c>
      <c r="H41" s="45">
        <v>0.16</v>
      </c>
      <c r="I41" s="45" t="s">
        <v>399</v>
      </c>
      <c r="J41" s="45">
        <v>328.89</v>
      </c>
    </row>
    <row r="42" spans="1:10" x14ac:dyDescent="0.15">
      <c r="A42" s="44" t="s">
        <v>488</v>
      </c>
      <c r="B42" s="43" t="s">
        <v>256</v>
      </c>
      <c r="C42" s="46" t="s">
        <v>399</v>
      </c>
      <c r="D42" s="45" t="s">
        <v>399</v>
      </c>
      <c r="E42" s="45" t="s">
        <v>399</v>
      </c>
      <c r="F42" s="45" t="s">
        <v>399</v>
      </c>
      <c r="G42" s="45">
        <v>0.51</v>
      </c>
      <c r="H42" s="45">
        <v>0.6</v>
      </c>
      <c r="I42" s="45" t="s">
        <v>399</v>
      </c>
      <c r="J42" s="45" t="s">
        <v>399</v>
      </c>
    </row>
    <row r="43" spans="1:10" x14ac:dyDescent="0.15">
      <c r="A43" s="44" t="s">
        <v>554</v>
      </c>
      <c r="B43" s="43" t="s">
        <v>256</v>
      </c>
      <c r="C43" s="46">
        <v>9</v>
      </c>
      <c r="D43" s="45">
        <v>6965.8775999999998</v>
      </c>
      <c r="E43" s="45">
        <v>1109.8599999999999</v>
      </c>
      <c r="F43" s="45">
        <v>877.29</v>
      </c>
      <c r="G43" s="45">
        <v>0.27</v>
      </c>
      <c r="H43" s="45">
        <v>0.22</v>
      </c>
      <c r="I43" s="45">
        <v>0.28000000000000003</v>
      </c>
      <c r="J43" s="45">
        <v>908.32</v>
      </c>
    </row>
    <row r="44" spans="1:10" x14ac:dyDescent="0.15">
      <c r="A44" s="44" t="s">
        <v>487</v>
      </c>
      <c r="B44" s="43" t="s">
        <v>486</v>
      </c>
      <c r="C44" s="46" t="s">
        <v>399</v>
      </c>
      <c r="D44" s="45" t="s">
        <v>399</v>
      </c>
      <c r="E44" s="45" t="s">
        <v>399</v>
      </c>
      <c r="F44" s="45" t="s">
        <v>399</v>
      </c>
      <c r="G44" s="45">
        <v>0.26</v>
      </c>
      <c r="H44" s="45">
        <v>0.21</v>
      </c>
      <c r="I44" s="45" t="s">
        <v>399</v>
      </c>
      <c r="J44" s="45" t="s">
        <v>399</v>
      </c>
    </row>
    <row r="45" spans="1:10" x14ac:dyDescent="0.15">
      <c r="A45" s="47" t="s">
        <v>553</v>
      </c>
      <c r="B45" s="43" t="s">
        <v>257</v>
      </c>
      <c r="C45" s="46">
        <v>12</v>
      </c>
      <c r="D45" s="45">
        <v>6390.19</v>
      </c>
      <c r="E45" s="45">
        <v>551.92999999999995</v>
      </c>
      <c r="F45" s="45">
        <v>86.76</v>
      </c>
      <c r="G45" s="45">
        <v>0.68</v>
      </c>
      <c r="H45" s="45">
        <v>0.31</v>
      </c>
      <c r="I45" s="45" t="s">
        <v>399</v>
      </c>
      <c r="J45" s="45">
        <v>348.81</v>
      </c>
    </row>
    <row r="46" spans="1:10" x14ac:dyDescent="0.15">
      <c r="A46" s="44" t="s">
        <v>552</v>
      </c>
      <c r="B46" s="43" t="s">
        <v>259</v>
      </c>
      <c r="C46" s="46">
        <v>20</v>
      </c>
      <c r="D46" s="45">
        <v>5060.4799999999996</v>
      </c>
      <c r="E46" s="45">
        <v>750.66</v>
      </c>
      <c r="F46" s="45" t="s">
        <v>399</v>
      </c>
      <c r="G46" s="45">
        <v>0.74</v>
      </c>
      <c r="H46" s="45">
        <v>0.39</v>
      </c>
      <c r="I46" s="45" t="s">
        <v>399</v>
      </c>
      <c r="J46" s="45">
        <v>377.17</v>
      </c>
    </row>
    <row r="47" spans="1:10" x14ac:dyDescent="0.15">
      <c r="A47" s="44" t="s">
        <v>551</v>
      </c>
      <c r="B47" s="43" t="s">
        <v>260</v>
      </c>
      <c r="C47" s="46">
        <v>11</v>
      </c>
      <c r="D47" s="45">
        <v>9832.69</v>
      </c>
      <c r="E47" s="45">
        <v>78.95</v>
      </c>
      <c r="F47" s="45" t="s">
        <v>399</v>
      </c>
      <c r="G47" s="45">
        <v>1</v>
      </c>
      <c r="H47" s="45">
        <v>0.55000000000000004</v>
      </c>
      <c r="I47" s="45" t="s">
        <v>399</v>
      </c>
      <c r="J47" s="45">
        <v>281.41000000000003</v>
      </c>
    </row>
    <row r="48" spans="1:10" x14ac:dyDescent="0.15">
      <c r="A48" s="44" t="s">
        <v>42</v>
      </c>
      <c r="B48" s="43" t="s">
        <v>261</v>
      </c>
      <c r="C48" s="46">
        <v>2</v>
      </c>
      <c r="D48" s="45">
        <v>4570.5</v>
      </c>
      <c r="E48" s="45">
        <v>543.75</v>
      </c>
      <c r="F48" s="45" t="s">
        <v>399</v>
      </c>
      <c r="G48" s="45">
        <v>0.51</v>
      </c>
      <c r="H48" s="45">
        <v>0.54</v>
      </c>
      <c r="I48" s="45" t="s">
        <v>399</v>
      </c>
      <c r="J48" s="45">
        <v>373.72</v>
      </c>
    </row>
    <row r="49" spans="1:10" x14ac:dyDescent="0.15">
      <c r="A49" s="44" t="s">
        <v>550</v>
      </c>
      <c r="B49" s="43" t="s">
        <v>233</v>
      </c>
      <c r="C49" s="46">
        <v>7</v>
      </c>
      <c r="D49" s="45">
        <v>4833.0513000000001</v>
      </c>
      <c r="E49" s="45">
        <v>593.15</v>
      </c>
      <c r="F49" s="45" t="s">
        <v>399</v>
      </c>
      <c r="G49" s="45">
        <v>0.35</v>
      </c>
      <c r="H49" s="45">
        <v>0.31</v>
      </c>
      <c r="I49" s="45" t="s">
        <v>399</v>
      </c>
      <c r="J49" s="45">
        <v>640.38</v>
      </c>
    </row>
    <row r="50" spans="1:10" x14ac:dyDescent="0.15">
      <c r="A50" s="44" t="s">
        <v>46</v>
      </c>
      <c r="B50" s="43" t="s">
        <v>262</v>
      </c>
      <c r="C50" s="46">
        <v>12</v>
      </c>
      <c r="D50" s="45">
        <v>6650.1765000000005</v>
      </c>
      <c r="E50" s="45">
        <v>350.06</v>
      </c>
      <c r="F50" s="45" t="s">
        <v>399</v>
      </c>
      <c r="G50" s="45">
        <v>0.4</v>
      </c>
      <c r="H50" s="45">
        <v>0.26</v>
      </c>
      <c r="I50" s="45">
        <v>0.39</v>
      </c>
      <c r="J50" s="45">
        <v>304.17</v>
      </c>
    </row>
    <row r="51" spans="1:10" x14ac:dyDescent="0.15">
      <c r="A51" s="44" t="s">
        <v>47</v>
      </c>
      <c r="B51" s="43" t="s">
        <v>263</v>
      </c>
      <c r="C51" s="46">
        <v>2</v>
      </c>
      <c r="D51" s="45">
        <v>4769.83</v>
      </c>
      <c r="E51" s="45">
        <v>694.05</v>
      </c>
      <c r="F51" s="45" t="s">
        <v>399</v>
      </c>
      <c r="G51" s="45">
        <v>0.28999999999999998</v>
      </c>
      <c r="H51" s="45">
        <v>0.13</v>
      </c>
      <c r="I51" s="45" t="s">
        <v>399</v>
      </c>
      <c r="J51" s="45">
        <v>132.97</v>
      </c>
    </row>
    <row r="52" spans="1:10" x14ac:dyDescent="0.15">
      <c r="A52" s="44" t="s">
        <v>549</v>
      </c>
      <c r="B52" s="43" t="s">
        <v>251</v>
      </c>
      <c r="C52" s="46">
        <v>2</v>
      </c>
      <c r="D52" s="45">
        <v>4769.83</v>
      </c>
      <c r="E52" s="45">
        <v>532.47</v>
      </c>
      <c r="F52" s="45">
        <v>458.86</v>
      </c>
      <c r="G52" s="45">
        <v>0.27</v>
      </c>
      <c r="H52" s="45">
        <v>0.18</v>
      </c>
      <c r="I52" s="45" t="s">
        <v>399</v>
      </c>
      <c r="J52" s="45">
        <v>468.28</v>
      </c>
    </row>
    <row r="53" spans="1:10" x14ac:dyDescent="0.15">
      <c r="A53" s="44" t="s">
        <v>485</v>
      </c>
      <c r="B53" s="43" t="s">
        <v>245</v>
      </c>
      <c r="C53" s="46" t="s">
        <v>399</v>
      </c>
      <c r="D53" s="45" t="s">
        <v>399</v>
      </c>
      <c r="E53" s="45" t="s">
        <v>399</v>
      </c>
      <c r="F53" s="45" t="s">
        <v>399</v>
      </c>
      <c r="G53" s="45">
        <v>0.3</v>
      </c>
      <c r="H53" s="45">
        <v>0.23</v>
      </c>
      <c r="I53" s="45" t="s">
        <v>399</v>
      </c>
      <c r="J53" s="45" t="s">
        <v>399</v>
      </c>
    </row>
    <row r="54" spans="1:10" x14ac:dyDescent="0.15">
      <c r="A54" s="44" t="s">
        <v>50</v>
      </c>
      <c r="B54" s="43" t="s">
        <v>265</v>
      </c>
      <c r="C54" s="46">
        <v>2</v>
      </c>
      <c r="D54" s="45">
        <v>4418.5</v>
      </c>
      <c r="E54" s="45">
        <v>369.17</v>
      </c>
      <c r="F54" s="45" t="s">
        <v>399</v>
      </c>
      <c r="G54" s="45">
        <v>0.35</v>
      </c>
      <c r="H54" s="45">
        <v>0.16</v>
      </c>
      <c r="I54" s="45" t="s">
        <v>399</v>
      </c>
      <c r="J54" s="45">
        <v>353.79</v>
      </c>
    </row>
    <row r="55" spans="1:10" x14ac:dyDescent="0.15">
      <c r="A55" s="43" t="s">
        <v>459</v>
      </c>
      <c r="B55" s="43" t="s">
        <v>265</v>
      </c>
      <c r="C55" s="46">
        <v>2</v>
      </c>
      <c r="D55" s="45">
        <v>4769.83</v>
      </c>
      <c r="E55" s="45">
        <v>410.79</v>
      </c>
      <c r="F55" s="45" t="s">
        <v>399</v>
      </c>
      <c r="G55" s="45">
        <v>0.3</v>
      </c>
      <c r="H55" s="45">
        <v>0.23</v>
      </c>
      <c r="I55" s="45" t="s">
        <v>399</v>
      </c>
      <c r="J55" s="45">
        <v>493.06</v>
      </c>
    </row>
    <row r="56" spans="1:10" x14ac:dyDescent="0.15">
      <c r="A56" s="44" t="s">
        <v>52</v>
      </c>
      <c r="B56" s="43" t="s">
        <v>267</v>
      </c>
      <c r="C56" s="46">
        <v>1</v>
      </c>
      <c r="D56" s="45">
        <v>3908.0250000000001</v>
      </c>
      <c r="E56" s="45">
        <v>343.82</v>
      </c>
      <c r="F56" s="45" t="s">
        <v>399</v>
      </c>
      <c r="G56" s="45">
        <v>0.56999999999999995</v>
      </c>
      <c r="H56" s="45">
        <v>0.35</v>
      </c>
      <c r="I56" s="45" t="s">
        <v>399</v>
      </c>
      <c r="J56" s="45">
        <v>213.59</v>
      </c>
    </row>
    <row r="57" spans="1:10" x14ac:dyDescent="0.15">
      <c r="A57" s="44" t="s">
        <v>53</v>
      </c>
      <c r="B57" s="43" t="s">
        <v>415</v>
      </c>
      <c r="C57" s="46">
        <v>1</v>
      </c>
      <c r="D57" s="45">
        <v>4232.0124000000005</v>
      </c>
      <c r="E57" s="45">
        <v>662.91</v>
      </c>
      <c r="F57" s="45" t="s">
        <v>399</v>
      </c>
      <c r="G57" s="45">
        <v>0.31</v>
      </c>
      <c r="H57" s="45">
        <v>0.3</v>
      </c>
      <c r="I57" s="45" t="s">
        <v>399</v>
      </c>
      <c r="J57" s="45">
        <v>441.6</v>
      </c>
    </row>
    <row r="58" spans="1:10" x14ac:dyDescent="0.15">
      <c r="A58" s="44" t="s">
        <v>192</v>
      </c>
      <c r="B58" s="43" t="s">
        <v>233</v>
      </c>
      <c r="C58" s="46" t="s">
        <v>399</v>
      </c>
      <c r="D58" s="45" t="s">
        <v>399</v>
      </c>
      <c r="E58" s="45" t="s">
        <v>399</v>
      </c>
      <c r="F58" s="45" t="s">
        <v>399</v>
      </c>
      <c r="G58" s="45">
        <v>0.48</v>
      </c>
      <c r="H58" s="45">
        <v>0.43</v>
      </c>
      <c r="I58" s="45" t="s">
        <v>399</v>
      </c>
      <c r="J58" s="45" t="s">
        <v>399</v>
      </c>
    </row>
    <row r="59" spans="1:10" x14ac:dyDescent="0.15">
      <c r="A59" s="44" t="s">
        <v>484</v>
      </c>
      <c r="B59" s="43" t="s">
        <v>361</v>
      </c>
      <c r="C59" s="46" t="s">
        <v>399</v>
      </c>
      <c r="D59" s="45" t="s">
        <v>399</v>
      </c>
      <c r="E59" s="45" t="s">
        <v>399</v>
      </c>
      <c r="F59" s="45" t="s">
        <v>399</v>
      </c>
      <c r="G59" s="45">
        <v>0.41</v>
      </c>
      <c r="H59" s="45">
        <v>0.38</v>
      </c>
      <c r="I59" s="45" t="s">
        <v>399</v>
      </c>
      <c r="J59" s="45" t="s">
        <v>399</v>
      </c>
    </row>
    <row r="60" spans="1:10" x14ac:dyDescent="0.15">
      <c r="A60" s="44" t="s">
        <v>548</v>
      </c>
      <c r="B60" s="43" t="s">
        <v>268</v>
      </c>
      <c r="C60" s="46">
        <v>5</v>
      </c>
      <c r="D60" s="45">
        <v>4377.7107000000005</v>
      </c>
      <c r="E60" s="45">
        <v>275.55</v>
      </c>
      <c r="F60" s="45" t="s">
        <v>399</v>
      </c>
      <c r="G60" s="45">
        <v>0.37</v>
      </c>
      <c r="H60" s="45">
        <v>0.21</v>
      </c>
      <c r="I60" s="45" t="s">
        <v>399</v>
      </c>
      <c r="J60" s="45">
        <v>193.09</v>
      </c>
    </row>
    <row r="61" spans="1:10" x14ac:dyDescent="0.15">
      <c r="A61" s="44" t="s">
        <v>55</v>
      </c>
      <c r="B61" s="43" t="s">
        <v>269</v>
      </c>
      <c r="C61" s="46">
        <v>8</v>
      </c>
      <c r="D61" s="45">
        <v>4819.32</v>
      </c>
      <c r="E61" s="45">
        <v>354.26</v>
      </c>
      <c r="F61" s="45">
        <v>4.99</v>
      </c>
      <c r="G61" s="45">
        <v>0.31</v>
      </c>
      <c r="H61" s="45">
        <v>0.14000000000000001</v>
      </c>
      <c r="I61" s="45" t="s">
        <v>399</v>
      </c>
      <c r="J61" s="45">
        <v>301.91000000000003</v>
      </c>
    </row>
    <row r="62" spans="1:10" x14ac:dyDescent="0.15">
      <c r="A62" s="44" t="s">
        <v>57</v>
      </c>
      <c r="B62" s="43" t="s">
        <v>270</v>
      </c>
      <c r="C62" s="46">
        <v>2</v>
      </c>
      <c r="D62" s="45">
        <v>4663</v>
      </c>
      <c r="E62" s="45">
        <v>413.55</v>
      </c>
      <c r="F62" s="45" t="s">
        <v>399</v>
      </c>
      <c r="G62" s="45">
        <v>0.48</v>
      </c>
      <c r="H62" s="45">
        <v>0.23</v>
      </c>
      <c r="I62" s="45" t="s">
        <v>399</v>
      </c>
      <c r="J62" s="45">
        <v>281.27</v>
      </c>
    </row>
    <row r="63" spans="1:10" x14ac:dyDescent="0.15">
      <c r="A63" s="44" t="s">
        <v>547</v>
      </c>
      <c r="B63" s="43" t="s">
        <v>256</v>
      </c>
      <c r="C63" s="46">
        <v>8</v>
      </c>
      <c r="D63" s="45">
        <v>4683.6899999999996</v>
      </c>
      <c r="E63" s="45">
        <v>356.8</v>
      </c>
      <c r="F63" s="45">
        <v>262.95999999999998</v>
      </c>
      <c r="G63" s="45">
        <v>0.28999999999999998</v>
      </c>
      <c r="H63" s="45">
        <v>0.17</v>
      </c>
      <c r="I63" s="45" t="s">
        <v>399</v>
      </c>
      <c r="J63" s="45">
        <v>227.92</v>
      </c>
    </row>
    <row r="64" spans="1:10" x14ac:dyDescent="0.15">
      <c r="A64" s="44" t="s">
        <v>59</v>
      </c>
      <c r="B64" s="43" t="s">
        <v>271</v>
      </c>
      <c r="C64" s="46">
        <v>11</v>
      </c>
      <c r="D64" s="45">
        <v>6028.49</v>
      </c>
      <c r="E64" s="45">
        <v>266.55</v>
      </c>
      <c r="F64" s="45" t="s">
        <v>399</v>
      </c>
      <c r="G64" s="45">
        <v>0.36</v>
      </c>
      <c r="H64" s="45">
        <v>0.31</v>
      </c>
      <c r="I64" s="45" t="s">
        <v>399</v>
      </c>
      <c r="J64" s="45">
        <v>294.58</v>
      </c>
    </row>
    <row r="65" spans="1:10" x14ac:dyDescent="0.15">
      <c r="A65" s="44" t="s">
        <v>546</v>
      </c>
      <c r="B65" s="43" t="s">
        <v>272</v>
      </c>
      <c r="C65" s="46">
        <v>12</v>
      </c>
      <c r="D65" s="45">
        <v>5935.6934999999994</v>
      </c>
      <c r="E65" s="45">
        <v>462.9</v>
      </c>
      <c r="F65" s="45">
        <v>242.07</v>
      </c>
      <c r="G65" s="45">
        <v>0.41</v>
      </c>
      <c r="H65" s="45">
        <v>0.3</v>
      </c>
      <c r="I65" s="45" t="s">
        <v>399</v>
      </c>
      <c r="J65" s="45">
        <v>300.52999999999997</v>
      </c>
    </row>
    <row r="66" spans="1:10" x14ac:dyDescent="0.15">
      <c r="A66" s="44" t="s">
        <v>61</v>
      </c>
      <c r="B66" s="43" t="s">
        <v>273</v>
      </c>
      <c r="C66" s="46">
        <v>20</v>
      </c>
      <c r="D66" s="45">
        <v>7501.18</v>
      </c>
      <c r="E66" s="45">
        <v>481.32</v>
      </c>
      <c r="F66" s="45" t="s">
        <v>399</v>
      </c>
      <c r="G66" s="45">
        <v>0.56999999999999995</v>
      </c>
      <c r="H66" s="45">
        <v>0.41</v>
      </c>
      <c r="I66" s="45" t="s">
        <v>399</v>
      </c>
      <c r="J66" s="45">
        <v>310.63</v>
      </c>
    </row>
    <row r="67" spans="1:10" x14ac:dyDescent="0.15">
      <c r="A67" s="43" t="s">
        <v>545</v>
      </c>
      <c r="B67" s="43" t="s">
        <v>274</v>
      </c>
      <c r="C67" s="46">
        <v>10</v>
      </c>
      <c r="D67" s="45">
        <v>5604.1424999999999</v>
      </c>
      <c r="E67" s="45">
        <v>288.35000000000002</v>
      </c>
      <c r="F67" s="45">
        <v>280.55</v>
      </c>
      <c r="G67" s="45">
        <v>0.22</v>
      </c>
      <c r="H67" s="45">
        <v>0.17</v>
      </c>
      <c r="I67" s="45">
        <v>0.22</v>
      </c>
      <c r="J67" s="45">
        <v>210.98</v>
      </c>
    </row>
    <row r="68" spans="1:10" x14ac:dyDescent="0.15">
      <c r="A68" s="44" t="s">
        <v>544</v>
      </c>
      <c r="B68" s="43" t="s">
        <v>250</v>
      </c>
      <c r="C68" s="46">
        <v>5</v>
      </c>
      <c r="D68" s="45">
        <v>4548.4362000000001</v>
      </c>
      <c r="E68" s="45">
        <v>397.95</v>
      </c>
      <c r="F68" s="45" t="s">
        <v>399</v>
      </c>
      <c r="G68" s="45">
        <v>0.21</v>
      </c>
      <c r="H68" s="45">
        <v>0.11</v>
      </c>
      <c r="I68" s="45" t="s">
        <v>399</v>
      </c>
      <c r="J68" s="45">
        <v>286.06</v>
      </c>
    </row>
    <row r="69" spans="1:10" x14ac:dyDescent="0.15">
      <c r="A69" s="44" t="s">
        <v>64</v>
      </c>
      <c r="B69" s="43" t="s">
        <v>275</v>
      </c>
      <c r="C69" s="46">
        <v>11</v>
      </c>
      <c r="D69" s="45">
        <v>4646.4758999999995</v>
      </c>
      <c r="E69" s="45">
        <v>550.33000000000004</v>
      </c>
      <c r="F69" s="45" t="s">
        <v>399</v>
      </c>
      <c r="G69" s="45">
        <v>0.39</v>
      </c>
      <c r="H69" s="45">
        <v>0.28999999999999998</v>
      </c>
      <c r="I69" s="45">
        <v>0.37</v>
      </c>
      <c r="J69" s="45">
        <v>493.54</v>
      </c>
    </row>
    <row r="70" spans="1:10" x14ac:dyDescent="0.15">
      <c r="A70" s="44" t="s">
        <v>65</v>
      </c>
      <c r="B70" s="43" t="s">
        <v>276</v>
      </c>
      <c r="C70" s="46">
        <v>10</v>
      </c>
      <c r="D70" s="45">
        <v>8263.6388999999999</v>
      </c>
      <c r="E70" s="45">
        <v>192.92</v>
      </c>
      <c r="F70" s="45" t="s">
        <v>399</v>
      </c>
      <c r="G70" s="45">
        <v>1</v>
      </c>
      <c r="H70" s="45">
        <v>0.41</v>
      </c>
      <c r="I70" s="45" t="s">
        <v>399</v>
      </c>
      <c r="J70" s="45">
        <v>163.63999999999999</v>
      </c>
    </row>
    <row r="71" spans="1:10" x14ac:dyDescent="0.15">
      <c r="A71" s="44" t="s">
        <v>66</v>
      </c>
      <c r="B71" s="43" t="s">
        <v>277</v>
      </c>
      <c r="C71" s="46">
        <v>3</v>
      </c>
      <c r="D71" s="45">
        <v>6223.65</v>
      </c>
      <c r="E71" s="45">
        <v>388.55</v>
      </c>
      <c r="F71" s="45" t="s">
        <v>399</v>
      </c>
      <c r="G71" s="45">
        <v>0.54</v>
      </c>
      <c r="H71" s="45">
        <v>0.3</v>
      </c>
      <c r="I71" s="45" t="s">
        <v>399</v>
      </c>
      <c r="J71" s="45">
        <v>233.5</v>
      </c>
    </row>
    <row r="72" spans="1:10" x14ac:dyDescent="0.15">
      <c r="A72" s="44" t="s">
        <v>458</v>
      </c>
      <c r="B72" s="43" t="s">
        <v>348</v>
      </c>
      <c r="C72" s="46">
        <v>11</v>
      </c>
      <c r="D72" s="45">
        <v>4693.41</v>
      </c>
      <c r="E72" s="45">
        <v>694.05</v>
      </c>
      <c r="F72" s="45" t="s">
        <v>399</v>
      </c>
      <c r="G72" s="45">
        <v>0.28999999999999998</v>
      </c>
      <c r="H72" s="45">
        <v>0.23</v>
      </c>
      <c r="I72" s="45" t="s">
        <v>399</v>
      </c>
      <c r="J72" s="45">
        <v>493.06</v>
      </c>
    </row>
    <row r="73" spans="1:10" x14ac:dyDescent="0.15">
      <c r="A73" s="44" t="s">
        <v>543</v>
      </c>
      <c r="B73" s="43" t="s">
        <v>278</v>
      </c>
      <c r="C73" s="46">
        <v>2</v>
      </c>
      <c r="D73" s="45">
        <v>4588.5</v>
      </c>
      <c r="E73" s="45">
        <v>567.32000000000005</v>
      </c>
      <c r="F73" s="45" t="s">
        <v>399</v>
      </c>
      <c r="G73" s="45">
        <v>0.35</v>
      </c>
      <c r="H73" s="45">
        <v>0.28999999999999998</v>
      </c>
      <c r="I73" s="45" t="s">
        <v>399</v>
      </c>
      <c r="J73" s="45">
        <v>442.09</v>
      </c>
    </row>
    <row r="74" spans="1:10" x14ac:dyDescent="0.15">
      <c r="A74" s="44" t="s">
        <v>542</v>
      </c>
      <c r="B74" s="43" t="s">
        <v>245</v>
      </c>
      <c r="C74" s="46">
        <v>7</v>
      </c>
      <c r="D74" s="45">
        <v>5403</v>
      </c>
      <c r="E74" s="45">
        <v>573.54</v>
      </c>
      <c r="F74" s="45">
        <v>786.09</v>
      </c>
      <c r="G74" s="45">
        <v>0.28999999999999998</v>
      </c>
      <c r="H74" s="45">
        <v>0.21</v>
      </c>
      <c r="I74" s="45" t="s">
        <v>399</v>
      </c>
      <c r="J74" s="45">
        <v>399.54</v>
      </c>
    </row>
    <row r="75" spans="1:10" x14ac:dyDescent="0.15">
      <c r="A75" s="47" t="s">
        <v>541</v>
      </c>
      <c r="B75" s="43" t="s">
        <v>253</v>
      </c>
      <c r="C75" s="46">
        <v>7</v>
      </c>
      <c r="D75" s="45">
        <v>6853.2650999999996</v>
      </c>
      <c r="E75" s="45">
        <v>724.53</v>
      </c>
      <c r="F75" s="45">
        <v>493.64</v>
      </c>
      <c r="G75" s="45">
        <v>0.24</v>
      </c>
      <c r="H75" s="45">
        <v>0.13</v>
      </c>
      <c r="I75" s="45" t="s">
        <v>399</v>
      </c>
      <c r="J75" s="45">
        <v>492.58</v>
      </c>
    </row>
    <row r="76" spans="1:10" x14ac:dyDescent="0.15">
      <c r="A76" s="44" t="s">
        <v>194</v>
      </c>
      <c r="B76" s="43" t="s">
        <v>256</v>
      </c>
      <c r="C76" s="46" t="s">
        <v>399</v>
      </c>
      <c r="D76" s="45" t="s">
        <v>399</v>
      </c>
      <c r="E76" s="45" t="s">
        <v>399</v>
      </c>
      <c r="F76" s="45" t="s">
        <v>399</v>
      </c>
      <c r="G76" s="45">
        <v>0.32</v>
      </c>
      <c r="H76" s="45">
        <v>0.21</v>
      </c>
      <c r="I76" s="45" t="s">
        <v>399</v>
      </c>
      <c r="J76" s="45" t="s">
        <v>399</v>
      </c>
    </row>
    <row r="77" spans="1:10" x14ac:dyDescent="0.15">
      <c r="A77" s="44" t="s">
        <v>540</v>
      </c>
      <c r="B77" s="43" t="s">
        <v>279</v>
      </c>
      <c r="C77" s="46">
        <v>2</v>
      </c>
      <c r="D77" s="45">
        <v>4145.5</v>
      </c>
      <c r="E77" s="45">
        <v>503.26</v>
      </c>
      <c r="F77" s="45" t="s">
        <v>399</v>
      </c>
      <c r="G77" s="45">
        <v>0.5</v>
      </c>
      <c r="H77" s="45">
        <v>0.28999999999999998</v>
      </c>
      <c r="I77" s="45" t="s">
        <v>399</v>
      </c>
      <c r="J77" s="45">
        <v>524.49</v>
      </c>
    </row>
    <row r="78" spans="1:10" x14ac:dyDescent="0.15">
      <c r="A78" s="44" t="s">
        <v>71</v>
      </c>
      <c r="B78" s="43" t="s">
        <v>253</v>
      </c>
      <c r="C78" s="46">
        <v>7</v>
      </c>
      <c r="D78" s="45">
        <v>5423.76</v>
      </c>
      <c r="E78" s="45">
        <v>550.94000000000005</v>
      </c>
      <c r="F78" s="45">
        <v>708.24</v>
      </c>
      <c r="G78" s="45">
        <v>0.23</v>
      </c>
      <c r="H78" s="45">
        <v>0.14000000000000001</v>
      </c>
      <c r="I78" s="45" t="s">
        <v>399</v>
      </c>
      <c r="J78" s="45">
        <v>386.16</v>
      </c>
    </row>
    <row r="79" spans="1:10" x14ac:dyDescent="0.15">
      <c r="A79" s="44" t="s">
        <v>72</v>
      </c>
      <c r="B79" s="43" t="s">
        <v>251</v>
      </c>
      <c r="C79" s="52">
        <v>2</v>
      </c>
      <c r="D79" s="51">
        <v>4769.83</v>
      </c>
      <c r="E79" s="51">
        <v>689.69</v>
      </c>
      <c r="F79" s="51">
        <v>424.43</v>
      </c>
      <c r="G79" s="51">
        <v>0.24</v>
      </c>
      <c r="H79" s="51">
        <v>0.18</v>
      </c>
      <c r="I79" s="51" t="s">
        <v>399</v>
      </c>
      <c r="J79" s="51">
        <v>545.22</v>
      </c>
    </row>
    <row r="80" spans="1:10" x14ac:dyDescent="0.15">
      <c r="A80" s="44" t="s">
        <v>539</v>
      </c>
      <c r="B80" s="43" t="s">
        <v>280</v>
      </c>
      <c r="C80" s="46">
        <v>7</v>
      </c>
      <c r="D80" s="45">
        <v>4833.0513000000001</v>
      </c>
      <c r="E80" s="45">
        <v>507.08</v>
      </c>
      <c r="F80" s="45">
        <v>117.78</v>
      </c>
      <c r="G80" s="45">
        <v>0.28999999999999998</v>
      </c>
      <c r="H80" s="45">
        <v>0.16</v>
      </c>
      <c r="I80" s="45" t="s">
        <v>399</v>
      </c>
      <c r="J80" s="45">
        <v>440.34</v>
      </c>
    </row>
    <row r="81" spans="1:10" x14ac:dyDescent="0.15">
      <c r="A81" s="44" t="s">
        <v>74</v>
      </c>
      <c r="B81" s="43" t="s">
        <v>281</v>
      </c>
      <c r="C81" s="46">
        <v>11</v>
      </c>
      <c r="D81" s="45">
        <v>6323.68</v>
      </c>
      <c r="E81" s="45">
        <v>127.93</v>
      </c>
      <c r="F81" s="45" t="s">
        <v>399</v>
      </c>
      <c r="G81" s="45">
        <v>0.68</v>
      </c>
      <c r="H81" s="45">
        <v>0.3</v>
      </c>
      <c r="I81" s="45" t="s">
        <v>399</v>
      </c>
      <c r="J81" s="45">
        <v>126.77</v>
      </c>
    </row>
    <row r="82" spans="1:10" x14ac:dyDescent="0.15">
      <c r="A82" s="44" t="s">
        <v>538</v>
      </c>
      <c r="B82" s="43" t="s">
        <v>282</v>
      </c>
      <c r="C82" s="46">
        <v>12</v>
      </c>
      <c r="D82" s="45">
        <v>8397.0414000000001</v>
      </c>
      <c r="E82" s="45">
        <v>472.86</v>
      </c>
      <c r="F82" s="45" t="s">
        <v>399</v>
      </c>
      <c r="G82" s="45">
        <v>0.66</v>
      </c>
      <c r="H82" s="45">
        <v>0.41</v>
      </c>
      <c r="I82" s="45" t="s">
        <v>399</v>
      </c>
      <c r="J82" s="45">
        <v>423.59</v>
      </c>
    </row>
    <row r="83" spans="1:10" x14ac:dyDescent="0.15">
      <c r="A83" s="44" t="s">
        <v>76</v>
      </c>
      <c r="B83" s="43" t="s">
        <v>283</v>
      </c>
      <c r="C83" s="46">
        <v>2</v>
      </c>
      <c r="D83" s="45">
        <v>6601.44</v>
      </c>
      <c r="E83" s="45">
        <v>386.92</v>
      </c>
      <c r="F83" s="45" t="s">
        <v>399</v>
      </c>
      <c r="G83" s="45">
        <v>0.77</v>
      </c>
      <c r="H83" s="45">
        <v>0.32</v>
      </c>
      <c r="I83" s="45" t="s">
        <v>399</v>
      </c>
      <c r="J83" s="45">
        <v>383.25</v>
      </c>
    </row>
    <row r="84" spans="1:10" x14ac:dyDescent="0.15">
      <c r="A84" s="44" t="s">
        <v>77</v>
      </c>
      <c r="B84" s="43" t="s">
        <v>284</v>
      </c>
      <c r="C84" s="46">
        <v>11</v>
      </c>
      <c r="D84" s="45">
        <v>5763.51</v>
      </c>
      <c r="E84" s="45">
        <v>247.06</v>
      </c>
      <c r="F84" s="45" t="s">
        <v>399</v>
      </c>
      <c r="G84" s="45">
        <v>0.63</v>
      </c>
      <c r="H84" s="45">
        <v>0.34</v>
      </c>
      <c r="I84" s="45" t="s">
        <v>399</v>
      </c>
      <c r="J84" s="45">
        <v>279.06</v>
      </c>
    </row>
    <row r="85" spans="1:10" x14ac:dyDescent="0.15">
      <c r="A85" s="43" t="s">
        <v>395</v>
      </c>
      <c r="B85" s="43" t="s">
        <v>253</v>
      </c>
      <c r="C85" s="46">
        <v>7</v>
      </c>
      <c r="D85" s="45">
        <v>4881.87</v>
      </c>
      <c r="E85" s="45">
        <v>599.48</v>
      </c>
      <c r="F85" s="45" t="s">
        <v>399</v>
      </c>
      <c r="G85" s="45">
        <v>0.51</v>
      </c>
      <c r="H85" s="45">
        <v>0.23</v>
      </c>
      <c r="I85" s="45" t="s">
        <v>399</v>
      </c>
      <c r="J85" s="45">
        <v>493.06</v>
      </c>
    </row>
    <row r="86" spans="1:10" x14ac:dyDescent="0.15">
      <c r="A86" s="44" t="s">
        <v>483</v>
      </c>
      <c r="B86" s="43" t="s">
        <v>245</v>
      </c>
      <c r="C86" s="46" t="s">
        <v>399</v>
      </c>
      <c r="D86" s="45" t="s">
        <v>399</v>
      </c>
      <c r="E86" s="45" t="s">
        <v>399</v>
      </c>
      <c r="F86" s="45" t="s">
        <v>399</v>
      </c>
      <c r="G86" s="45">
        <v>0.45</v>
      </c>
      <c r="H86" s="45">
        <v>0.21</v>
      </c>
      <c r="I86" s="45" t="s">
        <v>399</v>
      </c>
      <c r="J86" s="45" t="s">
        <v>399</v>
      </c>
    </row>
    <row r="87" spans="1:10" x14ac:dyDescent="0.15">
      <c r="A87" s="44" t="s">
        <v>457</v>
      </c>
      <c r="B87" s="43" t="s">
        <v>232</v>
      </c>
      <c r="C87" s="46">
        <v>4</v>
      </c>
      <c r="D87" s="45">
        <v>4727.1899999999996</v>
      </c>
      <c r="E87" s="45">
        <v>339.2</v>
      </c>
      <c r="F87" s="45" t="s">
        <v>399</v>
      </c>
      <c r="G87" s="45">
        <v>0.28999999999999998</v>
      </c>
      <c r="H87" s="45">
        <v>0.23</v>
      </c>
      <c r="I87" s="45" t="s">
        <v>399</v>
      </c>
      <c r="J87" s="45">
        <v>493.06</v>
      </c>
    </row>
    <row r="88" spans="1:10" x14ac:dyDescent="0.15">
      <c r="A88" s="44" t="s">
        <v>482</v>
      </c>
      <c r="B88" s="43" t="s">
        <v>347</v>
      </c>
      <c r="C88" s="46" t="s">
        <v>399</v>
      </c>
      <c r="D88" s="45" t="s">
        <v>399</v>
      </c>
      <c r="E88" s="45" t="s">
        <v>399</v>
      </c>
      <c r="F88" s="45" t="s">
        <v>399</v>
      </c>
      <c r="G88" s="45">
        <v>0.39</v>
      </c>
      <c r="H88" s="45">
        <v>0.21</v>
      </c>
      <c r="I88" s="45" t="s">
        <v>399</v>
      </c>
      <c r="J88" s="45" t="s">
        <v>399</v>
      </c>
    </row>
    <row r="89" spans="1:10" x14ac:dyDescent="0.15">
      <c r="A89" s="44" t="s">
        <v>78</v>
      </c>
      <c r="B89" s="43" t="s">
        <v>285</v>
      </c>
      <c r="C89" s="46">
        <v>11</v>
      </c>
      <c r="D89" s="45">
        <v>8105.51</v>
      </c>
      <c r="E89" s="45">
        <v>213.06</v>
      </c>
      <c r="F89" s="45" t="s">
        <v>399</v>
      </c>
      <c r="G89" s="45">
        <v>0.65</v>
      </c>
      <c r="H89" s="45">
        <v>0.43</v>
      </c>
      <c r="I89" s="45" t="s">
        <v>399</v>
      </c>
      <c r="J89" s="45">
        <v>247.7</v>
      </c>
    </row>
    <row r="90" spans="1:10" x14ac:dyDescent="0.15">
      <c r="A90" s="44" t="s">
        <v>79</v>
      </c>
      <c r="B90" s="43" t="s">
        <v>286</v>
      </c>
      <c r="C90" s="46">
        <v>11</v>
      </c>
      <c r="D90" s="45">
        <v>5794.6976999999997</v>
      </c>
      <c r="E90" s="45">
        <v>114.03</v>
      </c>
      <c r="F90" s="45" t="s">
        <v>399</v>
      </c>
      <c r="G90" s="45">
        <v>0.47</v>
      </c>
      <c r="H90" s="45">
        <v>0.26</v>
      </c>
      <c r="I90" s="45" t="s">
        <v>399</v>
      </c>
      <c r="J90" s="45">
        <v>89.11</v>
      </c>
    </row>
    <row r="91" spans="1:10" x14ac:dyDescent="0.15">
      <c r="A91" s="44" t="s">
        <v>456</v>
      </c>
      <c r="B91" s="43" t="s">
        <v>455</v>
      </c>
      <c r="C91" s="46">
        <v>8</v>
      </c>
      <c r="D91" s="45">
        <v>4268.66</v>
      </c>
      <c r="E91" s="45">
        <v>694.05</v>
      </c>
      <c r="F91" s="45" t="s">
        <v>399</v>
      </c>
      <c r="G91" s="45">
        <v>0.28999999999999998</v>
      </c>
      <c r="H91" s="45">
        <v>0.23</v>
      </c>
      <c r="I91" s="45" t="s">
        <v>399</v>
      </c>
      <c r="J91" s="45">
        <v>493.06</v>
      </c>
    </row>
    <row r="92" spans="1:10" x14ac:dyDescent="0.15">
      <c r="A92" s="44" t="s">
        <v>80</v>
      </c>
      <c r="B92" s="43" t="s">
        <v>287</v>
      </c>
      <c r="C92" s="46">
        <v>8</v>
      </c>
      <c r="D92" s="45">
        <v>4225.9733999999999</v>
      </c>
      <c r="E92" s="45">
        <v>487.67</v>
      </c>
      <c r="F92" s="45">
        <v>19.71</v>
      </c>
      <c r="G92" s="45">
        <v>0.31</v>
      </c>
      <c r="H92" s="45">
        <v>0.19</v>
      </c>
      <c r="I92" s="45" t="s">
        <v>399</v>
      </c>
      <c r="J92" s="45">
        <v>281.27</v>
      </c>
    </row>
    <row r="93" spans="1:10" x14ac:dyDescent="0.15">
      <c r="A93" s="44" t="s">
        <v>481</v>
      </c>
      <c r="B93" s="43" t="s">
        <v>343</v>
      </c>
      <c r="C93" s="46" t="s">
        <v>399</v>
      </c>
      <c r="D93" s="45" t="s">
        <v>399</v>
      </c>
      <c r="E93" s="45" t="s">
        <v>399</v>
      </c>
      <c r="F93" s="45" t="s">
        <v>399</v>
      </c>
      <c r="G93" s="45">
        <v>0.27</v>
      </c>
      <c r="H93" s="45">
        <v>0.3</v>
      </c>
      <c r="I93" s="45" t="s">
        <v>399</v>
      </c>
      <c r="J93" s="45" t="s">
        <v>399</v>
      </c>
    </row>
    <row r="94" spans="1:10" x14ac:dyDescent="0.15">
      <c r="A94" s="44" t="s">
        <v>81</v>
      </c>
      <c r="B94" s="43" t="s">
        <v>288</v>
      </c>
      <c r="C94" s="46">
        <v>12</v>
      </c>
      <c r="D94" s="45">
        <v>6614.6058000000003</v>
      </c>
      <c r="E94" s="45">
        <v>273.72000000000003</v>
      </c>
      <c r="F94" s="45" t="s">
        <v>399</v>
      </c>
      <c r="G94" s="45">
        <v>0.44</v>
      </c>
      <c r="H94" s="45">
        <v>0.3</v>
      </c>
      <c r="I94" s="45" t="s">
        <v>399</v>
      </c>
      <c r="J94" s="45">
        <v>254.95</v>
      </c>
    </row>
    <row r="95" spans="1:10" x14ac:dyDescent="0.15">
      <c r="A95" s="44" t="s">
        <v>82</v>
      </c>
      <c r="B95" s="43" t="s">
        <v>289</v>
      </c>
      <c r="C95" s="46">
        <v>20</v>
      </c>
      <c r="D95" s="45">
        <v>5582.2040999999999</v>
      </c>
      <c r="E95" s="45">
        <v>596.22</v>
      </c>
      <c r="F95" s="45" t="s">
        <v>399</v>
      </c>
      <c r="G95" s="45">
        <v>0.41</v>
      </c>
      <c r="H95" s="45">
        <v>0.33</v>
      </c>
      <c r="I95" s="45" t="s">
        <v>399</v>
      </c>
      <c r="J95" s="45">
        <v>463.62</v>
      </c>
    </row>
    <row r="96" spans="1:10" x14ac:dyDescent="0.15">
      <c r="A96" s="44" t="s">
        <v>83</v>
      </c>
      <c r="B96" s="43" t="s">
        <v>290</v>
      </c>
      <c r="C96" s="46">
        <v>11</v>
      </c>
      <c r="D96" s="45">
        <v>7908.2982000000002</v>
      </c>
      <c r="E96" s="45">
        <v>1094.96</v>
      </c>
      <c r="F96" s="45" t="s">
        <v>399</v>
      </c>
      <c r="G96" s="45">
        <v>0.44</v>
      </c>
      <c r="H96" s="45">
        <v>0.27</v>
      </c>
      <c r="I96" s="45" t="s">
        <v>399</v>
      </c>
      <c r="J96" s="45">
        <v>1434.14</v>
      </c>
    </row>
    <row r="97" spans="1:10" x14ac:dyDescent="0.15">
      <c r="A97" s="44" t="s">
        <v>537</v>
      </c>
      <c r="B97" s="43" t="s">
        <v>292</v>
      </c>
      <c r="C97" s="46">
        <v>3</v>
      </c>
      <c r="D97" s="45">
        <v>5330.65</v>
      </c>
      <c r="E97" s="45">
        <v>384.76</v>
      </c>
      <c r="F97" s="45" t="s">
        <v>399</v>
      </c>
      <c r="G97" s="45">
        <v>0.17</v>
      </c>
      <c r="H97" s="45">
        <v>0.15</v>
      </c>
      <c r="I97" s="45" t="s">
        <v>399</v>
      </c>
      <c r="J97" s="45">
        <v>493.06</v>
      </c>
    </row>
    <row r="98" spans="1:10" x14ac:dyDescent="0.15">
      <c r="A98" s="44" t="s">
        <v>536</v>
      </c>
      <c r="B98" s="43" t="s">
        <v>245</v>
      </c>
      <c r="C98" s="46">
        <v>7</v>
      </c>
      <c r="D98" s="45">
        <v>4984</v>
      </c>
      <c r="E98" s="45">
        <v>893.35</v>
      </c>
      <c r="F98" s="45">
        <v>762.51</v>
      </c>
      <c r="G98" s="45">
        <v>0.28999999999999998</v>
      </c>
      <c r="H98" s="45">
        <v>0.19</v>
      </c>
      <c r="I98" s="45" t="s">
        <v>399</v>
      </c>
      <c r="J98" s="45">
        <v>855.66</v>
      </c>
    </row>
    <row r="99" spans="1:10" x14ac:dyDescent="0.15">
      <c r="A99" s="44" t="s">
        <v>535</v>
      </c>
      <c r="B99" s="43" t="s">
        <v>294</v>
      </c>
      <c r="C99" s="46">
        <v>3</v>
      </c>
      <c r="D99" s="45">
        <v>6448.6917000000003</v>
      </c>
      <c r="E99" s="45">
        <v>291.61</v>
      </c>
      <c r="F99" s="45" t="s">
        <v>399</v>
      </c>
      <c r="G99" s="45">
        <v>0.67</v>
      </c>
      <c r="H99" s="45">
        <v>0.33</v>
      </c>
      <c r="I99" s="45" t="s">
        <v>399</v>
      </c>
      <c r="J99" s="45">
        <v>272.92</v>
      </c>
    </row>
    <row r="100" spans="1:10" x14ac:dyDescent="0.15">
      <c r="A100" s="44" t="s">
        <v>534</v>
      </c>
      <c r="B100" s="43" t="s">
        <v>295</v>
      </c>
      <c r="C100" s="46">
        <v>7</v>
      </c>
      <c r="D100" s="45">
        <v>5428.64</v>
      </c>
      <c r="E100" s="45">
        <v>574.84</v>
      </c>
      <c r="F100" s="45">
        <v>1083.9100000000001</v>
      </c>
      <c r="G100" s="45">
        <v>0.2</v>
      </c>
      <c r="H100" s="45">
        <v>0.13</v>
      </c>
      <c r="I100" s="45" t="s">
        <v>399</v>
      </c>
      <c r="J100" s="45">
        <v>332.81</v>
      </c>
    </row>
    <row r="101" spans="1:10" x14ac:dyDescent="0.15">
      <c r="A101" s="44" t="s">
        <v>199</v>
      </c>
      <c r="B101" s="43" t="s">
        <v>253</v>
      </c>
      <c r="C101" s="46" t="s">
        <v>399</v>
      </c>
      <c r="D101" s="45" t="s">
        <v>399</v>
      </c>
      <c r="E101" s="45" t="s">
        <v>399</v>
      </c>
      <c r="F101" s="45" t="s">
        <v>399</v>
      </c>
      <c r="G101" s="45">
        <v>0.23</v>
      </c>
      <c r="H101" s="45">
        <v>0.21</v>
      </c>
      <c r="I101" s="45" t="s">
        <v>399</v>
      </c>
      <c r="J101" s="45" t="s">
        <v>399</v>
      </c>
    </row>
    <row r="102" spans="1:10" x14ac:dyDescent="0.15">
      <c r="A102" s="44" t="s">
        <v>401</v>
      </c>
      <c r="B102" s="43" t="s">
        <v>292</v>
      </c>
      <c r="C102" s="52"/>
      <c r="D102" s="51"/>
      <c r="E102" s="51"/>
      <c r="F102" s="51"/>
      <c r="G102" s="51">
        <v>0.17</v>
      </c>
      <c r="H102" s="51">
        <v>0.21</v>
      </c>
      <c r="I102" s="51"/>
      <c r="J102" s="51"/>
    </row>
    <row r="103" spans="1:10" x14ac:dyDescent="0.15">
      <c r="A103" s="44" t="s">
        <v>480</v>
      </c>
      <c r="B103" s="43" t="s">
        <v>308</v>
      </c>
      <c r="C103" s="46"/>
      <c r="D103" s="45"/>
      <c r="E103" s="45"/>
      <c r="F103" s="45"/>
      <c r="G103" s="45">
        <v>0.19</v>
      </c>
      <c r="H103" s="45">
        <v>0.21</v>
      </c>
      <c r="I103" s="45"/>
      <c r="J103" s="45"/>
    </row>
    <row r="104" spans="1:10" x14ac:dyDescent="0.15">
      <c r="A104" s="44" t="s">
        <v>479</v>
      </c>
      <c r="B104" s="43" t="s">
        <v>256</v>
      </c>
      <c r="C104" s="46" t="s">
        <v>399</v>
      </c>
      <c r="D104" s="45" t="s">
        <v>399</v>
      </c>
      <c r="E104" s="45" t="s">
        <v>399</v>
      </c>
      <c r="F104" s="45" t="s">
        <v>399</v>
      </c>
      <c r="G104" s="45">
        <v>0.32</v>
      </c>
      <c r="H104" s="45">
        <v>0.21</v>
      </c>
      <c r="I104" s="45" t="s">
        <v>399</v>
      </c>
      <c r="J104" s="45" t="s">
        <v>399</v>
      </c>
    </row>
    <row r="105" spans="1:10" x14ac:dyDescent="0.15">
      <c r="A105" s="44" t="s">
        <v>533</v>
      </c>
      <c r="B105" s="43" t="s">
        <v>330</v>
      </c>
      <c r="C105" s="46">
        <v>11</v>
      </c>
      <c r="D105" s="45">
        <v>4693.41</v>
      </c>
      <c r="E105" s="45">
        <v>1684.77</v>
      </c>
      <c r="F105" s="45" t="s">
        <v>399</v>
      </c>
      <c r="G105" s="45">
        <v>0.84</v>
      </c>
      <c r="H105" s="45">
        <v>0.19</v>
      </c>
      <c r="I105" s="45" t="s">
        <v>399</v>
      </c>
      <c r="J105" s="45">
        <v>1659.98</v>
      </c>
    </row>
    <row r="106" spans="1:10" x14ac:dyDescent="0.15">
      <c r="A106" s="44" t="s">
        <v>90</v>
      </c>
      <c r="B106" s="43" t="s">
        <v>296</v>
      </c>
      <c r="C106" s="46">
        <v>12</v>
      </c>
      <c r="D106" s="45">
        <v>6689.59</v>
      </c>
      <c r="E106" s="45">
        <v>316.45999999999998</v>
      </c>
      <c r="F106" s="45" t="s">
        <v>399</v>
      </c>
      <c r="G106" s="45">
        <v>0.46</v>
      </c>
      <c r="H106" s="45">
        <v>0.34</v>
      </c>
      <c r="I106" s="45" t="s">
        <v>399</v>
      </c>
      <c r="J106" s="45">
        <v>231.49</v>
      </c>
    </row>
    <row r="107" spans="1:10" x14ac:dyDescent="0.15">
      <c r="A107" s="44" t="s">
        <v>532</v>
      </c>
      <c r="B107" s="43" t="s">
        <v>297</v>
      </c>
      <c r="C107" s="46">
        <v>8</v>
      </c>
      <c r="D107" s="45">
        <v>4441</v>
      </c>
      <c r="E107" s="45">
        <v>549.4</v>
      </c>
      <c r="F107" s="45" t="s">
        <v>399</v>
      </c>
      <c r="G107" s="45">
        <v>0.28000000000000003</v>
      </c>
      <c r="H107" s="45">
        <v>0.19</v>
      </c>
      <c r="I107" s="45" t="s">
        <v>399</v>
      </c>
      <c r="J107" s="45">
        <v>362.92</v>
      </c>
    </row>
    <row r="108" spans="1:10" x14ac:dyDescent="0.15">
      <c r="A108" s="44" t="s">
        <v>444</v>
      </c>
      <c r="B108" s="43" t="s">
        <v>363</v>
      </c>
      <c r="C108" s="46">
        <v>8</v>
      </c>
      <c r="D108" s="45">
        <v>4371.3153000000002</v>
      </c>
      <c r="E108" s="45">
        <v>191.28</v>
      </c>
      <c r="F108" s="45" t="s">
        <v>399</v>
      </c>
      <c r="G108" s="45">
        <v>0.34</v>
      </c>
      <c r="H108" s="45">
        <v>0.23</v>
      </c>
      <c r="I108" s="45" t="s">
        <v>399</v>
      </c>
      <c r="J108" s="45">
        <v>493.06</v>
      </c>
    </row>
    <row r="109" spans="1:10" x14ac:dyDescent="0.15">
      <c r="A109" s="44" t="s">
        <v>531</v>
      </c>
      <c r="B109" s="43" t="s">
        <v>299</v>
      </c>
      <c r="C109" s="46">
        <v>2</v>
      </c>
      <c r="D109" s="45">
        <v>4387</v>
      </c>
      <c r="E109" s="45">
        <v>265.58</v>
      </c>
      <c r="F109" s="45" t="s">
        <v>399</v>
      </c>
      <c r="G109" s="45">
        <v>0.45</v>
      </c>
      <c r="H109" s="45">
        <v>0.28000000000000003</v>
      </c>
      <c r="I109" s="45" t="s">
        <v>399</v>
      </c>
      <c r="J109" s="45">
        <v>194.17</v>
      </c>
    </row>
    <row r="110" spans="1:10" x14ac:dyDescent="0.15">
      <c r="A110" s="44" t="s">
        <v>200</v>
      </c>
      <c r="B110" s="43" t="s">
        <v>340</v>
      </c>
      <c r="C110" s="46" t="s">
        <v>399</v>
      </c>
      <c r="D110" s="45" t="s">
        <v>399</v>
      </c>
      <c r="E110" s="45" t="s">
        <v>399</v>
      </c>
      <c r="F110" s="45" t="s">
        <v>399</v>
      </c>
      <c r="G110" s="45">
        <v>0.15</v>
      </c>
      <c r="H110" s="45">
        <v>0.21</v>
      </c>
      <c r="I110" s="45" t="s">
        <v>399</v>
      </c>
      <c r="J110" s="45" t="s">
        <v>399</v>
      </c>
    </row>
    <row r="111" spans="1:10" x14ac:dyDescent="0.15">
      <c r="A111" s="44" t="s">
        <v>94</v>
      </c>
      <c r="B111" s="43" t="s">
        <v>300</v>
      </c>
      <c r="C111" s="46" t="s">
        <v>399</v>
      </c>
      <c r="D111" s="45" t="s">
        <v>399</v>
      </c>
      <c r="E111" s="45" t="s">
        <v>399</v>
      </c>
      <c r="F111" s="45" t="s">
        <v>399</v>
      </c>
      <c r="G111" s="45">
        <v>0.23</v>
      </c>
      <c r="H111" s="45">
        <v>0.31</v>
      </c>
      <c r="I111" s="45" t="s">
        <v>399</v>
      </c>
      <c r="J111" s="45" t="s">
        <v>399</v>
      </c>
    </row>
    <row r="112" spans="1:10" x14ac:dyDescent="0.15">
      <c r="A112" s="44" t="s">
        <v>95</v>
      </c>
      <c r="B112" s="43" t="s">
        <v>292</v>
      </c>
      <c r="C112" s="46">
        <v>3</v>
      </c>
      <c r="D112" s="45">
        <v>4579.58</v>
      </c>
      <c r="E112" s="45">
        <v>622.38</v>
      </c>
      <c r="F112" s="45" t="s">
        <v>399</v>
      </c>
      <c r="G112" s="45">
        <v>0.35</v>
      </c>
      <c r="H112" s="45">
        <v>0.22</v>
      </c>
      <c r="I112" s="45" t="s">
        <v>399</v>
      </c>
      <c r="J112" s="45">
        <v>438.31</v>
      </c>
    </row>
    <row r="113" spans="1:10" x14ac:dyDescent="0.15">
      <c r="A113" s="44" t="s">
        <v>221</v>
      </c>
      <c r="B113" s="43" t="s">
        <v>364</v>
      </c>
      <c r="C113" s="46">
        <v>7</v>
      </c>
      <c r="D113" s="45">
        <v>4881.87</v>
      </c>
      <c r="E113" s="45">
        <v>999.54</v>
      </c>
      <c r="F113" s="45" t="s">
        <v>399</v>
      </c>
      <c r="G113" s="45">
        <v>0.56000000000000005</v>
      </c>
      <c r="H113" s="45">
        <v>0.23</v>
      </c>
      <c r="I113" s="45" t="s">
        <v>399</v>
      </c>
      <c r="J113" s="45">
        <v>493.06</v>
      </c>
    </row>
    <row r="114" spans="1:10" x14ac:dyDescent="0.15">
      <c r="A114" s="44" t="s">
        <v>96</v>
      </c>
      <c r="B114" s="43" t="s">
        <v>301</v>
      </c>
      <c r="C114" s="46">
        <v>8</v>
      </c>
      <c r="D114" s="45">
        <v>6714.61</v>
      </c>
      <c r="E114" s="45">
        <v>404.18</v>
      </c>
      <c r="F114" s="45" t="s">
        <v>399</v>
      </c>
      <c r="G114" s="45">
        <v>0.38</v>
      </c>
      <c r="H114" s="45">
        <v>0.26</v>
      </c>
      <c r="I114" s="45" t="s">
        <v>399</v>
      </c>
      <c r="J114" s="45">
        <v>331.77</v>
      </c>
    </row>
    <row r="115" spans="1:10" x14ac:dyDescent="0.15">
      <c r="A115" s="44" t="s">
        <v>97</v>
      </c>
      <c r="B115" s="43" t="s">
        <v>256</v>
      </c>
      <c r="C115" s="46">
        <v>8</v>
      </c>
      <c r="D115" s="45">
        <v>4648.5747000000001</v>
      </c>
      <c r="E115" s="45">
        <v>204.65</v>
      </c>
      <c r="F115" s="45" t="s">
        <v>399</v>
      </c>
      <c r="G115" s="45">
        <v>0.33</v>
      </c>
      <c r="H115" s="45">
        <v>0.15</v>
      </c>
      <c r="I115" s="45" t="s">
        <v>399</v>
      </c>
      <c r="J115" s="45">
        <v>138.4</v>
      </c>
    </row>
    <row r="116" spans="1:10" x14ac:dyDescent="0.15">
      <c r="A116" s="44" t="s">
        <v>98</v>
      </c>
      <c r="B116" s="43" t="s">
        <v>302</v>
      </c>
      <c r="C116" s="46">
        <v>2</v>
      </c>
      <c r="D116" s="45">
        <v>4275.8100000000004</v>
      </c>
      <c r="E116" s="45">
        <v>246.76</v>
      </c>
      <c r="F116" s="45" t="s">
        <v>399</v>
      </c>
      <c r="G116" s="45">
        <v>0.61</v>
      </c>
      <c r="H116" s="45">
        <v>0.28000000000000003</v>
      </c>
      <c r="I116" s="45" t="s">
        <v>399</v>
      </c>
      <c r="J116" s="45">
        <v>188.61</v>
      </c>
    </row>
    <row r="117" spans="1:10" x14ac:dyDescent="0.15">
      <c r="A117" s="44" t="s">
        <v>99</v>
      </c>
      <c r="B117" s="43" t="s">
        <v>303</v>
      </c>
      <c r="C117" s="46">
        <v>1</v>
      </c>
      <c r="D117" s="45">
        <v>4274.76</v>
      </c>
      <c r="E117" s="45">
        <v>621.91</v>
      </c>
      <c r="F117" s="45">
        <v>20.65</v>
      </c>
      <c r="G117" s="45">
        <v>0.34</v>
      </c>
      <c r="H117" s="45">
        <v>0.22</v>
      </c>
      <c r="I117" s="45" t="s">
        <v>399</v>
      </c>
      <c r="J117" s="45">
        <v>659.38</v>
      </c>
    </row>
    <row r="118" spans="1:10" x14ac:dyDescent="0.15">
      <c r="A118" s="44" t="s">
        <v>100</v>
      </c>
      <c r="B118" s="43" t="s">
        <v>304</v>
      </c>
      <c r="C118" s="46">
        <v>2</v>
      </c>
      <c r="D118" s="45">
        <v>4344.12</v>
      </c>
      <c r="E118" s="45">
        <v>426.38</v>
      </c>
      <c r="F118" s="45" t="s">
        <v>399</v>
      </c>
      <c r="G118" s="45">
        <v>0.42</v>
      </c>
      <c r="H118" s="45">
        <v>0.27</v>
      </c>
      <c r="I118" s="45" t="s">
        <v>399</v>
      </c>
      <c r="J118" s="45">
        <v>362.06</v>
      </c>
    </row>
    <row r="119" spans="1:10" x14ac:dyDescent="0.15">
      <c r="A119" s="44" t="s">
        <v>101</v>
      </c>
      <c r="B119" s="43" t="s">
        <v>305</v>
      </c>
      <c r="C119" s="46">
        <v>12</v>
      </c>
      <c r="D119" s="45">
        <v>7878.54</v>
      </c>
      <c r="E119" s="45">
        <v>385.63</v>
      </c>
      <c r="F119" s="45" t="s">
        <v>399</v>
      </c>
      <c r="G119" s="45">
        <v>0.6</v>
      </c>
      <c r="H119" s="45">
        <v>0.39</v>
      </c>
      <c r="I119" s="45" t="s">
        <v>399</v>
      </c>
      <c r="J119" s="45">
        <v>238.99</v>
      </c>
    </row>
    <row r="120" spans="1:10" x14ac:dyDescent="0.15">
      <c r="A120" s="47" t="s">
        <v>102</v>
      </c>
      <c r="B120" s="43" t="s">
        <v>306</v>
      </c>
      <c r="C120" s="46">
        <v>8</v>
      </c>
      <c r="D120" s="45">
        <v>5164.1469000000006</v>
      </c>
      <c r="E120" s="45">
        <v>552.91</v>
      </c>
      <c r="F120" s="45" t="s">
        <v>399</v>
      </c>
      <c r="G120" s="45">
        <v>0.3</v>
      </c>
      <c r="H120" s="45">
        <v>0.17</v>
      </c>
      <c r="I120" s="45" t="s">
        <v>399</v>
      </c>
      <c r="J120" s="45">
        <v>386.22</v>
      </c>
    </row>
    <row r="121" spans="1:10" x14ac:dyDescent="0.15">
      <c r="A121" s="44" t="s">
        <v>103</v>
      </c>
      <c r="B121" s="43" t="s">
        <v>307</v>
      </c>
      <c r="C121" s="46">
        <v>5</v>
      </c>
      <c r="D121" s="45">
        <v>4363</v>
      </c>
      <c r="E121" s="45">
        <v>316.57</v>
      </c>
      <c r="F121" s="45" t="s">
        <v>399</v>
      </c>
      <c r="G121" s="45">
        <v>0.55000000000000004</v>
      </c>
      <c r="H121" s="45">
        <v>0.3</v>
      </c>
      <c r="I121" s="45" t="s">
        <v>399</v>
      </c>
      <c r="J121" s="45">
        <v>330.14</v>
      </c>
    </row>
    <row r="122" spans="1:10" x14ac:dyDescent="0.15">
      <c r="A122" s="44" t="s">
        <v>530</v>
      </c>
      <c r="B122" s="43" t="s">
        <v>308</v>
      </c>
      <c r="C122" s="46">
        <v>3</v>
      </c>
      <c r="D122" s="45">
        <v>4299.5</v>
      </c>
      <c r="E122" s="45">
        <v>435.68</v>
      </c>
      <c r="F122" s="45" t="s">
        <v>399</v>
      </c>
      <c r="G122" s="45">
        <v>0.43</v>
      </c>
      <c r="H122" s="45">
        <v>0.34</v>
      </c>
      <c r="I122" s="45"/>
      <c r="J122" s="45">
        <v>275.14</v>
      </c>
    </row>
    <row r="123" spans="1:10" x14ac:dyDescent="0.15">
      <c r="A123" s="44" t="s">
        <v>529</v>
      </c>
      <c r="B123" s="43" t="s">
        <v>253</v>
      </c>
      <c r="C123" s="46">
        <v>7</v>
      </c>
      <c r="D123" s="45">
        <v>4884.17</v>
      </c>
      <c r="E123" s="45">
        <v>159.49</v>
      </c>
      <c r="F123" s="45" t="s">
        <v>399</v>
      </c>
      <c r="G123" s="45">
        <v>0.31</v>
      </c>
      <c r="H123" s="45">
        <v>0.16</v>
      </c>
      <c r="I123" s="45" t="s">
        <v>399</v>
      </c>
      <c r="J123" s="45">
        <v>166.64</v>
      </c>
    </row>
    <row r="124" spans="1:10" x14ac:dyDescent="0.15">
      <c r="A124" s="44" t="s">
        <v>107</v>
      </c>
      <c r="B124" s="43" t="s">
        <v>309</v>
      </c>
      <c r="C124" s="46">
        <v>8</v>
      </c>
      <c r="D124" s="45">
        <v>4268.66</v>
      </c>
      <c r="E124" s="45">
        <v>380.4</v>
      </c>
      <c r="F124" s="45" t="s">
        <v>399</v>
      </c>
      <c r="G124" s="45">
        <v>0.38</v>
      </c>
      <c r="H124" s="45">
        <v>0.19</v>
      </c>
      <c r="I124" s="45" t="s">
        <v>399</v>
      </c>
      <c r="J124" s="45">
        <v>182.5</v>
      </c>
    </row>
    <row r="125" spans="1:10" x14ac:dyDescent="0.15">
      <c r="A125" s="44" t="s">
        <v>528</v>
      </c>
      <c r="B125" s="43" t="s">
        <v>310</v>
      </c>
      <c r="C125" s="46">
        <v>12</v>
      </c>
      <c r="D125" s="45">
        <v>4687.1499999999996</v>
      </c>
      <c r="E125" s="45">
        <v>273.45</v>
      </c>
      <c r="F125" s="45" t="s">
        <v>399</v>
      </c>
      <c r="G125" s="45">
        <v>0.49</v>
      </c>
      <c r="H125" s="45">
        <v>0.28000000000000003</v>
      </c>
      <c r="I125" s="45">
        <v>0.43</v>
      </c>
      <c r="J125" s="45">
        <v>287.66000000000003</v>
      </c>
    </row>
    <row r="126" spans="1:10" x14ac:dyDescent="0.15">
      <c r="A126" s="44" t="s">
        <v>109</v>
      </c>
      <c r="B126" s="43" t="s">
        <v>311</v>
      </c>
      <c r="C126" s="46">
        <v>2</v>
      </c>
      <c r="D126" s="45">
        <v>3988.75</v>
      </c>
      <c r="E126" s="45">
        <v>231.09</v>
      </c>
      <c r="F126" s="45" t="s">
        <v>399</v>
      </c>
      <c r="G126" s="45">
        <v>0.48</v>
      </c>
      <c r="H126" s="45">
        <v>0.28999999999999998</v>
      </c>
      <c r="I126" s="45" t="s">
        <v>399</v>
      </c>
      <c r="J126" s="45">
        <v>174.67</v>
      </c>
    </row>
    <row r="127" spans="1:10" x14ac:dyDescent="0.15">
      <c r="A127" s="44" t="s">
        <v>454</v>
      </c>
      <c r="B127" s="43" t="s">
        <v>320</v>
      </c>
      <c r="C127" s="46">
        <v>7</v>
      </c>
      <c r="D127" s="45">
        <v>4881.87</v>
      </c>
      <c r="E127" s="45">
        <v>268.12</v>
      </c>
      <c r="F127" s="45" t="s">
        <v>399</v>
      </c>
      <c r="G127" s="45">
        <v>0.28999999999999998</v>
      </c>
      <c r="H127" s="45">
        <v>0.23</v>
      </c>
      <c r="I127" s="45" t="s">
        <v>399</v>
      </c>
      <c r="J127" s="45">
        <v>493.06</v>
      </c>
    </row>
    <row r="128" spans="1:10" x14ac:dyDescent="0.15">
      <c r="A128" s="44" t="s">
        <v>527</v>
      </c>
      <c r="B128" s="43" t="s">
        <v>312</v>
      </c>
      <c r="C128" s="46">
        <v>12</v>
      </c>
      <c r="D128" s="45">
        <v>7382.3211000000001</v>
      </c>
      <c r="E128" s="45">
        <v>219.02</v>
      </c>
      <c r="F128" s="45" t="s">
        <v>399</v>
      </c>
      <c r="G128" s="45">
        <v>0.65</v>
      </c>
      <c r="H128" s="45">
        <v>0.38</v>
      </c>
      <c r="I128" s="45" t="s">
        <v>399</v>
      </c>
      <c r="J128" s="45">
        <v>203.24</v>
      </c>
    </row>
    <row r="129" spans="1:10" x14ac:dyDescent="0.15">
      <c r="A129" s="44" t="s">
        <v>526</v>
      </c>
      <c r="B129" s="43" t="s">
        <v>245</v>
      </c>
      <c r="C129" s="46">
        <v>7</v>
      </c>
      <c r="D129" s="45">
        <v>4881.87</v>
      </c>
      <c r="E129" s="45">
        <v>1277.1400000000001</v>
      </c>
      <c r="F129" s="45" t="s">
        <v>399</v>
      </c>
      <c r="G129" s="45">
        <v>0.31</v>
      </c>
      <c r="H129" s="45">
        <v>0.19</v>
      </c>
      <c r="I129" s="45" t="s">
        <v>399</v>
      </c>
      <c r="J129" s="45">
        <v>1059.24</v>
      </c>
    </row>
    <row r="130" spans="1:10" x14ac:dyDescent="0.15">
      <c r="A130" s="44" t="s">
        <v>525</v>
      </c>
      <c r="B130" s="43" t="s">
        <v>315</v>
      </c>
      <c r="C130" s="46">
        <v>11</v>
      </c>
      <c r="D130" s="45">
        <v>11090.53</v>
      </c>
      <c r="E130" s="45">
        <v>1369.72</v>
      </c>
      <c r="F130" s="45" t="s">
        <v>399</v>
      </c>
      <c r="G130" s="45">
        <v>0.45</v>
      </c>
      <c r="H130" s="45">
        <v>0.3</v>
      </c>
      <c r="I130" s="45" t="s">
        <v>399</v>
      </c>
      <c r="J130" s="45">
        <v>846.02</v>
      </c>
    </row>
    <row r="131" spans="1:10" x14ac:dyDescent="0.15">
      <c r="A131" s="44" t="s">
        <v>114</v>
      </c>
      <c r="B131" s="43" t="s">
        <v>245</v>
      </c>
      <c r="C131" s="46">
        <v>7</v>
      </c>
      <c r="D131" s="45">
        <v>4833.0513000000001</v>
      </c>
      <c r="E131" s="45">
        <v>387.8</v>
      </c>
      <c r="F131" s="45" t="s">
        <v>399</v>
      </c>
      <c r="G131" s="45">
        <v>0.25</v>
      </c>
      <c r="H131" s="45">
        <v>0.15</v>
      </c>
      <c r="I131" s="45" t="s">
        <v>399</v>
      </c>
      <c r="J131" s="45">
        <v>225.39</v>
      </c>
    </row>
    <row r="132" spans="1:10" x14ac:dyDescent="0.15">
      <c r="A132" s="44" t="s">
        <v>524</v>
      </c>
      <c r="B132" s="43" t="s">
        <v>313</v>
      </c>
      <c r="C132" s="46">
        <v>5</v>
      </c>
      <c r="D132" s="45">
        <v>4421.93</v>
      </c>
      <c r="E132" s="45">
        <v>385.76</v>
      </c>
      <c r="F132" s="45" t="s">
        <v>399</v>
      </c>
      <c r="G132" s="45">
        <v>0.27</v>
      </c>
      <c r="H132" s="45">
        <v>0.16</v>
      </c>
      <c r="I132" s="45" t="s">
        <v>399</v>
      </c>
      <c r="J132" s="45">
        <v>309.83</v>
      </c>
    </row>
    <row r="133" spans="1:10" x14ac:dyDescent="0.15">
      <c r="A133" s="44" t="s">
        <v>115</v>
      </c>
      <c r="B133" s="43" t="s">
        <v>262</v>
      </c>
      <c r="C133" s="46">
        <v>11</v>
      </c>
      <c r="D133" s="45">
        <v>6343.8705</v>
      </c>
      <c r="E133" s="45">
        <v>169.87</v>
      </c>
      <c r="F133" s="45" t="s">
        <v>399</v>
      </c>
      <c r="G133" s="45">
        <v>0.39</v>
      </c>
      <c r="H133" s="45">
        <v>0.27</v>
      </c>
      <c r="I133" s="45" t="s">
        <v>399</v>
      </c>
      <c r="J133" s="45">
        <v>182.82</v>
      </c>
    </row>
    <row r="134" spans="1:10" x14ac:dyDescent="0.15">
      <c r="A134" s="44" t="s">
        <v>523</v>
      </c>
      <c r="B134" s="43" t="s">
        <v>314</v>
      </c>
      <c r="C134" s="46">
        <v>12</v>
      </c>
      <c r="D134" s="45">
        <v>4618.5677999999998</v>
      </c>
      <c r="E134" s="45">
        <v>507.36</v>
      </c>
      <c r="F134" s="45" t="s">
        <v>399</v>
      </c>
      <c r="G134" s="45">
        <v>0.55000000000000004</v>
      </c>
      <c r="H134" s="45">
        <v>0.24</v>
      </c>
      <c r="I134" s="45" t="s">
        <v>399</v>
      </c>
      <c r="J134" s="45">
        <v>568.07000000000005</v>
      </c>
    </row>
    <row r="135" spans="1:10" x14ac:dyDescent="0.15">
      <c r="A135" s="44" t="s">
        <v>118</v>
      </c>
      <c r="B135" s="43" t="s">
        <v>239</v>
      </c>
      <c r="C135" s="46">
        <v>4</v>
      </c>
      <c r="D135" s="45">
        <v>3989.19</v>
      </c>
      <c r="E135" s="45">
        <v>397.83</v>
      </c>
      <c r="F135" s="45">
        <v>305.52999999999997</v>
      </c>
      <c r="G135" s="45">
        <v>0.46</v>
      </c>
      <c r="H135" s="45">
        <v>0.28000000000000003</v>
      </c>
      <c r="I135" s="45" t="s">
        <v>399</v>
      </c>
      <c r="J135" s="45">
        <v>243.13</v>
      </c>
    </row>
    <row r="136" spans="1:10" x14ac:dyDescent="0.15">
      <c r="A136" s="44" t="s">
        <v>522</v>
      </c>
      <c r="B136" s="43" t="s">
        <v>316</v>
      </c>
      <c r="C136" s="46">
        <v>2</v>
      </c>
      <c r="D136" s="45">
        <v>4803.22</v>
      </c>
      <c r="E136" s="45">
        <v>209.87</v>
      </c>
      <c r="F136" s="45" t="s">
        <v>399</v>
      </c>
      <c r="G136" s="45">
        <v>0.31</v>
      </c>
      <c r="H136" s="45">
        <v>0.19</v>
      </c>
      <c r="I136" s="45" t="s">
        <v>399</v>
      </c>
      <c r="J136" s="45">
        <v>267.72000000000003</v>
      </c>
    </row>
    <row r="137" spans="1:10" x14ac:dyDescent="0.15">
      <c r="A137" s="44" t="s">
        <v>521</v>
      </c>
      <c r="B137" s="43" t="s">
        <v>258</v>
      </c>
      <c r="C137" s="46">
        <v>5</v>
      </c>
      <c r="D137" s="45">
        <v>4377.7107000000005</v>
      </c>
      <c r="E137" s="45">
        <v>273.38</v>
      </c>
      <c r="F137" s="45">
        <v>26.95</v>
      </c>
      <c r="G137" s="45">
        <v>0.38</v>
      </c>
      <c r="H137" s="45">
        <v>0.16</v>
      </c>
      <c r="I137" s="45" t="s">
        <v>399</v>
      </c>
      <c r="J137" s="45">
        <v>226.24</v>
      </c>
    </row>
    <row r="138" spans="1:10" x14ac:dyDescent="0.15">
      <c r="A138" s="44" t="s">
        <v>120</v>
      </c>
      <c r="B138" s="43" t="s">
        <v>256</v>
      </c>
      <c r="C138" s="46">
        <v>9</v>
      </c>
      <c r="D138" s="45">
        <v>5403.12</v>
      </c>
      <c r="E138" s="45">
        <v>438.23</v>
      </c>
      <c r="F138" s="45">
        <v>1443.93</v>
      </c>
      <c r="G138" s="45">
        <v>0.36</v>
      </c>
      <c r="H138" s="45">
        <v>0.27</v>
      </c>
      <c r="I138" s="45">
        <v>0.33</v>
      </c>
      <c r="J138" s="45">
        <v>344.28</v>
      </c>
    </row>
    <row r="139" spans="1:10" x14ac:dyDescent="0.15">
      <c r="A139" s="44" t="s">
        <v>121</v>
      </c>
      <c r="B139" s="43" t="s">
        <v>253</v>
      </c>
      <c r="C139" s="46">
        <v>7</v>
      </c>
      <c r="D139" s="45">
        <v>6267</v>
      </c>
      <c r="E139" s="45">
        <v>1003.06</v>
      </c>
      <c r="F139" s="45">
        <v>724.51</v>
      </c>
      <c r="G139" s="45">
        <v>0.23</v>
      </c>
      <c r="H139" s="45">
        <v>0.15</v>
      </c>
      <c r="I139" s="45" t="s">
        <v>399</v>
      </c>
      <c r="J139" s="45">
        <v>711.16</v>
      </c>
    </row>
    <row r="140" spans="1:10" x14ac:dyDescent="0.15">
      <c r="A140" s="47" t="s">
        <v>122</v>
      </c>
      <c r="B140" s="43" t="s">
        <v>317</v>
      </c>
      <c r="C140" s="46">
        <v>2</v>
      </c>
      <c r="D140" s="45">
        <v>8674.5483000000004</v>
      </c>
      <c r="E140" s="45">
        <v>650.58000000000004</v>
      </c>
      <c r="F140" s="45" t="s">
        <v>399</v>
      </c>
      <c r="G140" s="45">
        <v>0.67</v>
      </c>
      <c r="H140" s="45">
        <v>0.47</v>
      </c>
      <c r="I140" s="45" t="s">
        <v>399</v>
      </c>
      <c r="J140" s="45">
        <v>490.26</v>
      </c>
    </row>
    <row r="141" spans="1:10" x14ac:dyDescent="0.15">
      <c r="A141" s="44" t="s">
        <v>520</v>
      </c>
      <c r="B141" s="43" t="s">
        <v>251</v>
      </c>
      <c r="C141" s="46">
        <v>2</v>
      </c>
      <c r="D141" s="45">
        <v>4722.1316999999999</v>
      </c>
      <c r="E141" s="45">
        <v>460.05</v>
      </c>
      <c r="F141" s="45">
        <v>477.3</v>
      </c>
      <c r="G141" s="45">
        <v>0.37</v>
      </c>
      <c r="H141" s="45">
        <v>0.19</v>
      </c>
      <c r="I141" s="45" t="s">
        <v>399</v>
      </c>
      <c r="J141" s="45">
        <v>331.89</v>
      </c>
    </row>
    <row r="142" spans="1:10" x14ac:dyDescent="0.15">
      <c r="A142" s="44" t="s">
        <v>519</v>
      </c>
      <c r="B142" s="43" t="s">
        <v>318</v>
      </c>
      <c r="C142" s="46">
        <v>2</v>
      </c>
      <c r="D142" s="45">
        <v>4269.5</v>
      </c>
      <c r="E142" s="45">
        <v>860.3</v>
      </c>
      <c r="F142" s="45" t="s">
        <v>399</v>
      </c>
      <c r="G142" s="45">
        <v>0.24</v>
      </c>
      <c r="H142" s="45">
        <v>0.16</v>
      </c>
      <c r="I142" s="45" t="s">
        <v>399</v>
      </c>
      <c r="J142" s="45">
        <v>948.18</v>
      </c>
    </row>
    <row r="143" spans="1:10" x14ac:dyDescent="0.15">
      <c r="A143" s="44" t="s">
        <v>397</v>
      </c>
      <c r="B143" s="43" t="s">
        <v>251</v>
      </c>
      <c r="C143" s="46">
        <v>15</v>
      </c>
      <c r="D143" s="45">
        <v>10499.55</v>
      </c>
      <c r="E143" s="45">
        <v>2622.86</v>
      </c>
      <c r="F143" s="45">
        <v>1021.58</v>
      </c>
      <c r="G143" s="45">
        <v>0.43</v>
      </c>
      <c r="H143" s="45">
        <v>0.46</v>
      </c>
      <c r="I143" s="45">
        <v>0.39</v>
      </c>
      <c r="J143" s="45">
        <v>1652.71</v>
      </c>
    </row>
    <row r="144" spans="1:10" x14ac:dyDescent="0.15">
      <c r="A144" s="44" t="s">
        <v>565</v>
      </c>
      <c r="B144" s="43" t="s">
        <v>365</v>
      </c>
      <c r="C144" s="46">
        <v>7</v>
      </c>
      <c r="D144" s="45">
        <v>8460.2800000000007</v>
      </c>
      <c r="E144" s="45">
        <v>178.32</v>
      </c>
      <c r="F144" s="45" t="s">
        <v>399</v>
      </c>
      <c r="G144" s="45">
        <v>0.28999999999999998</v>
      </c>
      <c r="H144" s="45">
        <v>0.23</v>
      </c>
      <c r="I144" s="45" t="s">
        <v>399</v>
      </c>
      <c r="J144" s="45">
        <v>493.06</v>
      </c>
    </row>
    <row r="145" spans="1:10" x14ac:dyDescent="0.15">
      <c r="A145" s="44" t="s">
        <v>375</v>
      </c>
      <c r="B145" s="43" t="s">
        <v>356</v>
      </c>
      <c r="C145" s="46">
        <v>6</v>
      </c>
      <c r="D145" s="45">
        <v>5073.5</v>
      </c>
      <c r="E145" s="45">
        <v>460.27</v>
      </c>
      <c r="F145" s="45">
        <v>773.93</v>
      </c>
      <c r="G145" s="45">
        <v>0.2</v>
      </c>
      <c r="H145" s="45">
        <v>0.13</v>
      </c>
      <c r="I145" s="45" t="s">
        <v>399</v>
      </c>
      <c r="J145" s="45">
        <v>270.54000000000002</v>
      </c>
    </row>
    <row r="146" spans="1:10" x14ac:dyDescent="0.15">
      <c r="A146" s="44" t="s">
        <v>441</v>
      </c>
      <c r="B146" s="43" t="s">
        <v>333</v>
      </c>
      <c r="C146" s="46">
        <v>10</v>
      </c>
      <c r="D146" s="45">
        <v>7898.45</v>
      </c>
      <c r="E146" s="45">
        <v>324.79000000000002</v>
      </c>
      <c r="F146" s="45" t="s">
        <v>399</v>
      </c>
      <c r="G146" s="45">
        <v>0.28999999999999998</v>
      </c>
      <c r="H146" s="45">
        <v>0.23</v>
      </c>
      <c r="I146" s="45" t="s">
        <v>399</v>
      </c>
      <c r="J146" s="45">
        <v>493.06</v>
      </c>
    </row>
    <row r="147" spans="1:10" x14ac:dyDescent="0.15">
      <c r="A147" s="44" t="s">
        <v>125</v>
      </c>
      <c r="B147" s="43" t="s">
        <v>319</v>
      </c>
      <c r="C147" s="46">
        <v>20</v>
      </c>
      <c r="D147" s="45">
        <v>5546.16</v>
      </c>
      <c r="E147" s="45">
        <v>411.44</v>
      </c>
      <c r="F147" s="45">
        <v>528.79</v>
      </c>
      <c r="G147" s="45">
        <v>0.56000000000000005</v>
      </c>
      <c r="H147" s="45">
        <v>0.43</v>
      </c>
      <c r="I147" s="45" t="s">
        <v>399</v>
      </c>
      <c r="J147" s="45">
        <v>303.14999999999998</v>
      </c>
    </row>
    <row r="148" spans="1:10" x14ac:dyDescent="0.15">
      <c r="A148" s="44" t="s">
        <v>453</v>
      </c>
      <c r="B148" s="43" t="s">
        <v>251</v>
      </c>
      <c r="C148" s="46">
        <v>2</v>
      </c>
      <c r="D148" s="45">
        <v>4557.4650000000001</v>
      </c>
      <c r="E148" s="45">
        <v>190.24</v>
      </c>
      <c r="F148" s="45" t="s">
        <v>399</v>
      </c>
      <c r="G148" s="45">
        <v>0.34</v>
      </c>
      <c r="H148" s="45">
        <v>0.23</v>
      </c>
      <c r="I148" s="45" t="s">
        <v>399</v>
      </c>
      <c r="J148" s="45">
        <v>493.06</v>
      </c>
    </row>
    <row r="149" spans="1:10" x14ac:dyDescent="0.15">
      <c r="A149" s="44" t="s">
        <v>518</v>
      </c>
      <c r="B149" s="43" t="s">
        <v>251</v>
      </c>
      <c r="C149" s="46">
        <v>9</v>
      </c>
      <c r="D149" s="45">
        <v>6612.06</v>
      </c>
      <c r="E149" s="45">
        <v>441.85</v>
      </c>
      <c r="F149" s="45">
        <v>1905.17</v>
      </c>
      <c r="G149" s="45">
        <v>0.26</v>
      </c>
      <c r="H149" s="45">
        <v>0.18</v>
      </c>
      <c r="I149" s="45">
        <v>0.15</v>
      </c>
      <c r="J149" s="45">
        <v>347.49</v>
      </c>
    </row>
    <row r="150" spans="1:10" x14ac:dyDescent="0.15">
      <c r="A150" s="44" t="s">
        <v>127</v>
      </c>
      <c r="B150" s="43" t="s">
        <v>320</v>
      </c>
      <c r="C150" s="46">
        <v>7</v>
      </c>
      <c r="D150" s="45">
        <v>5036.9319000000005</v>
      </c>
      <c r="E150" s="45">
        <v>579.30999999999995</v>
      </c>
      <c r="F150" s="45" t="s">
        <v>399</v>
      </c>
      <c r="G150" s="45">
        <v>0.48</v>
      </c>
      <c r="H150" s="45">
        <v>0.21</v>
      </c>
      <c r="I150" s="45" t="s">
        <v>399</v>
      </c>
      <c r="J150" s="45">
        <v>689.68</v>
      </c>
    </row>
    <row r="151" spans="1:10" x14ac:dyDescent="0.15">
      <c r="A151" s="44" t="s">
        <v>478</v>
      </c>
      <c r="B151" s="43" t="s">
        <v>251</v>
      </c>
      <c r="C151" s="46" t="s">
        <v>399</v>
      </c>
      <c r="D151" s="45" t="s">
        <v>399</v>
      </c>
      <c r="E151" s="45" t="s">
        <v>399</v>
      </c>
      <c r="F151" s="45" t="s">
        <v>399</v>
      </c>
      <c r="G151" s="45">
        <v>0.39</v>
      </c>
      <c r="H151" s="45">
        <v>0.21</v>
      </c>
      <c r="I151" s="45" t="s">
        <v>399</v>
      </c>
      <c r="J151" s="45" t="s">
        <v>399</v>
      </c>
    </row>
    <row r="152" spans="1:10" x14ac:dyDescent="0.15">
      <c r="A152" s="44" t="s">
        <v>128</v>
      </c>
      <c r="B152" s="43" t="s">
        <v>321</v>
      </c>
      <c r="C152" s="46">
        <v>8</v>
      </c>
      <c r="D152" s="45">
        <v>4343.625</v>
      </c>
      <c r="E152" s="45">
        <v>341.17</v>
      </c>
      <c r="F152" s="45" t="s">
        <v>399</v>
      </c>
      <c r="G152" s="45">
        <v>0.32</v>
      </c>
      <c r="H152" s="45">
        <v>0.22</v>
      </c>
      <c r="I152" s="45" t="s">
        <v>399</v>
      </c>
      <c r="J152" s="45">
        <v>225.72</v>
      </c>
    </row>
    <row r="153" spans="1:10" x14ac:dyDescent="0.15">
      <c r="A153" s="43" t="s">
        <v>129</v>
      </c>
      <c r="B153" s="43" t="s">
        <v>322</v>
      </c>
      <c r="C153" s="46">
        <v>11</v>
      </c>
      <c r="D153" s="45">
        <v>5285.75</v>
      </c>
      <c r="E153" s="45">
        <v>173.43</v>
      </c>
      <c r="F153" s="45" t="s">
        <v>399</v>
      </c>
      <c r="G153" s="45">
        <v>0.74</v>
      </c>
      <c r="H153" s="45">
        <v>0.44</v>
      </c>
      <c r="I153" s="45" t="s">
        <v>399</v>
      </c>
      <c r="J153" s="45">
        <v>471.13</v>
      </c>
    </row>
    <row r="154" spans="1:10" x14ac:dyDescent="0.15">
      <c r="A154" s="44" t="s">
        <v>440</v>
      </c>
      <c r="B154" s="43" t="s">
        <v>245</v>
      </c>
      <c r="C154" s="46">
        <v>7</v>
      </c>
      <c r="D154" s="45">
        <v>9583.11</v>
      </c>
      <c r="E154" s="45">
        <v>803.2</v>
      </c>
      <c r="F154" s="45" t="s">
        <v>399</v>
      </c>
      <c r="G154" s="45">
        <v>0.28999999999999998</v>
      </c>
      <c r="H154" s="45">
        <v>0.23</v>
      </c>
      <c r="I154" s="45" t="s">
        <v>399</v>
      </c>
      <c r="J154" s="45">
        <v>493.06</v>
      </c>
    </row>
    <row r="155" spans="1:10" x14ac:dyDescent="0.15">
      <c r="A155" s="44" t="s">
        <v>131</v>
      </c>
      <c r="B155" s="43" t="s">
        <v>323</v>
      </c>
      <c r="C155" s="46">
        <v>11</v>
      </c>
      <c r="D155" s="45">
        <v>5095.96</v>
      </c>
      <c r="E155" s="45">
        <v>374.74</v>
      </c>
      <c r="F155" s="45" t="s">
        <v>399</v>
      </c>
      <c r="G155" s="45">
        <v>0.45</v>
      </c>
      <c r="H155" s="45">
        <v>0.32</v>
      </c>
      <c r="I155" s="45" t="s">
        <v>399</v>
      </c>
      <c r="J155" s="45">
        <v>496.15</v>
      </c>
    </row>
    <row r="156" spans="1:10" x14ac:dyDescent="0.15">
      <c r="A156" s="44" t="s">
        <v>452</v>
      </c>
      <c r="B156" s="43" t="s">
        <v>251</v>
      </c>
      <c r="C156" s="46">
        <v>2</v>
      </c>
      <c r="D156" s="45">
        <v>4769.83</v>
      </c>
      <c r="E156" s="45">
        <v>336.71</v>
      </c>
      <c r="F156" s="45"/>
      <c r="G156" s="45">
        <v>0.3</v>
      </c>
      <c r="H156" s="45">
        <v>0.23</v>
      </c>
      <c r="I156" s="45" t="s">
        <v>399</v>
      </c>
      <c r="J156" s="45">
        <v>493.06</v>
      </c>
    </row>
    <row r="157" spans="1:10" x14ac:dyDescent="0.15">
      <c r="A157" s="44" t="s">
        <v>517</v>
      </c>
      <c r="B157" s="43" t="s">
        <v>293</v>
      </c>
      <c r="C157" s="46">
        <v>11</v>
      </c>
      <c r="D157" s="45">
        <v>4693.41</v>
      </c>
      <c r="E157" s="45">
        <v>200.09</v>
      </c>
      <c r="F157" s="45" t="s">
        <v>399</v>
      </c>
      <c r="G157" s="45">
        <v>0.71</v>
      </c>
      <c r="H157" s="45">
        <v>0.28000000000000003</v>
      </c>
      <c r="I157" s="45" t="s">
        <v>399</v>
      </c>
      <c r="J157" s="45">
        <v>114.57</v>
      </c>
    </row>
    <row r="158" spans="1:10" x14ac:dyDescent="0.15">
      <c r="A158" s="44" t="s">
        <v>203</v>
      </c>
      <c r="B158" s="43" t="s">
        <v>245</v>
      </c>
      <c r="C158" s="46" t="s">
        <v>399</v>
      </c>
      <c r="D158" s="45" t="s">
        <v>399</v>
      </c>
      <c r="E158" s="45" t="s">
        <v>399</v>
      </c>
      <c r="F158" s="45" t="s">
        <v>399</v>
      </c>
      <c r="G158" s="45">
        <v>0.26</v>
      </c>
      <c r="H158" s="45">
        <v>0.21</v>
      </c>
      <c r="I158" s="45" t="s">
        <v>399</v>
      </c>
      <c r="J158" s="45" t="s">
        <v>399</v>
      </c>
    </row>
    <row r="159" spans="1:10" x14ac:dyDescent="0.15">
      <c r="A159" s="44" t="s">
        <v>204</v>
      </c>
      <c r="B159" s="43" t="s">
        <v>251</v>
      </c>
      <c r="C159" s="46" t="s">
        <v>399</v>
      </c>
      <c r="D159" s="45" t="s">
        <v>399</v>
      </c>
      <c r="E159" s="45" t="s">
        <v>399</v>
      </c>
      <c r="F159" s="45" t="s">
        <v>399</v>
      </c>
      <c r="G159" s="45">
        <v>0.22</v>
      </c>
      <c r="H159" s="45">
        <v>0.21</v>
      </c>
      <c r="I159" s="45" t="s">
        <v>399</v>
      </c>
      <c r="J159" s="45" t="s">
        <v>399</v>
      </c>
    </row>
    <row r="160" spans="1:10" x14ac:dyDescent="0.15">
      <c r="A160" s="44" t="s">
        <v>477</v>
      </c>
      <c r="B160" s="43" t="s">
        <v>338</v>
      </c>
      <c r="C160" s="46" t="s">
        <v>399</v>
      </c>
      <c r="D160" s="45" t="s">
        <v>399</v>
      </c>
      <c r="E160" s="45" t="s">
        <v>399</v>
      </c>
      <c r="F160" s="45" t="s">
        <v>399</v>
      </c>
      <c r="G160" s="45">
        <v>0.2</v>
      </c>
      <c r="H160" s="45">
        <v>0.21</v>
      </c>
      <c r="I160" s="45" t="s">
        <v>399</v>
      </c>
      <c r="J160" s="45" t="s">
        <v>399</v>
      </c>
    </row>
    <row r="161" spans="1:10" x14ac:dyDescent="0.15">
      <c r="A161" s="43" t="s">
        <v>205</v>
      </c>
      <c r="B161" s="43" t="s">
        <v>333</v>
      </c>
      <c r="C161" s="46" t="s">
        <v>399</v>
      </c>
      <c r="D161" s="45" t="s">
        <v>399</v>
      </c>
      <c r="E161" s="45" t="s">
        <v>399</v>
      </c>
      <c r="F161" s="45" t="s">
        <v>399</v>
      </c>
      <c r="G161" s="45">
        <v>0.2</v>
      </c>
      <c r="H161" s="45">
        <v>0.21</v>
      </c>
      <c r="I161" s="45" t="s">
        <v>399</v>
      </c>
      <c r="J161" s="45" t="s">
        <v>399</v>
      </c>
    </row>
    <row r="162" spans="1:10" x14ac:dyDescent="0.15">
      <c r="A162" s="43" t="s">
        <v>476</v>
      </c>
      <c r="B162" s="43" t="s">
        <v>333</v>
      </c>
      <c r="C162" s="46" t="s">
        <v>399</v>
      </c>
      <c r="D162" s="45" t="s">
        <v>399</v>
      </c>
      <c r="E162" s="45" t="s">
        <v>399</v>
      </c>
      <c r="F162" s="45" t="s">
        <v>399</v>
      </c>
      <c r="G162" s="45">
        <v>0.26</v>
      </c>
      <c r="H162" s="45">
        <v>0.21</v>
      </c>
      <c r="I162" s="45" t="s">
        <v>399</v>
      </c>
      <c r="J162" s="45" t="s">
        <v>399</v>
      </c>
    </row>
    <row r="163" spans="1:10" x14ac:dyDescent="0.15">
      <c r="A163" s="44" t="s">
        <v>475</v>
      </c>
      <c r="B163" s="43" t="s">
        <v>253</v>
      </c>
      <c r="C163" s="46" t="s">
        <v>399</v>
      </c>
      <c r="D163" s="45" t="s">
        <v>399</v>
      </c>
      <c r="E163" s="45" t="s">
        <v>399</v>
      </c>
      <c r="F163" s="45" t="s">
        <v>399</v>
      </c>
      <c r="G163" s="45">
        <v>0.48</v>
      </c>
      <c r="H163" s="45">
        <v>0.21</v>
      </c>
      <c r="I163" s="45" t="s">
        <v>399</v>
      </c>
      <c r="J163" s="45" t="s">
        <v>399</v>
      </c>
    </row>
    <row r="164" spans="1:10" x14ac:dyDescent="0.15">
      <c r="A164" s="44" t="s">
        <v>439</v>
      </c>
      <c r="B164" s="43" t="s">
        <v>390</v>
      </c>
      <c r="C164" s="46">
        <v>1</v>
      </c>
      <c r="D164" s="45">
        <v>4274.76</v>
      </c>
      <c r="E164" s="45">
        <v>694.05</v>
      </c>
      <c r="F164" s="45"/>
      <c r="G164" s="45">
        <v>0.28999999999999998</v>
      </c>
      <c r="H164" s="45">
        <v>0.23</v>
      </c>
      <c r="I164" s="45" t="s">
        <v>399</v>
      </c>
      <c r="J164" s="45">
        <v>493.06</v>
      </c>
    </row>
    <row r="165" spans="1:10" x14ac:dyDescent="0.15">
      <c r="A165" s="44" t="s">
        <v>516</v>
      </c>
      <c r="B165" s="43" t="s">
        <v>251</v>
      </c>
      <c r="C165" s="46">
        <v>2</v>
      </c>
      <c r="D165" s="45">
        <v>4769.83</v>
      </c>
      <c r="E165" s="45">
        <v>696.07</v>
      </c>
      <c r="F165" s="45">
        <v>718.49</v>
      </c>
      <c r="G165" s="45">
        <v>0.27</v>
      </c>
      <c r="H165" s="45">
        <v>0.21</v>
      </c>
      <c r="I165" s="45" t="s">
        <v>399</v>
      </c>
      <c r="J165" s="45">
        <v>546.80999999999995</v>
      </c>
    </row>
    <row r="166" spans="1:10" x14ac:dyDescent="0.15">
      <c r="A166" s="44" t="s">
        <v>515</v>
      </c>
      <c r="B166" s="43" t="s">
        <v>324</v>
      </c>
      <c r="C166" s="46">
        <v>7</v>
      </c>
      <c r="D166" s="45">
        <v>4791.5</v>
      </c>
      <c r="E166" s="45">
        <v>465.47</v>
      </c>
      <c r="F166" s="45">
        <v>132.21</v>
      </c>
      <c r="G166" s="45">
        <v>0.35</v>
      </c>
      <c r="H166" s="45">
        <v>0.19</v>
      </c>
      <c r="I166" s="45" t="s">
        <v>399</v>
      </c>
      <c r="J166" s="45">
        <v>396.47</v>
      </c>
    </row>
    <row r="167" spans="1:10" x14ac:dyDescent="0.15">
      <c r="A167" s="44" t="s">
        <v>514</v>
      </c>
      <c r="B167" s="43" t="s">
        <v>325</v>
      </c>
      <c r="C167" s="46">
        <v>1</v>
      </c>
      <c r="D167" s="45">
        <v>4026.8249999999998</v>
      </c>
      <c r="E167" s="45">
        <v>622.88</v>
      </c>
      <c r="F167" s="45" t="s">
        <v>399</v>
      </c>
      <c r="G167" s="45">
        <v>0.48</v>
      </c>
      <c r="H167" s="45">
        <v>0.32</v>
      </c>
      <c r="I167" s="45" t="s">
        <v>399</v>
      </c>
      <c r="J167" s="45">
        <v>361.67</v>
      </c>
    </row>
    <row r="168" spans="1:10" x14ac:dyDescent="0.15">
      <c r="A168" s="44" t="s">
        <v>513</v>
      </c>
      <c r="B168" s="43" t="s">
        <v>326</v>
      </c>
      <c r="C168" s="46">
        <v>8</v>
      </c>
      <c r="D168" s="45">
        <v>4268.66</v>
      </c>
      <c r="E168" s="45">
        <v>271.67</v>
      </c>
      <c r="F168" s="45" t="s">
        <v>399</v>
      </c>
      <c r="G168" s="45">
        <v>0.61</v>
      </c>
      <c r="H168" s="45">
        <v>0.33</v>
      </c>
      <c r="I168" s="45" t="s">
        <v>399</v>
      </c>
      <c r="J168" s="45">
        <v>207.6</v>
      </c>
    </row>
    <row r="169" spans="1:10" x14ac:dyDescent="0.15">
      <c r="A169" s="44" t="s">
        <v>136</v>
      </c>
      <c r="B169" s="43" t="s">
        <v>303</v>
      </c>
      <c r="C169" s="46">
        <v>1</v>
      </c>
      <c r="D169" s="45">
        <v>7972.43</v>
      </c>
      <c r="E169" s="45">
        <v>518.64</v>
      </c>
      <c r="F169" s="45" t="s">
        <v>399</v>
      </c>
      <c r="G169" s="45">
        <v>0.55000000000000004</v>
      </c>
      <c r="H169" s="45">
        <v>0.38</v>
      </c>
      <c r="I169" s="45" t="s">
        <v>399</v>
      </c>
      <c r="J169" s="45">
        <v>1012.32</v>
      </c>
    </row>
    <row r="170" spans="1:10" x14ac:dyDescent="0.15">
      <c r="A170" s="44" t="s">
        <v>474</v>
      </c>
      <c r="B170" s="43" t="s">
        <v>233</v>
      </c>
      <c r="C170" s="46" t="s">
        <v>399</v>
      </c>
      <c r="D170" s="45" t="s">
        <v>399</v>
      </c>
      <c r="E170" s="45" t="s">
        <v>399</v>
      </c>
      <c r="F170" s="45" t="s">
        <v>399</v>
      </c>
      <c r="G170" s="45">
        <v>0.27</v>
      </c>
      <c r="H170" s="45">
        <v>0.21</v>
      </c>
      <c r="I170" s="45" t="s">
        <v>399</v>
      </c>
      <c r="J170" s="45" t="s">
        <v>399</v>
      </c>
    </row>
    <row r="171" spans="1:10" x14ac:dyDescent="0.15">
      <c r="A171" s="44" t="s">
        <v>473</v>
      </c>
      <c r="B171" s="43" t="s">
        <v>233</v>
      </c>
      <c r="C171" s="46" t="s">
        <v>399</v>
      </c>
      <c r="D171" s="45" t="s">
        <v>399</v>
      </c>
      <c r="E171" s="45" t="s">
        <v>399</v>
      </c>
      <c r="F171" s="45" t="s">
        <v>399</v>
      </c>
      <c r="G171" s="45">
        <v>0.3</v>
      </c>
      <c r="H171" s="45">
        <v>0.21</v>
      </c>
      <c r="I171" s="45" t="s">
        <v>399</v>
      </c>
      <c r="J171" s="45" t="s">
        <v>399</v>
      </c>
    </row>
    <row r="172" spans="1:10" x14ac:dyDescent="0.15">
      <c r="A172" s="44" t="s">
        <v>434</v>
      </c>
      <c r="B172" s="43" t="s">
        <v>332</v>
      </c>
      <c r="C172" s="46" t="s">
        <v>399</v>
      </c>
      <c r="D172" s="45" t="s">
        <v>399</v>
      </c>
      <c r="E172" s="45" t="s">
        <v>399</v>
      </c>
      <c r="F172" s="45" t="s">
        <v>399</v>
      </c>
      <c r="G172" s="45">
        <v>0.26</v>
      </c>
      <c r="H172" s="45">
        <v>0.21</v>
      </c>
      <c r="I172" s="45" t="s">
        <v>399</v>
      </c>
      <c r="J172" s="45" t="s">
        <v>399</v>
      </c>
    </row>
    <row r="173" spans="1:10" x14ac:dyDescent="0.15">
      <c r="A173" s="44" t="s">
        <v>472</v>
      </c>
      <c r="B173" s="43" t="s">
        <v>245</v>
      </c>
      <c r="C173" s="46" t="s">
        <v>399</v>
      </c>
      <c r="D173" s="45" t="s">
        <v>399</v>
      </c>
      <c r="E173" s="45" t="s">
        <v>399</v>
      </c>
      <c r="F173" s="45" t="s">
        <v>399</v>
      </c>
      <c r="G173" s="45">
        <v>0.32</v>
      </c>
      <c r="H173" s="45">
        <v>0.21</v>
      </c>
      <c r="I173" s="45" t="s">
        <v>399</v>
      </c>
      <c r="J173" s="45" t="s">
        <v>399</v>
      </c>
    </row>
    <row r="174" spans="1:10" x14ac:dyDescent="0.15">
      <c r="A174" s="44" t="s">
        <v>471</v>
      </c>
      <c r="B174" s="43" t="s">
        <v>251</v>
      </c>
      <c r="C174" s="46" t="s">
        <v>399</v>
      </c>
      <c r="D174" s="45" t="s">
        <v>399</v>
      </c>
      <c r="E174" s="45" t="s">
        <v>399</v>
      </c>
      <c r="F174" s="45" t="s">
        <v>399</v>
      </c>
      <c r="G174" s="45">
        <v>0.33</v>
      </c>
      <c r="H174" s="45">
        <v>0.21</v>
      </c>
      <c r="I174" s="45" t="s">
        <v>399</v>
      </c>
      <c r="J174" s="45" t="s">
        <v>399</v>
      </c>
    </row>
    <row r="175" spans="1:10" x14ac:dyDescent="0.15">
      <c r="A175" s="44" t="s">
        <v>213</v>
      </c>
      <c r="B175" s="43" t="s">
        <v>334</v>
      </c>
      <c r="C175" s="46" t="s">
        <v>399</v>
      </c>
      <c r="D175" s="45" t="s">
        <v>399</v>
      </c>
      <c r="E175" s="45" t="s">
        <v>399</v>
      </c>
      <c r="F175" s="45" t="s">
        <v>399</v>
      </c>
      <c r="G175" s="45">
        <v>0.23</v>
      </c>
      <c r="H175" s="45">
        <v>0.21</v>
      </c>
      <c r="I175" s="45" t="s">
        <v>399</v>
      </c>
      <c r="J175" s="45" t="s">
        <v>399</v>
      </c>
    </row>
    <row r="176" spans="1:10" x14ac:dyDescent="0.15">
      <c r="A176" s="44" t="s">
        <v>470</v>
      </c>
      <c r="B176" s="43" t="s">
        <v>278</v>
      </c>
      <c r="C176" s="46" t="s">
        <v>399</v>
      </c>
      <c r="D176" s="45" t="s">
        <v>399</v>
      </c>
      <c r="E176" s="45" t="s">
        <v>399</v>
      </c>
      <c r="F176" s="45" t="s">
        <v>399</v>
      </c>
      <c r="G176" s="45">
        <v>0.31</v>
      </c>
      <c r="H176" s="45">
        <v>0.21</v>
      </c>
      <c r="I176" s="45"/>
      <c r="J176" s="45"/>
    </row>
    <row r="177" spans="1:10" x14ac:dyDescent="0.15">
      <c r="A177" s="44" t="s">
        <v>137</v>
      </c>
      <c r="B177" s="43" t="s">
        <v>327</v>
      </c>
      <c r="C177" s="46">
        <v>3</v>
      </c>
      <c r="D177" s="45">
        <v>9150</v>
      </c>
      <c r="E177" s="45">
        <v>187.65</v>
      </c>
      <c r="F177" s="45" t="s">
        <v>399</v>
      </c>
      <c r="G177" s="45">
        <v>0.73</v>
      </c>
      <c r="H177" s="45">
        <v>0.45</v>
      </c>
      <c r="I177" s="45" t="s">
        <v>399</v>
      </c>
      <c r="J177" s="45">
        <v>204.03</v>
      </c>
    </row>
    <row r="178" spans="1:10" x14ac:dyDescent="0.15">
      <c r="A178" s="44" t="s">
        <v>512</v>
      </c>
      <c r="B178" s="43" t="s">
        <v>245</v>
      </c>
      <c r="C178" s="46">
        <v>7</v>
      </c>
      <c r="D178" s="45">
        <v>4881.87</v>
      </c>
      <c r="E178" s="45">
        <v>1367.81</v>
      </c>
      <c r="F178" s="45" t="s">
        <v>399</v>
      </c>
      <c r="G178" s="45">
        <v>1</v>
      </c>
      <c r="H178" s="45">
        <v>0.75</v>
      </c>
      <c r="I178" s="45" t="s">
        <v>399</v>
      </c>
      <c r="J178" s="45">
        <v>1022.56</v>
      </c>
    </row>
    <row r="179" spans="1:10" x14ac:dyDescent="0.15">
      <c r="A179" s="44" t="s">
        <v>138</v>
      </c>
      <c r="B179" s="43" t="s">
        <v>328</v>
      </c>
      <c r="C179" s="46">
        <v>8</v>
      </c>
      <c r="D179" s="45">
        <v>4779.5814</v>
      </c>
      <c r="E179" s="45">
        <v>266.23</v>
      </c>
      <c r="F179" s="45">
        <v>911.65</v>
      </c>
      <c r="G179" s="45">
        <v>0.3</v>
      </c>
      <c r="H179" s="45">
        <v>0.2</v>
      </c>
      <c r="I179" s="45" t="s">
        <v>399</v>
      </c>
      <c r="J179" s="45">
        <v>251.71</v>
      </c>
    </row>
    <row r="180" spans="1:10" x14ac:dyDescent="0.15">
      <c r="A180" s="44" t="s">
        <v>566</v>
      </c>
      <c r="B180" s="43" t="s">
        <v>319</v>
      </c>
      <c r="C180" s="46">
        <v>20</v>
      </c>
      <c r="D180" s="45">
        <v>4621.8</v>
      </c>
      <c r="E180" s="45">
        <v>203.26</v>
      </c>
      <c r="F180" s="45"/>
      <c r="G180" s="45">
        <v>0.28999999999999998</v>
      </c>
      <c r="H180" s="45">
        <v>0.23</v>
      </c>
      <c r="I180" s="45" t="s">
        <v>399</v>
      </c>
      <c r="J180" s="45">
        <v>493.06</v>
      </c>
    </row>
    <row r="181" spans="1:10" x14ac:dyDescent="0.15">
      <c r="A181" s="44" t="s">
        <v>511</v>
      </c>
      <c r="B181" s="43" t="s">
        <v>329</v>
      </c>
      <c r="C181" s="46">
        <v>12</v>
      </c>
      <c r="D181" s="45">
        <v>6708.09</v>
      </c>
      <c r="E181" s="45">
        <v>367.1</v>
      </c>
      <c r="F181" s="45" t="s">
        <v>399</v>
      </c>
      <c r="G181" s="45">
        <v>0.53</v>
      </c>
      <c r="H181" s="45">
        <v>0.32</v>
      </c>
      <c r="I181" s="45" t="s">
        <v>399</v>
      </c>
      <c r="J181" s="45">
        <v>224.97</v>
      </c>
    </row>
    <row r="182" spans="1:10" x14ac:dyDescent="0.15">
      <c r="A182" s="44" t="s">
        <v>140</v>
      </c>
      <c r="B182" s="43" t="s">
        <v>330</v>
      </c>
      <c r="C182" s="46">
        <v>20</v>
      </c>
      <c r="D182" s="45">
        <v>6204.4884000000002</v>
      </c>
      <c r="E182" s="45">
        <v>910.43</v>
      </c>
      <c r="F182" s="45" t="s">
        <v>399</v>
      </c>
      <c r="G182" s="45">
        <v>0.35</v>
      </c>
      <c r="H182" s="45">
        <v>0.32</v>
      </c>
      <c r="I182" s="45" t="s">
        <v>399</v>
      </c>
      <c r="J182" s="45">
        <v>658.89</v>
      </c>
    </row>
    <row r="183" spans="1:10" x14ac:dyDescent="0.15">
      <c r="A183" s="44" t="s">
        <v>141</v>
      </c>
      <c r="B183" s="43" t="s">
        <v>331</v>
      </c>
      <c r="C183" s="46">
        <v>8</v>
      </c>
      <c r="D183" s="45">
        <v>4597.857</v>
      </c>
      <c r="E183" s="45">
        <v>450.72</v>
      </c>
      <c r="F183" s="45">
        <v>17.510000000000002</v>
      </c>
      <c r="G183" s="45">
        <v>0.24</v>
      </c>
      <c r="H183" s="45">
        <v>0.17</v>
      </c>
      <c r="I183" s="45" t="s">
        <v>399</v>
      </c>
      <c r="J183" s="45">
        <v>286.99</v>
      </c>
    </row>
    <row r="184" spans="1:10" x14ac:dyDescent="0.15">
      <c r="A184" s="44" t="s">
        <v>469</v>
      </c>
      <c r="B184" s="43" t="s">
        <v>258</v>
      </c>
      <c r="C184" s="46" t="s">
        <v>399</v>
      </c>
      <c r="D184" s="45" t="s">
        <v>399</v>
      </c>
      <c r="E184" s="45" t="s">
        <v>399</v>
      </c>
      <c r="F184" s="45" t="s">
        <v>399</v>
      </c>
      <c r="G184" s="45">
        <v>0.32</v>
      </c>
      <c r="H184" s="45">
        <v>0.21</v>
      </c>
      <c r="I184" s="45"/>
      <c r="J184" s="45"/>
    </row>
    <row r="185" spans="1:10" x14ac:dyDescent="0.15">
      <c r="A185" s="44" t="s">
        <v>142</v>
      </c>
      <c r="B185" s="43" t="s">
        <v>320</v>
      </c>
      <c r="C185" s="46">
        <v>7</v>
      </c>
      <c r="D185" s="45">
        <v>4833.0513000000001</v>
      </c>
      <c r="E185" s="45">
        <v>677.03</v>
      </c>
      <c r="F185" s="45" t="s">
        <v>399</v>
      </c>
      <c r="G185" s="45">
        <v>0.28999999999999998</v>
      </c>
      <c r="H185" s="45">
        <v>0.18</v>
      </c>
      <c r="I185" s="45" t="s">
        <v>399</v>
      </c>
      <c r="J185" s="45">
        <v>402.08</v>
      </c>
    </row>
    <row r="186" spans="1:10" x14ac:dyDescent="0.15">
      <c r="A186" s="44" t="s">
        <v>144</v>
      </c>
      <c r="B186" s="43" t="s">
        <v>333</v>
      </c>
      <c r="C186" s="46">
        <v>10</v>
      </c>
      <c r="D186" s="45">
        <v>6652.2</v>
      </c>
      <c r="E186" s="45">
        <v>422.26</v>
      </c>
      <c r="F186" s="45" t="s">
        <v>399</v>
      </c>
      <c r="G186" s="45">
        <v>0.21</v>
      </c>
      <c r="H186" s="45">
        <v>0.1</v>
      </c>
      <c r="I186" s="45" t="s">
        <v>399</v>
      </c>
      <c r="J186" s="45">
        <v>405.67</v>
      </c>
    </row>
    <row r="187" spans="1:10" x14ac:dyDescent="0.15">
      <c r="A187" s="44" t="s">
        <v>145</v>
      </c>
      <c r="B187" s="43" t="s">
        <v>251</v>
      </c>
      <c r="C187" s="46">
        <v>2</v>
      </c>
      <c r="D187" s="45">
        <v>4323.8249999999998</v>
      </c>
      <c r="E187" s="45">
        <v>382.3</v>
      </c>
      <c r="F187" s="45">
        <v>77.97</v>
      </c>
      <c r="G187" s="45">
        <v>0.36</v>
      </c>
      <c r="H187" s="45">
        <v>0.19</v>
      </c>
      <c r="I187" s="45" t="s">
        <v>399</v>
      </c>
      <c r="J187" s="45">
        <v>301.38</v>
      </c>
    </row>
    <row r="188" spans="1:10" x14ac:dyDescent="0.15">
      <c r="A188" s="44" t="s">
        <v>510</v>
      </c>
      <c r="B188" s="43" t="s">
        <v>241</v>
      </c>
      <c r="C188" s="46">
        <v>10</v>
      </c>
      <c r="D188" s="45">
        <v>5763.1562999999996</v>
      </c>
      <c r="E188" s="45">
        <v>296.57</v>
      </c>
      <c r="F188" s="45">
        <v>241.99</v>
      </c>
      <c r="G188" s="45">
        <v>0.28999999999999998</v>
      </c>
      <c r="H188" s="45">
        <v>0.13</v>
      </c>
      <c r="I188" s="45" t="s">
        <v>399</v>
      </c>
      <c r="J188" s="45">
        <v>304.37</v>
      </c>
    </row>
    <row r="189" spans="1:10" x14ac:dyDescent="0.15">
      <c r="A189" s="44" t="s">
        <v>509</v>
      </c>
      <c r="B189" s="43" t="s">
        <v>332</v>
      </c>
      <c r="C189" s="46">
        <v>6</v>
      </c>
      <c r="D189" s="45">
        <v>5171.7401999999993</v>
      </c>
      <c r="E189" s="45">
        <v>399.81</v>
      </c>
      <c r="F189" s="45" t="s">
        <v>399</v>
      </c>
      <c r="G189" s="45">
        <v>0.26</v>
      </c>
      <c r="H189" s="45">
        <v>0.15</v>
      </c>
      <c r="I189" s="45" t="s">
        <v>399</v>
      </c>
      <c r="J189" s="45">
        <v>245.4</v>
      </c>
    </row>
    <row r="190" spans="1:10" x14ac:dyDescent="0.15">
      <c r="A190" s="44" t="s">
        <v>147</v>
      </c>
      <c r="B190" s="43" t="s">
        <v>334</v>
      </c>
      <c r="C190" s="46">
        <v>6</v>
      </c>
      <c r="D190" s="45">
        <v>4974.5</v>
      </c>
      <c r="E190" s="45">
        <v>481.15</v>
      </c>
      <c r="F190" s="45">
        <v>748.71</v>
      </c>
      <c r="G190" s="45">
        <v>0.26</v>
      </c>
      <c r="H190" s="45">
        <v>0.2</v>
      </c>
      <c r="I190" s="45" t="s">
        <v>399</v>
      </c>
      <c r="J190" s="45">
        <v>359.3</v>
      </c>
    </row>
    <row r="191" spans="1:10" x14ac:dyDescent="0.15">
      <c r="A191" s="44" t="s">
        <v>508</v>
      </c>
      <c r="B191" s="43" t="s">
        <v>256</v>
      </c>
      <c r="C191" s="46">
        <v>8</v>
      </c>
      <c r="D191" s="45">
        <v>4268.66</v>
      </c>
      <c r="E191" s="45">
        <v>441.42</v>
      </c>
      <c r="F191" s="45" t="s">
        <v>399</v>
      </c>
      <c r="G191" s="45">
        <v>0.28999999999999998</v>
      </c>
      <c r="H191" s="45">
        <v>0.18</v>
      </c>
      <c r="I191" s="45" t="s">
        <v>399</v>
      </c>
      <c r="J191" s="45">
        <v>239.75</v>
      </c>
    </row>
    <row r="192" spans="1:10" x14ac:dyDescent="0.15">
      <c r="A192" s="44" t="s">
        <v>148</v>
      </c>
      <c r="B192" s="43" t="s">
        <v>335</v>
      </c>
      <c r="C192" s="46">
        <v>6</v>
      </c>
      <c r="D192" s="45">
        <v>4827.91</v>
      </c>
      <c r="E192" s="45">
        <v>311.13</v>
      </c>
      <c r="F192" s="45">
        <v>513.95000000000005</v>
      </c>
      <c r="G192" s="45">
        <v>0.26</v>
      </c>
      <c r="H192" s="45">
        <v>0.18</v>
      </c>
      <c r="I192" s="45" t="s">
        <v>399</v>
      </c>
      <c r="J192" s="45">
        <v>168.76</v>
      </c>
    </row>
    <row r="193" spans="1:10" x14ac:dyDescent="0.15">
      <c r="A193" s="44" t="s">
        <v>507</v>
      </c>
      <c r="B193" s="43" t="s">
        <v>336</v>
      </c>
      <c r="C193" s="46">
        <v>10</v>
      </c>
      <c r="D193" s="45">
        <v>5538.89</v>
      </c>
      <c r="E193" s="45">
        <v>535.94000000000005</v>
      </c>
      <c r="F193" s="45" t="s">
        <v>399</v>
      </c>
      <c r="G193" s="45">
        <v>0.34</v>
      </c>
      <c r="H193" s="45">
        <v>0.24</v>
      </c>
      <c r="I193" s="45">
        <v>0.25</v>
      </c>
      <c r="J193" s="45">
        <v>344.08</v>
      </c>
    </row>
    <row r="194" spans="1:10" x14ac:dyDescent="0.15">
      <c r="A194" s="44" t="s">
        <v>150</v>
      </c>
      <c r="B194" s="43" t="s">
        <v>292</v>
      </c>
      <c r="C194" s="46">
        <v>3</v>
      </c>
      <c r="D194" s="45">
        <v>4533.7842000000001</v>
      </c>
      <c r="E194" s="45">
        <v>551.05999999999995</v>
      </c>
      <c r="F194" s="45" t="s">
        <v>399</v>
      </c>
      <c r="G194" s="45">
        <v>0.27</v>
      </c>
      <c r="H194" s="45">
        <v>0.23</v>
      </c>
      <c r="I194" s="45" t="s">
        <v>399</v>
      </c>
      <c r="J194" s="45">
        <v>393.57</v>
      </c>
    </row>
    <row r="195" spans="1:10" x14ac:dyDescent="0.15">
      <c r="A195" s="44" t="s">
        <v>151</v>
      </c>
      <c r="B195" s="43" t="s">
        <v>256</v>
      </c>
      <c r="C195" s="46">
        <v>8</v>
      </c>
      <c r="D195" s="45">
        <v>4409.46</v>
      </c>
      <c r="E195" s="45">
        <v>320.39999999999998</v>
      </c>
      <c r="F195" s="45">
        <v>1675.72</v>
      </c>
      <c r="G195" s="45">
        <v>0.39</v>
      </c>
      <c r="H195" s="45">
        <v>0.24</v>
      </c>
      <c r="I195" s="45" t="s">
        <v>399</v>
      </c>
      <c r="J195" s="45">
        <v>342.83</v>
      </c>
    </row>
    <row r="196" spans="1:10" x14ac:dyDescent="0.15">
      <c r="A196" s="44" t="s">
        <v>506</v>
      </c>
      <c r="B196" s="43" t="s">
        <v>333</v>
      </c>
      <c r="C196" s="46">
        <v>10</v>
      </c>
      <c r="D196" s="45">
        <v>5483.5011000000004</v>
      </c>
      <c r="E196" s="45">
        <v>779.05</v>
      </c>
      <c r="F196" s="45">
        <v>992.87</v>
      </c>
      <c r="G196" s="45">
        <v>0.2</v>
      </c>
      <c r="H196" s="45">
        <v>0.16</v>
      </c>
      <c r="I196" s="45" t="s">
        <v>399</v>
      </c>
      <c r="J196" s="45">
        <v>568.38</v>
      </c>
    </row>
    <row r="197" spans="1:10" x14ac:dyDescent="0.15">
      <c r="A197" s="44" t="s">
        <v>505</v>
      </c>
      <c r="B197" s="43" t="s">
        <v>233</v>
      </c>
      <c r="C197" s="46">
        <v>7</v>
      </c>
      <c r="D197" s="45">
        <v>5867.75</v>
      </c>
      <c r="E197" s="45">
        <v>474.8</v>
      </c>
      <c r="F197" s="45">
        <v>1812.84</v>
      </c>
      <c r="G197" s="45">
        <v>0.19</v>
      </c>
      <c r="H197" s="45">
        <v>0.14000000000000001</v>
      </c>
      <c r="I197" s="45" t="s">
        <v>399</v>
      </c>
      <c r="J197" s="45">
        <v>274.07</v>
      </c>
    </row>
    <row r="198" spans="1:10" x14ac:dyDescent="0.15">
      <c r="A198" s="44" t="s">
        <v>468</v>
      </c>
      <c r="B198" s="43" t="s">
        <v>233</v>
      </c>
      <c r="C198" s="46" t="s">
        <v>399</v>
      </c>
      <c r="D198" s="45" t="s">
        <v>399</v>
      </c>
      <c r="E198" s="45" t="s">
        <v>399</v>
      </c>
      <c r="F198" s="45" t="s">
        <v>399</v>
      </c>
      <c r="G198" s="45">
        <v>0.24</v>
      </c>
      <c r="H198" s="45">
        <v>0.21</v>
      </c>
      <c r="I198" s="45"/>
      <c r="J198" s="45"/>
    </row>
    <row r="199" spans="1:10" x14ac:dyDescent="0.15">
      <c r="A199" s="44" t="s">
        <v>407</v>
      </c>
      <c r="B199" s="43" t="s">
        <v>339</v>
      </c>
      <c r="C199" s="46">
        <v>7</v>
      </c>
      <c r="D199" s="45">
        <v>5504.8454999999994</v>
      </c>
      <c r="E199" s="45">
        <v>944.17</v>
      </c>
      <c r="F199" s="45">
        <v>675.56</v>
      </c>
      <c r="G199" s="45">
        <v>0.16</v>
      </c>
      <c r="H199" s="45">
        <v>0.15</v>
      </c>
      <c r="I199" s="45" t="s">
        <v>399</v>
      </c>
      <c r="J199" s="45">
        <v>854.99</v>
      </c>
    </row>
    <row r="200" spans="1:10" x14ac:dyDescent="0.15">
      <c r="A200" s="44" t="s">
        <v>157</v>
      </c>
      <c r="B200" s="43" t="s">
        <v>340</v>
      </c>
      <c r="C200" s="46">
        <v>7</v>
      </c>
      <c r="D200" s="45">
        <v>4833.0513000000001</v>
      </c>
      <c r="E200" s="45">
        <v>242.89</v>
      </c>
      <c r="F200" s="45">
        <v>178.89</v>
      </c>
      <c r="G200" s="45">
        <v>0.23</v>
      </c>
      <c r="H200" s="45">
        <v>0.12</v>
      </c>
      <c r="I200" s="45" t="s">
        <v>399</v>
      </c>
      <c r="J200" s="45">
        <v>165.98</v>
      </c>
    </row>
    <row r="201" spans="1:10" x14ac:dyDescent="0.15">
      <c r="A201" s="44" t="s">
        <v>451</v>
      </c>
      <c r="B201" s="43" t="s">
        <v>344</v>
      </c>
      <c r="C201" s="46">
        <v>11</v>
      </c>
      <c r="D201" s="45">
        <v>4693.41</v>
      </c>
      <c r="E201" s="45">
        <v>126.85</v>
      </c>
      <c r="F201" s="45"/>
      <c r="G201" s="45">
        <v>0.3</v>
      </c>
      <c r="H201" s="45">
        <v>0.23</v>
      </c>
      <c r="I201" s="45" t="s">
        <v>399</v>
      </c>
      <c r="J201" s="45">
        <v>493.06</v>
      </c>
    </row>
    <row r="202" spans="1:10" x14ac:dyDescent="0.15">
      <c r="A202" s="44" t="s">
        <v>504</v>
      </c>
      <c r="B202" s="43" t="s">
        <v>334</v>
      </c>
      <c r="C202" s="46">
        <v>6</v>
      </c>
      <c r="D202" s="45">
        <v>4342.2488999999996</v>
      </c>
      <c r="E202" s="45">
        <v>877.91</v>
      </c>
      <c r="F202" s="45" t="s">
        <v>399</v>
      </c>
      <c r="G202" s="45">
        <v>0.43</v>
      </c>
      <c r="H202" s="45">
        <v>0.2</v>
      </c>
      <c r="I202" s="45" t="s">
        <v>399</v>
      </c>
      <c r="J202" s="45">
        <v>629.65</v>
      </c>
    </row>
    <row r="203" spans="1:10" x14ac:dyDescent="0.15">
      <c r="A203" s="44" t="s">
        <v>503</v>
      </c>
      <c r="B203" s="43" t="s">
        <v>341</v>
      </c>
      <c r="C203" s="46">
        <v>11</v>
      </c>
      <c r="D203" s="45">
        <v>4693.41</v>
      </c>
      <c r="E203" s="45">
        <v>694.05</v>
      </c>
      <c r="F203" s="45" t="s">
        <v>399</v>
      </c>
      <c r="G203" s="45">
        <v>0.28999999999999998</v>
      </c>
      <c r="H203" s="45">
        <v>0.2</v>
      </c>
      <c r="I203" s="45" t="s">
        <v>399</v>
      </c>
      <c r="J203" s="45">
        <v>493.06</v>
      </c>
    </row>
    <row r="204" spans="1:10" x14ac:dyDescent="0.15">
      <c r="A204" s="44" t="s">
        <v>159</v>
      </c>
      <c r="B204" s="43" t="s">
        <v>333</v>
      </c>
      <c r="C204" s="46">
        <v>24</v>
      </c>
      <c r="D204" s="45">
        <v>7586.98</v>
      </c>
      <c r="E204" s="45">
        <v>1594.61</v>
      </c>
      <c r="F204" s="45">
        <v>2149</v>
      </c>
      <c r="G204" s="45">
        <v>0.16</v>
      </c>
      <c r="H204" s="45">
        <v>0.14000000000000001</v>
      </c>
      <c r="I204" s="45">
        <v>0.14000000000000001</v>
      </c>
      <c r="J204" s="45">
        <v>813.03</v>
      </c>
    </row>
    <row r="205" spans="1:10" x14ac:dyDescent="0.15">
      <c r="A205" s="44" t="s">
        <v>160</v>
      </c>
      <c r="B205" s="43" t="s">
        <v>333</v>
      </c>
      <c r="C205" s="46">
        <v>10</v>
      </c>
      <c r="D205" s="45">
        <v>6931.5</v>
      </c>
      <c r="E205" s="45">
        <v>672.82</v>
      </c>
      <c r="F205" s="45">
        <v>674.89</v>
      </c>
      <c r="G205" s="45">
        <v>0.2</v>
      </c>
      <c r="H205" s="45">
        <v>0.15</v>
      </c>
      <c r="I205" s="45">
        <v>0.18</v>
      </c>
      <c r="J205" s="45">
        <v>403.27</v>
      </c>
    </row>
    <row r="206" spans="1:10" x14ac:dyDescent="0.15">
      <c r="A206" s="44" t="s">
        <v>502</v>
      </c>
      <c r="B206" s="43" t="s">
        <v>245</v>
      </c>
      <c r="C206" s="46">
        <v>5</v>
      </c>
      <c r="D206" s="45">
        <v>4421.93</v>
      </c>
      <c r="E206" s="45">
        <v>1330.04</v>
      </c>
      <c r="F206" s="45" t="s">
        <v>399</v>
      </c>
      <c r="G206" s="45">
        <v>0.42</v>
      </c>
      <c r="H206" s="45">
        <v>0.22</v>
      </c>
      <c r="I206" s="45" t="s">
        <v>399</v>
      </c>
      <c r="J206" s="45">
        <v>1366.32</v>
      </c>
    </row>
    <row r="207" spans="1:10" x14ac:dyDescent="0.15">
      <c r="A207" s="44" t="s">
        <v>501</v>
      </c>
      <c r="B207" s="43" t="s">
        <v>342</v>
      </c>
      <c r="C207" s="46">
        <v>1</v>
      </c>
      <c r="D207" s="45">
        <v>4232.0124000000005</v>
      </c>
      <c r="E207" s="45">
        <v>382.32</v>
      </c>
      <c r="F207" s="45">
        <v>385.56</v>
      </c>
      <c r="G207" s="45">
        <v>0.42</v>
      </c>
      <c r="H207" s="45">
        <v>0.31</v>
      </c>
      <c r="I207" s="45" t="s">
        <v>399</v>
      </c>
      <c r="J207" s="45">
        <v>243.84</v>
      </c>
    </row>
    <row r="208" spans="1:10" x14ac:dyDescent="0.15">
      <c r="A208" s="44" t="s">
        <v>500</v>
      </c>
      <c r="B208" s="43" t="s">
        <v>344</v>
      </c>
      <c r="C208" s="46">
        <v>11</v>
      </c>
      <c r="D208" s="45">
        <v>5215.47</v>
      </c>
      <c r="E208" s="45">
        <v>211.3</v>
      </c>
      <c r="F208" s="45" t="s">
        <v>399</v>
      </c>
      <c r="G208" s="45">
        <v>0.54</v>
      </c>
      <c r="H208" s="45">
        <v>0.36</v>
      </c>
      <c r="I208" s="45" t="s">
        <v>399</v>
      </c>
      <c r="J208" s="45">
        <v>224.55</v>
      </c>
    </row>
    <row r="209" spans="1:10" x14ac:dyDescent="0.15">
      <c r="A209" s="43" t="s">
        <v>162</v>
      </c>
      <c r="B209" s="43" t="s">
        <v>343</v>
      </c>
      <c r="C209" s="46">
        <v>6</v>
      </c>
      <c r="D209" s="45">
        <v>4802.8999999999996</v>
      </c>
      <c r="E209" s="45">
        <v>410.78</v>
      </c>
      <c r="F209" s="45" t="s">
        <v>399</v>
      </c>
      <c r="G209" s="45">
        <v>0.2</v>
      </c>
      <c r="H209" s="45">
        <v>0.12</v>
      </c>
      <c r="I209" s="45" t="s">
        <v>399</v>
      </c>
      <c r="J209" s="45">
        <v>387.8</v>
      </c>
    </row>
    <row r="210" spans="1:10" x14ac:dyDescent="0.15">
      <c r="A210" s="44" t="s">
        <v>499</v>
      </c>
      <c r="B210" s="43" t="s">
        <v>379</v>
      </c>
      <c r="C210" s="46">
        <v>8</v>
      </c>
      <c r="D210" s="45">
        <v>4225.9733999999999</v>
      </c>
      <c r="E210" s="45">
        <v>1422.73</v>
      </c>
      <c r="F210" s="45" t="s">
        <v>399</v>
      </c>
      <c r="G210" s="45">
        <v>0.3</v>
      </c>
      <c r="H210" s="45">
        <v>0.2</v>
      </c>
      <c r="I210" s="45">
        <v>0.16</v>
      </c>
      <c r="J210" s="45">
        <v>1424.74</v>
      </c>
    </row>
    <row r="211" spans="1:10" x14ac:dyDescent="0.15">
      <c r="A211" s="44" t="s">
        <v>498</v>
      </c>
      <c r="B211" s="43" t="s">
        <v>346</v>
      </c>
      <c r="C211" s="46">
        <v>11</v>
      </c>
      <c r="D211" s="45">
        <v>8950.33</v>
      </c>
      <c r="E211" s="45">
        <v>534.66</v>
      </c>
      <c r="F211" s="45">
        <v>8.9600000000000009</v>
      </c>
      <c r="G211" s="45">
        <v>0.7</v>
      </c>
      <c r="H211" s="45">
        <v>0.28999999999999998</v>
      </c>
      <c r="I211" s="45" t="s">
        <v>399</v>
      </c>
      <c r="J211" s="45">
        <v>700.57</v>
      </c>
    </row>
    <row r="212" spans="1:10" x14ac:dyDescent="0.15">
      <c r="A212" s="44" t="s">
        <v>497</v>
      </c>
      <c r="B212" s="43" t="s">
        <v>347</v>
      </c>
      <c r="C212" s="46">
        <v>8</v>
      </c>
      <c r="D212" s="45">
        <v>4430.88</v>
      </c>
      <c r="E212" s="45">
        <v>467.78</v>
      </c>
      <c r="F212" s="45" t="s">
        <v>399</v>
      </c>
      <c r="G212" s="45">
        <v>0.27</v>
      </c>
      <c r="H212" s="45">
        <v>0.2</v>
      </c>
      <c r="I212" s="45">
        <v>0.14000000000000001</v>
      </c>
      <c r="J212" s="45">
        <v>309.14999999999998</v>
      </c>
    </row>
    <row r="213" spans="1:10" x14ac:dyDescent="0.15">
      <c r="A213" s="44" t="s">
        <v>496</v>
      </c>
      <c r="B213" s="43" t="s">
        <v>348</v>
      </c>
      <c r="C213" s="46">
        <v>11</v>
      </c>
      <c r="D213" s="45">
        <v>6340.79</v>
      </c>
      <c r="E213" s="45">
        <v>380.32</v>
      </c>
      <c r="F213" s="45" t="s">
        <v>399</v>
      </c>
      <c r="G213" s="45">
        <v>0.45</v>
      </c>
      <c r="H213" s="45">
        <v>0.25</v>
      </c>
      <c r="I213" s="45" t="s">
        <v>399</v>
      </c>
      <c r="J213" s="45">
        <v>324.22000000000003</v>
      </c>
    </row>
    <row r="214" spans="1:10" x14ac:dyDescent="0.15">
      <c r="A214" s="44" t="s">
        <v>495</v>
      </c>
      <c r="B214" s="43" t="s">
        <v>256</v>
      </c>
      <c r="C214" s="46">
        <v>17</v>
      </c>
      <c r="D214" s="45">
        <v>11455.369199999999</v>
      </c>
      <c r="E214" s="45">
        <v>3000.26</v>
      </c>
      <c r="F214" s="45">
        <v>1458.81</v>
      </c>
      <c r="G214" s="45">
        <v>0.33</v>
      </c>
      <c r="H214" s="45">
        <v>0.28000000000000003</v>
      </c>
      <c r="I214" s="45">
        <v>0.25</v>
      </c>
      <c r="J214" s="45">
        <v>1438.23</v>
      </c>
    </row>
    <row r="215" spans="1:10" x14ac:dyDescent="0.15">
      <c r="A215" s="47" t="s">
        <v>494</v>
      </c>
      <c r="B215" s="43" t="s">
        <v>349</v>
      </c>
      <c r="C215" s="46">
        <v>8</v>
      </c>
      <c r="D215" s="45">
        <v>4793.71</v>
      </c>
      <c r="E215" s="45">
        <v>575.33000000000004</v>
      </c>
      <c r="F215" s="45">
        <v>543.94000000000005</v>
      </c>
      <c r="G215" s="45">
        <v>0.34</v>
      </c>
      <c r="H215" s="45">
        <v>0.2</v>
      </c>
      <c r="I215" s="45" t="s">
        <v>399</v>
      </c>
      <c r="J215" s="45">
        <v>545.52</v>
      </c>
    </row>
    <row r="216" spans="1:10" x14ac:dyDescent="0.15">
      <c r="A216" s="44" t="s">
        <v>493</v>
      </c>
      <c r="B216" s="43" t="s">
        <v>256</v>
      </c>
      <c r="C216" s="46">
        <v>9</v>
      </c>
      <c r="D216" s="45">
        <v>5889.7674000000006</v>
      </c>
      <c r="E216" s="45">
        <v>965.29</v>
      </c>
      <c r="F216" s="45">
        <v>1826.54</v>
      </c>
      <c r="G216" s="45">
        <v>0.28999999999999998</v>
      </c>
      <c r="H216" s="45">
        <v>0.23</v>
      </c>
      <c r="I216" s="45">
        <v>0.22</v>
      </c>
      <c r="J216" s="45">
        <v>620.1</v>
      </c>
    </row>
    <row r="217" spans="1:10" x14ac:dyDescent="0.15">
      <c r="A217" s="44" t="s">
        <v>171</v>
      </c>
      <c r="B217" s="43" t="s">
        <v>350</v>
      </c>
      <c r="C217" s="46">
        <v>20</v>
      </c>
      <c r="D217" s="45">
        <v>4903.7299999999996</v>
      </c>
      <c r="E217" s="45">
        <v>279.74</v>
      </c>
      <c r="F217" s="45" t="s">
        <v>399</v>
      </c>
      <c r="G217" s="45">
        <v>0.57999999999999996</v>
      </c>
      <c r="H217" s="45">
        <v>0.33</v>
      </c>
      <c r="I217" s="45" t="s">
        <v>399</v>
      </c>
      <c r="J217" s="45">
        <v>154.57</v>
      </c>
    </row>
    <row r="218" spans="1:10" x14ac:dyDescent="0.15">
      <c r="A218" s="44" t="s">
        <v>492</v>
      </c>
      <c r="B218" s="43" t="s">
        <v>245</v>
      </c>
      <c r="C218" s="46">
        <v>9</v>
      </c>
      <c r="D218" s="45">
        <v>5509.16</v>
      </c>
      <c r="E218" s="45">
        <v>681.38</v>
      </c>
      <c r="F218" s="45">
        <v>1543.79</v>
      </c>
      <c r="G218" s="45">
        <v>0.26</v>
      </c>
      <c r="H218" s="45">
        <v>0.24</v>
      </c>
      <c r="I218" s="45" t="s">
        <v>399</v>
      </c>
      <c r="J218" s="45">
        <v>533.20000000000005</v>
      </c>
    </row>
    <row r="219" spans="1:10" x14ac:dyDescent="0.15">
      <c r="A219" s="44" t="s">
        <v>467</v>
      </c>
      <c r="B219" s="43" t="s">
        <v>414</v>
      </c>
      <c r="C219" s="46" t="s">
        <v>399</v>
      </c>
      <c r="D219" s="45" t="s">
        <v>399</v>
      </c>
      <c r="E219" s="45" t="s">
        <v>399</v>
      </c>
      <c r="F219" s="45" t="s">
        <v>399</v>
      </c>
      <c r="G219" s="45">
        <v>0.34</v>
      </c>
      <c r="H219" s="45">
        <v>0.21</v>
      </c>
      <c r="I219" s="45"/>
      <c r="J219" s="45"/>
    </row>
    <row r="220" spans="1:10" x14ac:dyDescent="0.15">
      <c r="A220" s="44" t="s">
        <v>173</v>
      </c>
      <c r="B220" s="43" t="s">
        <v>333</v>
      </c>
      <c r="C220" s="46">
        <v>9</v>
      </c>
      <c r="D220" s="45">
        <v>6005.2509</v>
      </c>
      <c r="E220" s="45">
        <v>1004.91</v>
      </c>
      <c r="F220" s="45">
        <v>1405.88</v>
      </c>
      <c r="G220" s="45">
        <v>0.27</v>
      </c>
      <c r="H220" s="45">
        <v>0.25</v>
      </c>
      <c r="I220" s="45">
        <v>0.16</v>
      </c>
      <c r="J220" s="45">
        <v>818.2</v>
      </c>
    </row>
    <row r="221" spans="1:10" x14ac:dyDescent="0.15">
      <c r="A221" s="44" t="s">
        <v>175</v>
      </c>
      <c r="B221" s="43" t="s">
        <v>352</v>
      </c>
      <c r="C221" s="46">
        <v>7</v>
      </c>
      <c r="D221" s="45">
        <v>4833.0513000000001</v>
      </c>
      <c r="E221" s="45">
        <v>377.98</v>
      </c>
      <c r="F221" s="45" t="s">
        <v>399</v>
      </c>
      <c r="G221" s="45">
        <v>0.27</v>
      </c>
      <c r="H221" s="45">
        <v>0.15</v>
      </c>
      <c r="I221" s="45" t="s">
        <v>399</v>
      </c>
      <c r="J221" s="45">
        <v>315.37</v>
      </c>
    </row>
    <row r="222" spans="1:10" x14ac:dyDescent="0.15">
      <c r="A222" s="47" t="s">
        <v>176</v>
      </c>
      <c r="B222" s="43" t="s">
        <v>353</v>
      </c>
      <c r="C222" s="46">
        <v>1</v>
      </c>
      <c r="D222" s="45">
        <v>4075.9290000000005</v>
      </c>
      <c r="E222" s="45">
        <v>257.95</v>
      </c>
      <c r="F222" s="45" t="s">
        <v>399</v>
      </c>
      <c r="G222" s="45">
        <v>0.54</v>
      </c>
      <c r="H222" s="45">
        <v>0.44</v>
      </c>
      <c r="I222" s="45" t="s">
        <v>399</v>
      </c>
      <c r="J222" s="45">
        <v>204.29</v>
      </c>
    </row>
    <row r="223" spans="1:10" x14ac:dyDescent="0.15">
      <c r="A223" s="44" t="s">
        <v>466</v>
      </c>
      <c r="B223" s="43" t="s">
        <v>332</v>
      </c>
      <c r="C223" s="46" t="s">
        <v>399</v>
      </c>
      <c r="D223" s="45" t="s">
        <v>399</v>
      </c>
      <c r="E223" s="45" t="s">
        <v>399</v>
      </c>
      <c r="F223" s="45" t="s">
        <v>399</v>
      </c>
      <c r="G223" s="45">
        <v>0.2</v>
      </c>
      <c r="H223" s="45">
        <v>0.21</v>
      </c>
      <c r="I223" s="45"/>
      <c r="J223" s="45"/>
    </row>
    <row r="224" spans="1:10" x14ac:dyDescent="0.15">
      <c r="A224" s="44" t="s">
        <v>491</v>
      </c>
      <c r="B224" s="43" t="s">
        <v>355</v>
      </c>
      <c r="C224" s="46">
        <v>12</v>
      </c>
      <c r="D224" s="45">
        <v>6948.66</v>
      </c>
      <c r="E224" s="45">
        <v>540.74</v>
      </c>
      <c r="F224" s="45" t="s">
        <v>399</v>
      </c>
      <c r="G224" s="45">
        <v>0.6</v>
      </c>
      <c r="H224" s="45">
        <v>0.33</v>
      </c>
      <c r="I224" s="45" t="s">
        <v>399</v>
      </c>
      <c r="J224" s="45">
        <v>420.14</v>
      </c>
    </row>
    <row r="225" spans="1:10" x14ac:dyDescent="0.15">
      <c r="A225" s="44" t="s">
        <v>179</v>
      </c>
      <c r="B225" s="43" t="s">
        <v>351</v>
      </c>
      <c r="C225" s="46">
        <v>5</v>
      </c>
      <c r="D225" s="45">
        <v>5385.91</v>
      </c>
      <c r="E225" s="45">
        <v>667.13</v>
      </c>
      <c r="F225" s="45" t="s">
        <v>399</v>
      </c>
      <c r="G225" s="45">
        <v>0.28000000000000003</v>
      </c>
      <c r="H225" s="45">
        <v>0.18</v>
      </c>
      <c r="I225" s="45" t="s">
        <v>399</v>
      </c>
      <c r="J225" s="45">
        <v>611.44000000000005</v>
      </c>
    </row>
    <row r="226" spans="1:10" x14ac:dyDescent="0.15">
      <c r="A226" s="44" t="s">
        <v>181</v>
      </c>
      <c r="B226" s="43" t="s">
        <v>357</v>
      </c>
      <c r="C226" s="46">
        <v>12</v>
      </c>
      <c r="D226" s="45">
        <v>6201.3401999999996</v>
      </c>
      <c r="E226" s="45">
        <v>264.62</v>
      </c>
      <c r="F226" s="45" t="s">
        <v>399</v>
      </c>
      <c r="G226" s="45">
        <v>0.62</v>
      </c>
      <c r="H226" s="45">
        <v>0.25</v>
      </c>
      <c r="I226" s="45" t="s">
        <v>399</v>
      </c>
      <c r="J226" s="45">
        <v>203.94</v>
      </c>
    </row>
    <row r="227" spans="1:10" x14ac:dyDescent="0.15">
      <c r="A227" s="44" t="s">
        <v>182</v>
      </c>
      <c r="B227" s="43" t="s">
        <v>358</v>
      </c>
      <c r="C227" s="46">
        <v>10</v>
      </c>
      <c r="D227" s="45">
        <v>5483.5011000000004</v>
      </c>
      <c r="E227" s="45">
        <v>411.84</v>
      </c>
      <c r="F227" s="45" t="s">
        <v>399</v>
      </c>
      <c r="G227" s="45">
        <v>0.57999999999999996</v>
      </c>
      <c r="H227" s="45">
        <v>0.34</v>
      </c>
      <c r="I227" s="45" t="s">
        <v>399</v>
      </c>
      <c r="J227" s="45">
        <v>418.87</v>
      </c>
    </row>
    <row r="228" spans="1:10" x14ac:dyDescent="0.15">
      <c r="A228" s="44" t="s">
        <v>183</v>
      </c>
      <c r="B228" s="43" t="s">
        <v>359</v>
      </c>
      <c r="C228" s="46">
        <v>8</v>
      </c>
      <c r="D228" s="45">
        <v>4268.66</v>
      </c>
      <c r="E228" s="45">
        <v>332.53</v>
      </c>
      <c r="F228" s="45" t="s">
        <v>399</v>
      </c>
      <c r="G228" s="45">
        <v>0.62</v>
      </c>
      <c r="H228" s="45">
        <v>0.4</v>
      </c>
      <c r="I228" s="45">
        <v>0.41</v>
      </c>
      <c r="J228" s="45">
        <v>229.28</v>
      </c>
    </row>
    <row r="229" spans="1:10" x14ac:dyDescent="0.15">
      <c r="A229" s="44" t="s">
        <v>184</v>
      </c>
      <c r="B229" s="43" t="s">
        <v>360</v>
      </c>
      <c r="C229" s="46">
        <v>11</v>
      </c>
      <c r="D229" s="45">
        <v>6448.74</v>
      </c>
      <c r="E229" s="45">
        <v>256.14</v>
      </c>
      <c r="F229" s="45" t="s">
        <v>399</v>
      </c>
      <c r="G229" s="45">
        <v>0.51</v>
      </c>
      <c r="H229" s="45">
        <v>0.4</v>
      </c>
      <c r="I229" s="45" t="s">
        <v>399</v>
      </c>
      <c r="J229" s="45">
        <v>189.21</v>
      </c>
    </row>
    <row r="230" spans="1:10" x14ac:dyDescent="0.15">
      <c r="A230" s="44"/>
      <c r="B230" s="43"/>
      <c r="C230" s="46"/>
      <c r="D230" s="45"/>
      <c r="E230" s="45"/>
      <c r="F230" s="45"/>
      <c r="G230" s="45"/>
      <c r="H230" s="45"/>
      <c r="I230" s="45"/>
      <c r="J230" s="45"/>
    </row>
    <row r="231" spans="1:10" x14ac:dyDescent="0.15">
      <c r="A231" s="44"/>
      <c r="B231" s="43"/>
      <c r="C231" s="46"/>
      <c r="D231" s="45"/>
      <c r="E231" s="45"/>
      <c r="F231" s="45"/>
      <c r="G231" s="45"/>
      <c r="H231" s="45"/>
      <c r="I231" s="45"/>
      <c r="J231" s="45"/>
    </row>
    <row r="232" spans="1:10" x14ac:dyDescent="0.15">
      <c r="A232" s="44" t="s">
        <v>424</v>
      </c>
      <c r="B232" s="43"/>
      <c r="C232" s="46"/>
      <c r="D232" s="45"/>
      <c r="E232" s="45"/>
      <c r="F232" s="45"/>
      <c r="G232" s="45">
        <v>0.26</v>
      </c>
      <c r="H232" s="45">
        <v>0.21</v>
      </c>
      <c r="I232" s="45"/>
      <c r="J232" s="45"/>
    </row>
    <row r="233" spans="1:10" x14ac:dyDescent="0.15">
      <c r="A233" s="44" t="s">
        <v>419</v>
      </c>
      <c r="B233" s="43"/>
      <c r="C233" s="46">
        <v>21</v>
      </c>
      <c r="D233" s="45">
        <v>4576.29</v>
      </c>
      <c r="E233" s="45">
        <v>694.05</v>
      </c>
      <c r="F233" s="45"/>
      <c r="G233" s="45">
        <v>0.28999999999999998</v>
      </c>
      <c r="H233" s="45">
        <v>0.23</v>
      </c>
      <c r="I233" s="45"/>
      <c r="J233" s="45">
        <v>493.06</v>
      </c>
    </row>
    <row r="234" spans="1:10" x14ac:dyDescent="0.15">
      <c r="A234" s="47" t="s">
        <v>420</v>
      </c>
      <c r="B234" s="43"/>
      <c r="C234" s="46">
        <v>22</v>
      </c>
      <c r="D234" s="45">
        <v>4242.9799999999996</v>
      </c>
      <c r="E234" s="45">
        <v>694.05</v>
      </c>
      <c r="F234" s="45"/>
      <c r="G234" s="45">
        <v>0.28999999999999998</v>
      </c>
      <c r="H234" s="45">
        <v>0.23</v>
      </c>
      <c r="I234" s="45"/>
      <c r="J234" s="45">
        <v>493.06</v>
      </c>
    </row>
    <row r="235" spans="1:10" x14ac:dyDescent="0.15">
      <c r="A235" s="47" t="s">
        <v>421</v>
      </c>
      <c r="B235" s="43"/>
      <c r="C235" s="46">
        <v>23</v>
      </c>
      <c r="D235" s="45">
        <v>3285.18</v>
      </c>
      <c r="E235" s="45">
        <v>694.05</v>
      </c>
      <c r="F235" s="45"/>
      <c r="G235" s="45">
        <v>0.28999999999999998</v>
      </c>
      <c r="H235" s="45">
        <v>0.23</v>
      </c>
      <c r="I235" s="45"/>
      <c r="J235" s="45">
        <v>493.06</v>
      </c>
    </row>
    <row r="236" spans="1:10" x14ac:dyDescent="0.15">
      <c r="A236" s="44"/>
      <c r="B236" s="43"/>
      <c r="C236" s="46"/>
      <c r="D236" s="45"/>
      <c r="E236" s="45"/>
      <c r="F236" s="45"/>
      <c r="G236" s="45"/>
      <c r="H236" s="45"/>
      <c r="I236" s="45"/>
      <c r="J236" s="45"/>
    </row>
    <row r="237" spans="1:10" x14ac:dyDescent="0.15">
      <c r="A237" s="43"/>
      <c r="B237" s="43"/>
      <c r="C237" s="46"/>
      <c r="D237" s="45"/>
      <c r="E237" s="45"/>
      <c r="F237" s="45"/>
      <c r="G237" s="45"/>
      <c r="H237" s="45"/>
      <c r="I237" s="45"/>
      <c r="J237" s="45"/>
    </row>
    <row r="238" spans="1:10" x14ac:dyDescent="0.15">
      <c r="A238" s="44"/>
      <c r="B238" s="43"/>
      <c r="C238" s="46"/>
      <c r="D238" s="45"/>
      <c r="E238" s="45"/>
      <c r="F238" s="45"/>
      <c r="G238" s="45"/>
      <c r="H238" s="45"/>
      <c r="I238" s="45"/>
      <c r="J238" s="45"/>
    </row>
    <row r="239" spans="1:10" x14ac:dyDescent="0.15">
      <c r="A239" s="44"/>
      <c r="B239" s="43"/>
      <c r="C239" s="46"/>
      <c r="D239" s="45"/>
      <c r="E239" s="45"/>
      <c r="F239" s="45"/>
      <c r="G239" s="45"/>
      <c r="H239" s="45"/>
      <c r="I239" s="45"/>
      <c r="J239" s="45"/>
    </row>
    <row r="240" spans="1:10" x14ac:dyDescent="0.15">
      <c r="A240" s="44"/>
      <c r="B240" s="43"/>
      <c r="C240" s="46"/>
      <c r="D240" s="45"/>
      <c r="E240" s="45"/>
      <c r="F240" s="45"/>
      <c r="G240" s="45"/>
      <c r="H240" s="45"/>
      <c r="I240" s="45"/>
      <c r="J240" s="45"/>
    </row>
    <row r="241" spans="1:10" x14ac:dyDescent="0.15">
      <c r="A241" s="44"/>
      <c r="B241" s="43"/>
      <c r="C241" s="46"/>
      <c r="D241" s="45"/>
      <c r="E241" s="45"/>
      <c r="F241" s="45"/>
      <c r="G241" s="45"/>
      <c r="H241" s="45"/>
      <c r="I241" s="45"/>
      <c r="J241" s="45"/>
    </row>
    <row r="242" spans="1:10" x14ac:dyDescent="0.15">
      <c r="A242" s="44"/>
      <c r="B242" s="43"/>
      <c r="C242" s="46"/>
      <c r="D242" s="45"/>
      <c r="E242" s="45"/>
      <c r="F242" s="45"/>
      <c r="G242" s="45"/>
      <c r="H242" s="45"/>
      <c r="I242" s="45"/>
      <c r="J242" s="45"/>
    </row>
    <row r="243" spans="1:10" x14ac:dyDescent="0.15">
      <c r="A243" s="44"/>
      <c r="B243" s="43"/>
      <c r="C243" s="46"/>
      <c r="D243" s="45"/>
      <c r="E243" s="45"/>
      <c r="F243" s="45"/>
      <c r="G243" s="45"/>
      <c r="H243" s="45"/>
      <c r="I243" s="45"/>
      <c r="J243" s="45"/>
    </row>
    <row r="244" spans="1:10" x14ac:dyDescent="0.15">
      <c r="A244" s="44"/>
      <c r="B244" s="43"/>
      <c r="C244" s="46"/>
      <c r="D244" s="45"/>
      <c r="E244" s="45"/>
      <c r="F244" s="45"/>
      <c r="G244" s="45"/>
      <c r="H244" s="45"/>
      <c r="I244" s="45"/>
      <c r="J244" s="45"/>
    </row>
    <row r="245" spans="1:10" x14ac:dyDescent="0.15">
      <c r="A245" s="44"/>
      <c r="B245" s="43"/>
      <c r="C245" s="46"/>
      <c r="D245" s="45"/>
      <c r="E245" s="45"/>
      <c r="F245" s="45"/>
      <c r="G245" s="45"/>
      <c r="H245" s="45"/>
      <c r="I245" s="45"/>
      <c r="J245" s="45"/>
    </row>
    <row r="246" spans="1:10" x14ac:dyDescent="0.15">
      <c r="A246" s="44"/>
      <c r="B246" s="43"/>
      <c r="C246" s="46"/>
      <c r="D246" s="45"/>
      <c r="E246" s="45"/>
      <c r="F246" s="45"/>
      <c r="G246" s="45"/>
      <c r="H246" s="45"/>
      <c r="I246" s="45"/>
      <c r="J246" s="45"/>
    </row>
    <row r="247" spans="1:10" x14ac:dyDescent="0.15">
      <c r="A247" s="44"/>
      <c r="B247" s="43"/>
      <c r="C247" s="46"/>
      <c r="D247" s="45"/>
      <c r="E247" s="45"/>
      <c r="F247" s="45"/>
      <c r="G247" s="45"/>
      <c r="H247" s="45"/>
      <c r="I247" s="45"/>
      <c r="J247" s="45"/>
    </row>
    <row r="248" spans="1:10" x14ac:dyDescent="0.15">
      <c r="A248" s="44"/>
      <c r="B248" s="43"/>
      <c r="C248" s="46"/>
      <c r="D248" s="45"/>
      <c r="E248" s="45"/>
      <c r="F248" s="45"/>
      <c r="G248" s="45"/>
      <c r="H248" s="45"/>
      <c r="I248" s="45"/>
      <c r="J248" s="45"/>
    </row>
    <row r="249" spans="1:10" x14ac:dyDescent="0.15">
      <c r="A249" s="44"/>
      <c r="B249" s="43"/>
      <c r="C249" s="46"/>
      <c r="D249" s="45"/>
      <c r="E249" s="45"/>
      <c r="F249" s="45"/>
      <c r="G249" s="45"/>
      <c r="H249" s="45"/>
      <c r="I249" s="45"/>
      <c r="J249" s="45"/>
    </row>
    <row r="250" spans="1:10" x14ac:dyDescent="0.15">
      <c r="A250" s="44"/>
      <c r="B250" s="43"/>
      <c r="C250" s="46"/>
      <c r="D250" s="45"/>
      <c r="E250" s="45"/>
      <c r="F250" s="45"/>
      <c r="G250" s="45"/>
      <c r="H250" s="45"/>
      <c r="I250" s="45"/>
      <c r="J250" s="45"/>
    </row>
    <row r="251" spans="1:10" x14ac:dyDescent="0.15">
      <c r="A251" s="44"/>
      <c r="B251" s="43"/>
      <c r="C251" s="46"/>
      <c r="D251" s="45"/>
      <c r="E251" s="45"/>
      <c r="F251" s="45"/>
      <c r="G251" s="45"/>
      <c r="H251" s="45"/>
      <c r="I251" s="45"/>
      <c r="J251" s="45"/>
    </row>
    <row r="252" spans="1:10" x14ac:dyDescent="0.15">
      <c r="A252" s="44"/>
      <c r="B252" s="43"/>
      <c r="C252" s="46"/>
      <c r="D252" s="45"/>
      <c r="E252" s="45"/>
      <c r="F252" s="45"/>
      <c r="G252" s="45"/>
      <c r="H252" s="45"/>
      <c r="I252" s="45"/>
      <c r="J252" s="45"/>
    </row>
    <row r="253" spans="1:10" x14ac:dyDescent="0.15">
      <c r="A253" s="44"/>
      <c r="B253" s="43"/>
      <c r="C253" s="46"/>
      <c r="D253" s="45"/>
      <c r="E253" s="45"/>
      <c r="F253" s="45"/>
      <c r="G253" s="45"/>
      <c r="H253" s="45"/>
      <c r="I253" s="45"/>
      <c r="J253" s="45"/>
    </row>
    <row r="254" spans="1:10" x14ac:dyDescent="0.15">
      <c r="A254" s="44"/>
      <c r="B254" s="43"/>
      <c r="C254" s="46"/>
      <c r="D254" s="45"/>
      <c r="E254" s="45"/>
      <c r="F254" s="45"/>
      <c r="G254" s="45"/>
      <c r="H254" s="45"/>
      <c r="I254" s="45"/>
      <c r="J254" s="45"/>
    </row>
    <row r="255" spans="1:10" x14ac:dyDescent="0.15">
      <c r="A255" s="44"/>
      <c r="B255" s="43"/>
      <c r="C255" s="46"/>
      <c r="D255" s="45"/>
      <c r="E255" s="45"/>
      <c r="F255" s="45"/>
      <c r="G255" s="45"/>
      <c r="H255" s="45"/>
      <c r="I255" s="45"/>
      <c r="J255" s="45"/>
    </row>
    <row r="256" spans="1:10" x14ac:dyDescent="0.15">
      <c r="A256" s="44"/>
      <c r="B256" s="43"/>
      <c r="C256" s="46"/>
      <c r="D256" s="45"/>
      <c r="E256" s="45"/>
      <c r="F256" s="45"/>
      <c r="G256" s="45"/>
      <c r="H256" s="45"/>
      <c r="I256" s="45"/>
      <c r="J256" s="45"/>
    </row>
    <row r="257" spans="1:10" x14ac:dyDescent="0.15">
      <c r="A257" s="44"/>
      <c r="B257" s="43"/>
      <c r="C257" s="46"/>
      <c r="D257" s="45"/>
      <c r="E257" s="45"/>
      <c r="F257" s="45"/>
      <c r="G257" s="45"/>
      <c r="H257" s="45"/>
      <c r="I257" s="45"/>
      <c r="J257" s="45"/>
    </row>
    <row r="258" spans="1:10" x14ac:dyDescent="0.15">
      <c r="A258" s="44"/>
      <c r="B258" s="43"/>
      <c r="C258" s="46"/>
      <c r="D258" s="45"/>
      <c r="E258" s="45"/>
      <c r="F258" s="45"/>
      <c r="G258" s="45"/>
      <c r="H258" s="45"/>
      <c r="I258" s="45"/>
      <c r="J258" s="45"/>
    </row>
    <row r="259" spans="1:10" x14ac:dyDescent="0.15">
      <c r="A259" s="43"/>
      <c r="B259" s="43"/>
      <c r="C259" s="46"/>
      <c r="D259" s="45"/>
      <c r="E259" s="45"/>
      <c r="F259" s="45"/>
      <c r="G259" s="45"/>
      <c r="H259" s="45"/>
      <c r="I259" s="45"/>
      <c r="J259" s="45"/>
    </row>
    <row r="260" spans="1:10" x14ac:dyDescent="0.15">
      <c r="A260" s="43"/>
      <c r="B260" s="43"/>
      <c r="C260" s="46"/>
      <c r="D260" s="45"/>
      <c r="E260" s="45"/>
      <c r="F260" s="45"/>
      <c r="G260" s="45"/>
      <c r="H260" s="45"/>
      <c r="I260" s="45"/>
      <c r="J260" s="45"/>
    </row>
    <row r="261" spans="1:10" x14ac:dyDescent="0.15">
      <c r="A261" s="43"/>
      <c r="B261" s="43"/>
      <c r="C261" s="46"/>
      <c r="D261" s="45"/>
      <c r="E261" s="45"/>
      <c r="F261" s="45"/>
      <c r="G261" s="45"/>
      <c r="H261" s="45"/>
      <c r="I261" s="45"/>
      <c r="J261" s="45"/>
    </row>
    <row r="262" spans="1:10" x14ac:dyDescent="0.15">
      <c r="A262" s="43"/>
      <c r="B262" s="43"/>
      <c r="C262" s="46"/>
      <c r="D262" s="45"/>
      <c r="E262" s="45"/>
      <c r="F262" s="45"/>
      <c r="G262" s="45"/>
      <c r="H262" s="45"/>
      <c r="I262" s="45"/>
      <c r="J262" s="45"/>
    </row>
    <row r="263" spans="1:10" x14ac:dyDescent="0.15">
      <c r="A263" s="43"/>
      <c r="B263" s="43"/>
      <c r="C263" s="46"/>
      <c r="D263" s="45"/>
      <c r="E263" s="45"/>
      <c r="F263" s="45"/>
      <c r="G263" s="45"/>
      <c r="H263" s="45"/>
      <c r="I263" s="45"/>
      <c r="J263" s="45"/>
    </row>
    <row r="264" spans="1:10" x14ac:dyDescent="0.15">
      <c r="A264" s="43"/>
      <c r="B264" s="43"/>
      <c r="C264" s="46"/>
      <c r="D264" s="45"/>
      <c r="E264" s="45"/>
      <c r="F264" s="45"/>
      <c r="G264" s="45"/>
      <c r="H264" s="45"/>
      <c r="I264" s="45"/>
      <c r="J264" s="45"/>
    </row>
    <row r="265" spans="1:10" x14ac:dyDescent="0.15">
      <c r="A265" s="43"/>
      <c r="B265" s="43"/>
      <c r="C265" s="46"/>
      <c r="D265" s="45"/>
      <c r="E265" s="45"/>
      <c r="F265" s="45"/>
      <c r="G265" s="45"/>
      <c r="H265" s="45"/>
      <c r="I265" s="45"/>
      <c r="J265" s="45"/>
    </row>
    <row r="266" spans="1:10" x14ac:dyDescent="0.15">
      <c r="A266" s="43"/>
      <c r="B266" s="43"/>
      <c r="C266" s="46"/>
      <c r="D266" s="45"/>
      <c r="E266" s="45"/>
      <c r="F266" s="45"/>
      <c r="G266" s="45"/>
      <c r="H266" s="45"/>
      <c r="I266" s="45"/>
      <c r="J266" s="45"/>
    </row>
    <row r="267" spans="1:10" x14ac:dyDescent="0.15">
      <c r="A267" s="43"/>
      <c r="B267" s="43"/>
      <c r="C267" s="46"/>
      <c r="D267" s="45"/>
      <c r="E267" s="45"/>
      <c r="F267" s="45"/>
      <c r="G267" s="45"/>
      <c r="H267" s="45"/>
      <c r="I267" s="45"/>
      <c r="J267" s="45"/>
    </row>
    <row r="268" spans="1:10" x14ac:dyDescent="0.15">
      <c r="A268" s="43"/>
      <c r="B268" s="43"/>
      <c r="C268" s="46"/>
      <c r="D268" s="45"/>
      <c r="E268" s="45"/>
      <c r="F268" s="45"/>
      <c r="G268" s="45"/>
      <c r="H268" s="45"/>
      <c r="I268" s="45"/>
      <c r="J268" s="45"/>
    </row>
    <row r="269" spans="1:10" x14ac:dyDescent="0.15">
      <c r="A269" s="44"/>
      <c r="B269" s="43"/>
      <c r="C269" s="46"/>
      <c r="D269" s="45"/>
      <c r="E269" s="45"/>
      <c r="F269" s="45"/>
      <c r="G269" s="45"/>
      <c r="H269" s="45"/>
      <c r="I269" s="45"/>
      <c r="J269" s="45"/>
    </row>
    <row r="270" spans="1:10" x14ac:dyDescent="0.15">
      <c r="A270" s="44"/>
      <c r="B270" s="43"/>
      <c r="C270" s="46"/>
      <c r="D270" s="45"/>
      <c r="E270" s="45"/>
      <c r="F270" s="45"/>
      <c r="G270" s="45"/>
      <c r="H270" s="45"/>
      <c r="I270" s="45"/>
      <c r="J270" s="45"/>
    </row>
    <row r="271" spans="1:10" x14ac:dyDescent="0.15">
      <c r="A271" s="43"/>
      <c r="B271" s="43"/>
      <c r="C271" s="46"/>
      <c r="D271" s="45"/>
      <c r="E271" s="45"/>
      <c r="F271" s="45"/>
      <c r="G271" s="45"/>
      <c r="H271" s="45"/>
      <c r="I271" s="45"/>
      <c r="J271" s="45"/>
    </row>
    <row r="272" spans="1:10" x14ac:dyDescent="0.15">
      <c r="A272" s="43"/>
      <c r="B272" s="43"/>
      <c r="C272" s="46"/>
      <c r="D272" s="45"/>
      <c r="E272" s="45"/>
      <c r="F272" s="45"/>
      <c r="G272" s="45"/>
      <c r="H272" s="45"/>
      <c r="I272" s="45"/>
      <c r="J272" s="45"/>
    </row>
    <row r="273" spans="1:10" x14ac:dyDescent="0.15">
      <c r="A273" s="43"/>
      <c r="B273" s="43"/>
      <c r="C273" s="46"/>
      <c r="D273" s="45"/>
      <c r="E273" s="45"/>
      <c r="F273" s="45"/>
      <c r="G273" s="45"/>
      <c r="H273" s="45"/>
      <c r="I273" s="45"/>
      <c r="J273" s="45"/>
    </row>
    <row r="274" spans="1:10" x14ac:dyDescent="0.15">
      <c r="A274" s="43"/>
      <c r="B274" s="43"/>
      <c r="C274" s="46"/>
      <c r="D274" s="45"/>
      <c r="E274" s="45"/>
      <c r="F274" s="45"/>
      <c r="G274" s="45"/>
      <c r="H274" s="45"/>
      <c r="I274" s="45"/>
      <c r="J274" s="45"/>
    </row>
    <row r="275" spans="1:10" x14ac:dyDescent="0.15">
      <c r="A275" s="43"/>
      <c r="B275" s="43"/>
      <c r="C275" s="46"/>
      <c r="D275" s="45"/>
      <c r="E275" s="45"/>
      <c r="F275" s="45"/>
      <c r="G275" s="45"/>
      <c r="H275" s="45"/>
      <c r="I275" s="45"/>
      <c r="J275" s="45"/>
    </row>
    <row r="276" spans="1:10" x14ac:dyDescent="0.15">
      <c r="A276" s="43"/>
      <c r="B276" s="43"/>
      <c r="C276" s="46"/>
      <c r="D276" s="45"/>
      <c r="E276" s="45"/>
      <c r="F276" s="45"/>
      <c r="G276" s="45"/>
      <c r="H276" s="45"/>
      <c r="I276" s="45"/>
      <c r="J276" s="45"/>
    </row>
    <row r="277" spans="1:10" x14ac:dyDescent="0.15">
      <c r="A277" s="43"/>
      <c r="B277" s="43"/>
      <c r="C277" s="46"/>
      <c r="D277" s="45"/>
      <c r="E277" s="45"/>
      <c r="F277" s="45"/>
      <c r="G277" s="45"/>
      <c r="H277" s="45"/>
      <c r="I277" s="45"/>
      <c r="J277" s="45"/>
    </row>
    <row r="278" spans="1:10" x14ac:dyDescent="0.15">
      <c r="A278" s="44"/>
      <c r="B278" s="43"/>
      <c r="C278" s="46"/>
      <c r="D278" s="45"/>
      <c r="E278" s="45"/>
      <c r="F278" s="45"/>
      <c r="G278" s="45"/>
      <c r="H278" s="45"/>
      <c r="I278" s="45"/>
      <c r="J278" s="45"/>
    </row>
    <row r="279" spans="1:10" x14ac:dyDescent="0.15">
      <c r="A279" s="43"/>
      <c r="B279" s="43"/>
      <c r="C279" s="46"/>
      <c r="D279" s="45"/>
      <c r="E279" s="45"/>
      <c r="F279" s="45"/>
      <c r="G279" s="45"/>
      <c r="H279" s="45"/>
      <c r="I279" s="45"/>
      <c r="J279" s="45"/>
    </row>
    <row r="280" spans="1:10" x14ac:dyDescent="0.15">
      <c r="A280" s="44"/>
      <c r="B280" s="43"/>
      <c r="C280" s="46"/>
      <c r="D280" s="45"/>
      <c r="E280" s="45"/>
      <c r="F280" s="45"/>
      <c r="G280" s="45"/>
      <c r="H280" s="45"/>
      <c r="I280" s="45"/>
      <c r="J280" s="45"/>
    </row>
    <row r="281" spans="1:10" x14ac:dyDescent="0.15">
      <c r="A281" s="44"/>
      <c r="B281" s="43"/>
      <c r="C281" s="46"/>
      <c r="D281" s="45"/>
      <c r="E281" s="45"/>
      <c r="F281" s="45"/>
      <c r="G281" s="45"/>
      <c r="H281" s="45"/>
      <c r="I281" s="45"/>
      <c r="J281" s="45"/>
    </row>
    <row r="282" spans="1:10" x14ac:dyDescent="0.15">
      <c r="A282" s="44"/>
      <c r="B282" s="43"/>
      <c r="C282" s="46"/>
      <c r="D282" s="45"/>
      <c r="E282" s="45"/>
      <c r="F282" s="45"/>
      <c r="G282" s="45"/>
      <c r="H282" s="45"/>
      <c r="I282" s="45"/>
      <c r="J282" s="45"/>
    </row>
    <row r="283" spans="1:10" x14ac:dyDescent="0.15">
      <c r="A283" s="44"/>
      <c r="B283" s="43"/>
      <c r="C283" s="46"/>
      <c r="D283" s="45"/>
      <c r="E283" s="45"/>
      <c r="F283" s="45"/>
      <c r="G283" s="45"/>
      <c r="H283" s="45"/>
      <c r="I283" s="45"/>
      <c r="J283" s="45"/>
    </row>
    <row r="284" spans="1:10" x14ac:dyDescent="0.15">
      <c r="A284" s="44"/>
      <c r="B284" s="43"/>
    </row>
    <row r="285" spans="1:10" x14ac:dyDescent="0.15">
      <c r="A285" s="44"/>
      <c r="B285" s="43"/>
    </row>
    <row r="286" spans="1:10" x14ac:dyDescent="0.15">
      <c r="A286" s="44"/>
      <c r="B286" s="43"/>
    </row>
    <row r="287" spans="1:10" x14ac:dyDescent="0.15">
      <c r="A287" s="44"/>
      <c r="B287" s="43"/>
    </row>
    <row r="288" spans="1:10" x14ac:dyDescent="0.15">
      <c r="A288" s="44"/>
      <c r="B288" s="43"/>
    </row>
    <row r="289" spans="1:2" x14ac:dyDescent="0.15">
      <c r="A289" s="44"/>
      <c r="B289" s="43"/>
    </row>
    <row r="290" spans="1:2" x14ac:dyDescent="0.15">
      <c r="A290" s="44"/>
      <c r="B290" s="43"/>
    </row>
    <row r="291" spans="1:2" x14ac:dyDescent="0.15">
      <c r="A291" s="44"/>
      <c r="B291" s="43"/>
    </row>
    <row r="292" spans="1:2" x14ac:dyDescent="0.15">
      <c r="A292" s="44"/>
      <c r="B292" s="43"/>
    </row>
    <row r="293" spans="1:2" x14ac:dyDescent="0.15">
      <c r="A293" s="44"/>
      <c r="B293" s="43"/>
    </row>
    <row r="294" spans="1:2" x14ac:dyDescent="0.15">
      <c r="A294" s="44"/>
      <c r="B294" s="43"/>
    </row>
    <row r="295" spans="1:2" x14ac:dyDescent="0.15">
      <c r="A295" s="43"/>
      <c r="B295" s="43"/>
    </row>
    <row r="296" spans="1:2" x14ac:dyDescent="0.15">
      <c r="A296" s="44"/>
      <c r="B296" s="43"/>
    </row>
    <row r="297" spans="1:2" x14ac:dyDescent="0.15">
      <c r="A297" s="44"/>
      <c r="B297" s="43"/>
    </row>
    <row r="298" spans="1:2" x14ac:dyDescent="0.15">
      <c r="A298" s="44"/>
      <c r="B298" s="43"/>
    </row>
    <row r="299" spans="1:2" x14ac:dyDescent="0.15">
      <c r="A299" s="44"/>
      <c r="B299" s="43"/>
    </row>
    <row r="300" spans="1:2" x14ac:dyDescent="0.15">
      <c r="A300" s="44"/>
      <c r="B300" s="43"/>
    </row>
    <row r="301" spans="1:2" x14ac:dyDescent="0.15">
      <c r="A301" s="44"/>
      <c r="B301" s="43"/>
    </row>
    <row r="302" spans="1:2" x14ac:dyDescent="0.15">
      <c r="A302" s="44"/>
      <c r="B302" s="43"/>
    </row>
    <row r="303" spans="1:2" x14ac:dyDescent="0.15">
      <c r="A303" s="44"/>
      <c r="B303" s="43"/>
    </row>
    <row r="304" spans="1:2"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row r="316" spans="1:2" x14ac:dyDescent="0.15">
      <c r="A316" s="44"/>
      <c r="B316" s="43"/>
    </row>
  </sheetData>
  <sheetProtection algorithmName="SHA-512" hashValue="PZo2c1vkaIvsa1q91NWE0k+NjoLfBnrkjlMQSsJOteFP9CjQ0It9hNBoaVaEN/Qv02lpokYb6Gphu0tKEs4hGw==" saltValue="EcHDqG0fYS94sr+iL62CqQ==" spinCount="100000" sheet="1" objects="1" scenarios="1"/>
  <sortState xmlns:xlrd2="http://schemas.microsoft.com/office/spreadsheetml/2017/richdata2" ref="A4:K229">
    <sortCondition ref="A4:A229"/>
  </sortState>
  <mergeCells count="1">
    <mergeCell ref="A1:J1"/>
  </mergeCells>
  <pageMargins left="0.7" right="0.7" top="0.75" bottom="0.75" header="0.3" footer="0.3"/>
  <pageSetup orientation="portrait" r:id="rId1"/>
  <pictur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J323"/>
  <sheetViews>
    <sheetView workbookViewId="0">
      <selection activeCell="A21" sqref="A21"/>
    </sheetView>
  </sheetViews>
  <sheetFormatPr defaultRowHeight="12" x14ac:dyDescent="0.15"/>
  <cols>
    <col min="1" max="1" width="35.125" style="42" bestFit="1" customWidth="1"/>
    <col min="2" max="2" width="14.5" style="42" customWidth="1"/>
    <col min="3" max="10" width="8.875" style="42"/>
  </cols>
  <sheetData>
    <row r="1" spans="1:10" ht="27" customHeight="1" x14ac:dyDescent="0.15">
      <c r="A1" s="144" t="s">
        <v>450</v>
      </c>
      <c r="B1" s="144"/>
      <c r="C1" s="144"/>
      <c r="D1" s="144"/>
      <c r="E1" s="144"/>
      <c r="F1" s="144"/>
      <c r="G1" s="144"/>
      <c r="H1" s="144"/>
      <c r="I1" s="144"/>
      <c r="J1" s="144"/>
    </row>
    <row r="2" spans="1:10" ht="21" x14ac:dyDescent="0.15">
      <c r="A2" s="43" t="s">
        <v>366</v>
      </c>
      <c r="B2" s="43" t="s">
        <v>1</v>
      </c>
      <c r="C2" s="56" t="s">
        <v>2</v>
      </c>
      <c r="D2" s="56" t="s">
        <v>3</v>
      </c>
      <c r="E2" s="56" t="s">
        <v>370</v>
      </c>
      <c r="F2" s="56" t="s">
        <v>5</v>
      </c>
      <c r="G2" s="56" t="s">
        <v>6</v>
      </c>
      <c r="H2" s="56" t="s">
        <v>7</v>
      </c>
      <c r="I2" s="56" t="s">
        <v>432</v>
      </c>
      <c r="J2" s="56" t="s">
        <v>372</v>
      </c>
    </row>
    <row r="3" spans="1:10" ht="13.5" customHeight="1" thickBot="1" x14ac:dyDescent="0.2">
      <c r="A3" s="54" t="s">
        <v>0</v>
      </c>
      <c r="B3" s="54"/>
      <c r="C3" s="54"/>
      <c r="D3" s="54"/>
      <c r="E3" s="53">
        <v>751.77</v>
      </c>
      <c r="F3" s="55">
        <v>6</v>
      </c>
      <c r="G3" s="53">
        <v>0.3</v>
      </c>
      <c r="H3" s="53">
        <v>0.25</v>
      </c>
      <c r="I3" s="54"/>
      <c r="J3" s="53">
        <v>451.89</v>
      </c>
    </row>
    <row r="4" spans="1:10" ht="12.75" thickTop="1" x14ac:dyDescent="0.15">
      <c r="A4" s="47" t="s">
        <v>393</v>
      </c>
      <c r="B4" s="43" t="s">
        <v>253</v>
      </c>
      <c r="C4" s="46">
        <v>7</v>
      </c>
      <c r="D4" s="45">
        <v>4881.87</v>
      </c>
      <c r="E4" s="45">
        <v>7826.66</v>
      </c>
      <c r="F4" s="45" t="s">
        <v>399</v>
      </c>
      <c r="G4" s="45">
        <v>0.2</v>
      </c>
      <c r="H4" s="45">
        <v>0.25</v>
      </c>
      <c r="I4" s="45" t="s">
        <v>399</v>
      </c>
      <c r="J4" s="45">
        <v>451.89</v>
      </c>
    </row>
    <row r="5" spans="1:10" x14ac:dyDescent="0.15">
      <c r="A5" s="44" t="s">
        <v>185</v>
      </c>
      <c r="B5" s="43" t="s">
        <v>342</v>
      </c>
      <c r="C5" s="46" t="s">
        <v>399</v>
      </c>
      <c r="D5" s="45" t="s">
        <v>399</v>
      </c>
      <c r="E5" s="45" t="s">
        <v>399</v>
      </c>
      <c r="F5" s="45" t="s">
        <v>399</v>
      </c>
      <c r="G5" s="45">
        <v>0.19</v>
      </c>
      <c r="H5" s="45">
        <v>0.23</v>
      </c>
      <c r="I5" s="45" t="s">
        <v>399</v>
      </c>
      <c r="J5" s="45" t="s">
        <v>399</v>
      </c>
    </row>
    <row r="6" spans="1:10" x14ac:dyDescent="0.15">
      <c r="A6" s="44" t="s">
        <v>186</v>
      </c>
      <c r="B6" s="43" t="s">
        <v>239</v>
      </c>
      <c r="C6" s="46"/>
      <c r="D6" s="45"/>
      <c r="E6" s="45"/>
      <c r="F6" s="45"/>
      <c r="G6" s="45">
        <v>0.48</v>
      </c>
      <c r="H6" s="45">
        <v>0.23</v>
      </c>
      <c r="I6" s="45"/>
      <c r="J6" s="45"/>
    </row>
    <row r="7" spans="1:10" x14ac:dyDescent="0.15">
      <c r="A7" s="44" t="s">
        <v>9</v>
      </c>
      <c r="B7" s="43" t="s">
        <v>230</v>
      </c>
      <c r="C7" s="46">
        <v>11</v>
      </c>
      <c r="D7" s="45">
        <v>6242.23</v>
      </c>
      <c r="E7" s="45">
        <v>1668.75</v>
      </c>
      <c r="F7" s="45" t="s">
        <v>399</v>
      </c>
      <c r="G7" s="45">
        <v>0.47</v>
      </c>
      <c r="H7" s="45">
        <v>0.37</v>
      </c>
      <c r="I7" s="45" t="s">
        <v>399</v>
      </c>
      <c r="J7" s="45">
        <v>505.24</v>
      </c>
    </row>
    <row r="8" spans="1:10" x14ac:dyDescent="0.15">
      <c r="A8" s="44" t="s">
        <v>10</v>
      </c>
      <c r="B8" s="43" t="s">
        <v>231</v>
      </c>
      <c r="C8" s="46">
        <v>2</v>
      </c>
      <c r="D8" s="45">
        <v>4601</v>
      </c>
      <c r="E8" s="45">
        <v>509.69</v>
      </c>
      <c r="F8" s="45" t="s">
        <v>399</v>
      </c>
      <c r="G8" s="45">
        <v>0.31</v>
      </c>
      <c r="H8" s="45">
        <v>0.22</v>
      </c>
      <c r="I8" s="45" t="s">
        <v>399</v>
      </c>
      <c r="J8" s="45">
        <v>272.24</v>
      </c>
    </row>
    <row r="9" spans="1:10" x14ac:dyDescent="0.15">
      <c r="A9" s="44" t="s">
        <v>187</v>
      </c>
      <c r="B9" s="43" t="s">
        <v>333</v>
      </c>
      <c r="C9" s="46" t="s">
        <v>399</v>
      </c>
      <c r="D9" s="45" t="s">
        <v>399</v>
      </c>
      <c r="E9" s="45" t="s">
        <v>399</v>
      </c>
      <c r="F9" s="45" t="s">
        <v>399</v>
      </c>
      <c r="G9" s="45">
        <v>0.33</v>
      </c>
      <c r="H9" s="45">
        <v>0.23</v>
      </c>
      <c r="I9" s="45" t="s">
        <v>399</v>
      </c>
      <c r="J9" s="45" t="s">
        <v>399</v>
      </c>
    </row>
    <row r="10" spans="1:10" x14ac:dyDescent="0.15">
      <c r="A10" s="44" t="s">
        <v>11</v>
      </c>
      <c r="B10" s="43" t="s">
        <v>232</v>
      </c>
      <c r="C10" s="46">
        <v>4</v>
      </c>
      <c r="D10" s="45">
        <v>3989.19</v>
      </c>
      <c r="E10" s="45">
        <v>930.73</v>
      </c>
      <c r="F10" s="45">
        <v>408.22</v>
      </c>
      <c r="G10" s="45">
        <v>0.22</v>
      </c>
      <c r="H10" s="45">
        <v>0.15</v>
      </c>
      <c r="I10" s="45" t="s">
        <v>399</v>
      </c>
      <c r="J10" s="45">
        <v>865.56</v>
      </c>
    </row>
    <row r="11" spans="1:10" x14ac:dyDescent="0.15">
      <c r="A11" s="44" t="s">
        <v>12</v>
      </c>
      <c r="B11" s="43" t="s">
        <v>233</v>
      </c>
      <c r="C11" s="46">
        <v>7</v>
      </c>
      <c r="D11" s="45">
        <v>4881.87</v>
      </c>
      <c r="E11" s="45">
        <v>371.68</v>
      </c>
      <c r="F11" s="45">
        <v>820.52</v>
      </c>
      <c r="G11" s="45">
        <v>0.27</v>
      </c>
      <c r="H11" s="45">
        <v>0.21</v>
      </c>
      <c r="I11" s="45" t="s">
        <v>399</v>
      </c>
      <c r="J11" s="45">
        <v>207.67</v>
      </c>
    </row>
    <row r="12" spans="1:10" x14ac:dyDescent="0.15">
      <c r="A12" s="44" t="s">
        <v>13</v>
      </c>
      <c r="B12" s="43" t="s">
        <v>234</v>
      </c>
      <c r="C12" s="46">
        <v>5</v>
      </c>
      <c r="D12" s="45">
        <v>9029.58</v>
      </c>
      <c r="E12" s="45">
        <v>275.47000000000003</v>
      </c>
      <c r="F12" s="45" t="s">
        <v>399</v>
      </c>
      <c r="G12" s="45">
        <v>0.42</v>
      </c>
      <c r="H12" s="45">
        <v>0.24</v>
      </c>
      <c r="I12" s="45" t="s">
        <v>399</v>
      </c>
      <c r="J12" s="45">
        <v>378.26</v>
      </c>
    </row>
    <row r="13" spans="1:10" x14ac:dyDescent="0.15">
      <c r="A13" s="44" t="s">
        <v>14</v>
      </c>
      <c r="B13" s="43" t="s">
        <v>235</v>
      </c>
      <c r="C13" s="46">
        <v>4</v>
      </c>
      <c r="D13" s="45">
        <v>3843.5</v>
      </c>
      <c r="E13" s="45">
        <v>412.51</v>
      </c>
      <c r="F13" s="45" t="s">
        <v>399</v>
      </c>
      <c r="G13" s="45">
        <v>0.61</v>
      </c>
      <c r="H13" s="45">
        <v>0.34</v>
      </c>
      <c r="I13" s="45" t="s">
        <v>399</v>
      </c>
      <c r="J13" s="45">
        <v>177.73</v>
      </c>
    </row>
    <row r="14" spans="1:10" x14ac:dyDescent="0.15">
      <c r="A14" s="44" t="s">
        <v>215</v>
      </c>
      <c r="B14" s="43" t="s">
        <v>333</v>
      </c>
      <c r="C14" s="46">
        <v>10</v>
      </c>
      <c r="D14" s="45">
        <v>5538.89</v>
      </c>
      <c r="E14" s="45">
        <v>751.77</v>
      </c>
      <c r="F14" s="45"/>
      <c r="G14" s="45">
        <v>0.3</v>
      </c>
      <c r="H14" s="45">
        <v>0.25</v>
      </c>
      <c r="I14" s="45" t="s">
        <v>399</v>
      </c>
      <c r="J14" s="45">
        <v>451.89</v>
      </c>
    </row>
    <row r="15" spans="1:10" x14ac:dyDescent="0.15">
      <c r="A15" s="44" t="s">
        <v>188</v>
      </c>
      <c r="B15" s="43" t="s">
        <v>251</v>
      </c>
      <c r="C15" s="46" t="s">
        <v>399</v>
      </c>
      <c r="D15" s="45" t="s">
        <v>399</v>
      </c>
      <c r="E15" s="45" t="s">
        <v>399</v>
      </c>
      <c r="F15" s="45" t="s">
        <v>399</v>
      </c>
      <c r="G15" s="45">
        <v>0.33</v>
      </c>
      <c r="H15" s="45">
        <v>0.26</v>
      </c>
      <c r="I15" s="45">
        <v>0.38</v>
      </c>
      <c r="J15" s="45" t="s">
        <v>399</v>
      </c>
    </row>
    <row r="16" spans="1:10" x14ac:dyDescent="0.15">
      <c r="A16" s="44" t="s">
        <v>16</v>
      </c>
      <c r="B16" s="43" t="s">
        <v>237</v>
      </c>
      <c r="C16" s="46">
        <v>8</v>
      </c>
      <c r="D16" s="45">
        <v>4473.5600000000004</v>
      </c>
      <c r="E16" s="45">
        <v>245.15</v>
      </c>
      <c r="F16" s="45" t="s">
        <v>399</v>
      </c>
      <c r="G16" s="45">
        <v>0.33</v>
      </c>
      <c r="H16" s="45">
        <v>0.33</v>
      </c>
      <c r="I16" s="45" t="s">
        <v>399</v>
      </c>
      <c r="J16" s="45">
        <v>146.69</v>
      </c>
    </row>
    <row r="17" spans="1:10" x14ac:dyDescent="0.15">
      <c r="A17" s="44" t="s">
        <v>17</v>
      </c>
      <c r="B17" s="43" t="s">
        <v>238</v>
      </c>
      <c r="C17" s="46">
        <v>5</v>
      </c>
      <c r="D17" s="45">
        <v>6009.4</v>
      </c>
      <c r="E17" s="45">
        <v>689.54</v>
      </c>
      <c r="F17" s="45" t="s">
        <v>399</v>
      </c>
      <c r="G17" s="45">
        <v>0.24</v>
      </c>
      <c r="H17" s="45">
        <v>0.19</v>
      </c>
      <c r="I17" s="45" t="s">
        <v>399</v>
      </c>
      <c r="J17" s="45">
        <v>538.14</v>
      </c>
    </row>
    <row r="18" spans="1:10" x14ac:dyDescent="0.15">
      <c r="A18" s="44" t="s">
        <v>18</v>
      </c>
      <c r="B18" s="43" t="s">
        <v>239</v>
      </c>
      <c r="C18" s="46">
        <v>4</v>
      </c>
      <c r="D18" s="45">
        <v>3989.19</v>
      </c>
      <c r="E18" s="45">
        <v>561.08000000000004</v>
      </c>
      <c r="F18" s="45">
        <v>561.63</v>
      </c>
      <c r="G18" s="45">
        <v>0.46</v>
      </c>
      <c r="H18" s="45">
        <v>0.31</v>
      </c>
      <c r="I18" s="45" t="s">
        <v>399</v>
      </c>
      <c r="J18" s="45">
        <v>324.32</v>
      </c>
    </row>
    <row r="19" spans="1:10" x14ac:dyDescent="0.15">
      <c r="A19" s="44" t="s">
        <v>19</v>
      </c>
      <c r="B19" s="43" t="s">
        <v>240</v>
      </c>
      <c r="C19" s="46">
        <v>1</v>
      </c>
      <c r="D19" s="45">
        <v>6617.33</v>
      </c>
      <c r="E19" s="45">
        <v>227.11</v>
      </c>
      <c r="F19" s="45" t="s">
        <v>399</v>
      </c>
      <c r="G19" s="45">
        <v>0.56999999999999995</v>
      </c>
      <c r="H19" s="45">
        <v>0.47</v>
      </c>
      <c r="I19" s="45" t="s">
        <v>399</v>
      </c>
      <c r="J19" s="45">
        <v>273.22000000000003</v>
      </c>
    </row>
    <row r="20" spans="1:10" x14ac:dyDescent="0.15">
      <c r="A20" s="44" t="s">
        <v>20</v>
      </c>
      <c r="B20" s="43" t="s">
        <v>241</v>
      </c>
      <c r="C20" s="46">
        <v>10</v>
      </c>
      <c r="D20" s="45">
        <v>5688.58</v>
      </c>
      <c r="E20" s="45">
        <v>530.95000000000005</v>
      </c>
      <c r="F20" s="45" t="s">
        <v>399</v>
      </c>
      <c r="G20" s="45">
        <v>0.25</v>
      </c>
      <c r="H20" s="45">
        <v>0.14000000000000001</v>
      </c>
      <c r="I20" s="45">
        <v>0.26</v>
      </c>
      <c r="J20" s="45">
        <v>229.25</v>
      </c>
    </row>
    <row r="21" spans="1:10" x14ac:dyDescent="0.15">
      <c r="A21" s="44" t="s">
        <v>381</v>
      </c>
      <c r="B21" s="43" t="s">
        <v>382</v>
      </c>
      <c r="C21" s="46">
        <v>7</v>
      </c>
      <c r="D21" s="45">
        <v>4881.87</v>
      </c>
      <c r="E21" s="45">
        <v>1214.8</v>
      </c>
      <c r="F21" s="45" t="s">
        <v>399</v>
      </c>
      <c r="G21" s="45">
        <v>0.33</v>
      </c>
      <c r="H21" s="45">
        <v>0.2</v>
      </c>
      <c r="I21" s="45" t="s">
        <v>399</v>
      </c>
      <c r="J21" s="45">
        <v>800.1</v>
      </c>
    </row>
    <row r="22" spans="1:10" x14ac:dyDescent="0.15">
      <c r="A22" s="47" t="s">
        <v>449</v>
      </c>
      <c r="B22" s="43" t="s">
        <v>351</v>
      </c>
      <c r="C22" s="46">
        <v>5</v>
      </c>
      <c r="D22" s="45">
        <v>4421.93</v>
      </c>
      <c r="E22" s="45">
        <v>751.77</v>
      </c>
      <c r="F22" s="45" t="s">
        <v>399</v>
      </c>
      <c r="G22" s="45">
        <v>0.3</v>
      </c>
      <c r="H22" s="45">
        <v>0.25</v>
      </c>
      <c r="I22" s="45" t="s">
        <v>399</v>
      </c>
      <c r="J22" s="45">
        <v>451.89</v>
      </c>
    </row>
    <row r="23" spans="1:10" x14ac:dyDescent="0.15">
      <c r="A23" s="44" t="s">
        <v>21</v>
      </c>
      <c r="B23" s="43" t="s">
        <v>242</v>
      </c>
      <c r="C23" s="46">
        <v>11</v>
      </c>
      <c r="D23" s="45">
        <v>7209.08</v>
      </c>
      <c r="E23" s="45">
        <v>183.67</v>
      </c>
      <c r="F23" s="45" t="s">
        <v>399</v>
      </c>
      <c r="G23" s="45">
        <v>1</v>
      </c>
      <c r="H23" s="45">
        <v>0.37</v>
      </c>
      <c r="I23" s="45" t="s">
        <v>399</v>
      </c>
      <c r="J23" s="45">
        <v>318.61</v>
      </c>
    </row>
    <row r="24" spans="1:10" x14ac:dyDescent="0.15">
      <c r="A24" s="44" t="s">
        <v>22</v>
      </c>
      <c r="B24" s="43" t="s">
        <v>243</v>
      </c>
      <c r="C24" s="46">
        <v>1</v>
      </c>
      <c r="D24" s="45">
        <v>4274.76</v>
      </c>
      <c r="E24" s="45">
        <v>460.5</v>
      </c>
      <c r="F24" s="45" t="s">
        <v>399</v>
      </c>
      <c r="G24" s="45">
        <v>0.39</v>
      </c>
      <c r="H24" s="45">
        <v>0.51</v>
      </c>
      <c r="I24" s="45" t="s">
        <v>399</v>
      </c>
      <c r="J24" s="45">
        <v>441.32</v>
      </c>
    </row>
    <row r="25" spans="1:10" x14ac:dyDescent="0.15">
      <c r="A25" s="44" t="s">
        <v>23</v>
      </c>
      <c r="B25" s="43" t="s">
        <v>244</v>
      </c>
      <c r="C25" s="46">
        <v>2</v>
      </c>
      <c r="D25" s="45">
        <v>4491</v>
      </c>
      <c r="E25" s="45">
        <v>380.71</v>
      </c>
      <c r="F25" s="45" t="s">
        <v>399</v>
      </c>
      <c r="G25" s="45">
        <v>0.57999999999999996</v>
      </c>
      <c r="H25" s="45">
        <v>0.3</v>
      </c>
      <c r="I25" s="45" t="s">
        <v>399</v>
      </c>
      <c r="J25" s="45">
        <v>291.20999999999998</v>
      </c>
    </row>
    <row r="26" spans="1:10" x14ac:dyDescent="0.15">
      <c r="A26" s="44" t="s">
        <v>24</v>
      </c>
      <c r="B26" s="43" t="s">
        <v>245</v>
      </c>
      <c r="C26" s="46">
        <v>7</v>
      </c>
      <c r="D26" s="45">
        <v>4881.87</v>
      </c>
      <c r="E26" s="45">
        <v>477.92</v>
      </c>
      <c r="F26" s="45">
        <v>196.97</v>
      </c>
      <c r="G26" s="45">
        <v>0.28999999999999998</v>
      </c>
      <c r="H26" s="45">
        <v>0.18</v>
      </c>
      <c r="I26" s="45" t="s">
        <v>399</v>
      </c>
      <c r="J26" s="45">
        <v>290.16000000000003</v>
      </c>
    </row>
    <row r="27" spans="1:10" x14ac:dyDescent="0.15">
      <c r="A27" s="44" t="s">
        <v>448</v>
      </c>
      <c r="B27" s="43" t="s">
        <v>362</v>
      </c>
      <c r="C27" s="46">
        <v>6</v>
      </c>
      <c r="D27" s="45">
        <v>4660.1000000000004</v>
      </c>
      <c r="E27" s="45">
        <v>166.53</v>
      </c>
      <c r="F27" s="45" t="s">
        <v>399</v>
      </c>
      <c r="G27" s="45">
        <v>0.31</v>
      </c>
      <c r="H27" s="45">
        <v>0.25</v>
      </c>
      <c r="I27" s="45" t="s">
        <v>399</v>
      </c>
      <c r="J27" s="45">
        <v>451.89</v>
      </c>
    </row>
    <row r="28" spans="1:10" x14ac:dyDescent="0.15">
      <c r="A28" s="44" t="s">
        <v>25</v>
      </c>
      <c r="B28" s="43" t="s">
        <v>246</v>
      </c>
      <c r="C28" s="46">
        <v>20</v>
      </c>
      <c r="D28" s="45">
        <v>7173.03</v>
      </c>
      <c r="E28" s="45">
        <v>443.89</v>
      </c>
      <c r="F28" s="45" t="s">
        <v>399</v>
      </c>
      <c r="G28" s="45">
        <v>0.61</v>
      </c>
      <c r="H28" s="45">
        <v>0.38</v>
      </c>
      <c r="I28" s="45" t="s">
        <v>399</v>
      </c>
      <c r="J28" s="45">
        <v>274.13</v>
      </c>
    </row>
    <row r="29" spans="1:10" x14ac:dyDescent="0.15">
      <c r="A29" s="44" t="s">
        <v>26</v>
      </c>
      <c r="B29" s="43" t="s">
        <v>247</v>
      </c>
      <c r="C29" s="46">
        <v>11</v>
      </c>
      <c r="D29" s="45">
        <v>10245.709999999999</v>
      </c>
      <c r="E29" s="45">
        <v>275.91000000000003</v>
      </c>
      <c r="F29" s="45" t="s">
        <v>399</v>
      </c>
      <c r="G29" s="45">
        <v>0.93</v>
      </c>
      <c r="H29" s="45">
        <v>0.41</v>
      </c>
      <c r="I29" s="45" t="s">
        <v>399</v>
      </c>
      <c r="J29" s="45">
        <v>253.98</v>
      </c>
    </row>
    <row r="30" spans="1:10" x14ac:dyDescent="0.15">
      <c r="A30" s="47" t="s">
        <v>447</v>
      </c>
      <c r="B30" s="43" t="s">
        <v>245</v>
      </c>
      <c r="C30" s="46">
        <v>5</v>
      </c>
      <c r="D30" s="45">
        <v>4421.93</v>
      </c>
      <c r="E30" s="45">
        <v>751.77</v>
      </c>
      <c r="F30" s="45" t="s">
        <v>399</v>
      </c>
      <c r="G30" s="45">
        <v>0.3</v>
      </c>
      <c r="H30" s="45">
        <v>0.25</v>
      </c>
      <c r="I30" s="45" t="s">
        <v>399</v>
      </c>
      <c r="J30" s="45">
        <v>451.89</v>
      </c>
    </row>
    <row r="31" spans="1:10" x14ac:dyDescent="0.15">
      <c r="A31" s="44" t="s">
        <v>27</v>
      </c>
      <c r="B31" s="43" t="s">
        <v>248</v>
      </c>
      <c r="C31" s="46">
        <v>12</v>
      </c>
      <c r="D31" s="45">
        <v>4650.79</v>
      </c>
      <c r="E31" s="45">
        <v>336.02</v>
      </c>
      <c r="F31" s="45" t="s">
        <v>399</v>
      </c>
      <c r="G31" s="45">
        <v>0.38</v>
      </c>
      <c r="H31" s="45">
        <v>0.23</v>
      </c>
      <c r="I31" s="45" t="s">
        <v>399</v>
      </c>
      <c r="J31" s="45">
        <v>275.02999999999997</v>
      </c>
    </row>
    <row r="32" spans="1:10" x14ac:dyDescent="0.15">
      <c r="A32" s="44" t="s">
        <v>28</v>
      </c>
      <c r="B32" s="43" t="s">
        <v>249</v>
      </c>
      <c r="C32" s="46">
        <v>3</v>
      </c>
      <c r="D32" s="45">
        <v>8095.85</v>
      </c>
      <c r="E32" s="45">
        <v>797.53</v>
      </c>
      <c r="F32" s="45" t="s">
        <v>399</v>
      </c>
      <c r="G32" s="45">
        <v>0.55000000000000004</v>
      </c>
      <c r="H32" s="45">
        <v>0.34</v>
      </c>
      <c r="I32" s="45" t="s">
        <v>399</v>
      </c>
      <c r="J32" s="45">
        <v>865.86</v>
      </c>
    </row>
    <row r="33" spans="1:10" x14ac:dyDescent="0.15">
      <c r="A33" s="44" t="s">
        <v>217</v>
      </c>
      <c r="B33" s="43" t="s">
        <v>329</v>
      </c>
      <c r="C33" s="46">
        <v>11</v>
      </c>
      <c r="D33" s="45">
        <v>4693.41</v>
      </c>
      <c r="E33" s="45">
        <v>751.77</v>
      </c>
      <c r="F33" s="45"/>
      <c r="G33" s="45">
        <v>0.3</v>
      </c>
      <c r="H33" s="45">
        <v>0.25</v>
      </c>
      <c r="I33" s="45" t="s">
        <v>399</v>
      </c>
      <c r="J33" s="45">
        <v>451.89</v>
      </c>
    </row>
    <row r="34" spans="1:10" x14ac:dyDescent="0.15">
      <c r="A34" s="44" t="s">
        <v>446</v>
      </c>
      <c r="B34" s="43" t="s">
        <v>251</v>
      </c>
      <c r="C34" s="46">
        <v>2</v>
      </c>
      <c r="D34" s="45">
        <v>6453.58</v>
      </c>
      <c r="E34" s="45">
        <v>559.19000000000005</v>
      </c>
      <c r="F34" s="45" t="s">
        <v>399</v>
      </c>
      <c r="G34" s="45">
        <v>0.3</v>
      </c>
      <c r="H34" s="45">
        <v>0.25</v>
      </c>
      <c r="I34" s="45" t="s">
        <v>399</v>
      </c>
      <c r="J34" s="45">
        <v>451.89</v>
      </c>
    </row>
    <row r="35" spans="1:10" x14ac:dyDescent="0.15">
      <c r="A35" s="44" t="s">
        <v>31</v>
      </c>
      <c r="B35" s="43" t="s">
        <v>245</v>
      </c>
      <c r="C35" s="46">
        <v>16</v>
      </c>
      <c r="D35" s="45">
        <v>10953.39</v>
      </c>
      <c r="E35" s="45">
        <v>1922.87</v>
      </c>
      <c r="F35" s="45">
        <v>1384.27</v>
      </c>
      <c r="G35" s="45">
        <v>0.42</v>
      </c>
      <c r="H35" s="45">
        <v>0.64</v>
      </c>
      <c r="I35" s="45">
        <v>0.47</v>
      </c>
      <c r="J35" s="45">
        <v>1121.21</v>
      </c>
    </row>
    <row r="36" spans="1:10" x14ac:dyDescent="0.15">
      <c r="A36" s="44" t="s">
        <v>32</v>
      </c>
      <c r="B36" s="43" t="s">
        <v>252</v>
      </c>
      <c r="C36" s="46">
        <v>14</v>
      </c>
      <c r="D36" s="45">
        <v>8824.5</v>
      </c>
      <c r="E36" s="45">
        <v>2490.92</v>
      </c>
      <c r="F36" s="45">
        <v>1314.55</v>
      </c>
      <c r="G36" s="45">
        <v>0.41</v>
      </c>
      <c r="H36" s="45">
        <v>0.59</v>
      </c>
      <c r="I36" s="45">
        <v>0.45</v>
      </c>
      <c r="J36" s="45">
        <v>1571.47</v>
      </c>
    </row>
    <row r="37" spans="1:10" x14ac:dyDescent="0.15">
      <c r="A37" s="44" t="s">
        <v>33</v>
      </c>
      <c r="B37" s="43" t="s">
        <v>253</v>
      </c>
      <c r="C37" s="46">
        <v>13</v>
      </c>
      <c r="D37" s="45">
        <v>7436.47</v>
      </c>
      <c r="E37" s="45">
        <v>1386.83</v>
      </c>
      <c r="F37" s="45">
        <v>483.26</v>
      </c>
      <c r="G37" s="45">
        <v>0.42</v>
      </c>
      <c r="H37" s="45">
        <v>0.54</v>
      </c>
      <c r="I37" s="45">
        <v>0.47</v>
      </c>
      <c r="J37" s="45">
        <v>844.31</v>
      </c>
    </row>
    <row r="38" spans="1:10" x14ac:dyDescent="0.15">
      <c r="A38" s="44" t="s">
        <v>34</v>
      </c>
      <c r="B38" s="43" t="s">
        <v>245</v>
      </c>
      <c r="C38" s="46">
        <v>7</v>
      </c>
      <c r="D38" s="45">
        <v>5160.13</v>
      </c>
      <c r="E38" s="45">
        <v>764.84</v>
      </c>
      <c r="F38" s="45">
        <v>451.24</v>
      </c>
      <c r="G38" s="45">
        <v>0.33</v>
      </c>
      <c r="H38" s="45">
        <v>0.18</v>
      </c>
      <c r="I38" s="45" t="s">
        <v>399</v>
      </c>
      <c r="J38" s="45">
        <v>462.53</v>
      </c>
    </row>
    <row r="39" spans="1:10" x14ac:dyDescent="0.15">
      <c r="A39" s="44" t="s">
        <v>35</v>
      </c>
      <c r="B39" s="43" t="s">
        <v>254</v>
      </c>
      <c r="C39" s="46">
        <v>11</v>
      </c>
      <c r="D39" s="45">
        <v>7337.56</v>
      </c>
      <c r="E39" s="45">
        <v>751.77</v>
      </c>
      <c r="F39" s="45" t="s">
        <v>399</v>
      </c>
      <c r="G39" s="45">
        <v>0.3</v>
      </c>
      <c r="H39" s="45">
        <v>0.55000000000000004</v>
      </c>
      <c r="I39" s="45" t="s">
        <v>399</v>
      </c>
      <c r="J39" s="45">
        <v>62.02</v>
      </c>
    </row>
    <row r="40" spans="1:10" x14ac:dyDescent="0.15">
      <c r="A40" s="44" t="s">
        <v>36</v>
      </c>
      <c r="B40" s="43" t="s">
        <v>255</v>
      </c>
      <c r="C40" s="46">
        <v>7</v>
      </c>
      <c r="D40" s="45">
        <v>4881.87</v>
      </c>
      <c r="E40" s="45">
        <v>433.47</v>
      </c>
      <c r="F40" s="45" t="s">
        <v>399</v>
      </c>
      <c r="G40" s="45">
        <v>0.3</v>
      </c>
      <c r="H40" s="45">
        <v>0.16</v>
      </c>
      <c r="I40" s="45" t="s">
        <v>399</v>
      </c>
      <c r="J40" s="45">
        <v>343.18</v>
      </c>
    </row>
    <row r="41" spans="1:10" x14ac:dyDescent="0.15">
      <c r="A41" s="44" t="s">
        <v>189</v>
      </c>
      <c r="B41" s="43" t="s">
        <v>256</v>
      </c>
      <c r="C41" s="46" t="s">
        <v>399</v>
      </c>
      <c r="D41" s="45" t="s">
        <v>399</v>
      </c>
      <c r="E41" s="45" t="s">
        <v>399</v>
      </c>
      <c r="F41" s="45" t="s">
        <v>399</v>
      </c>
      <c r="G41" s="45">
        <v>0.56999999999999995</v>
      </c>
      <c r="H41" s="45">
        <v>0.59</v>
      </c>
      <c r="I41" s="45" t="s">
        <v>399</v>
      </c>
      <c r="J41" s="45" t="s">
        <v>399</v>
      </c>
    </row>
    <row r="42" spans="1:10" x14ac:dyDescent="0.15">
      <c r="A42" s="44" t="s">
        <v>37</v>
      </c>
      <c r="B42" s="43" t="s">
        <v>256</v>
      </c>
      <c r="C42" s="46">
        <v>9</v>
      </c>
      <c r="D42" s="45">
        <v>7036.24</v>
      </c>
      <c r="E42" s="45">
        <v>1198.5999999999999</v>
      </c>
      <c r="F42" s="45">
        <v>877.29</v>
      </c>
      <c r="G42" s="45">
        <v>0.28999999999999998</v>
      </c>
      <c r="H42" s="45">
        <v>0.21</v>
      </c>
      <c r="I42" s="45">
        <v>0.25</v>
      </c>
      <c r="J42" s="45">
        <v>894.02</v>
      </c>
    </row>
    <row r="43" spans="1:10" x14ac:dyDescent="0.15">
      <c r="A43" s="44" t="s">
        <v>38</v>
      </c>
      <c r="B43" s="43" t="s">
        <v>257</v>
      </c>
      <c r="C43" s="46">
        <v>12</v>
      </c>
      <c r="D43" s="45">
        <v>6390.19</v>
      </c>
      <c r="E43" s="45">
        <v>590.91999999999996</v>
      </c>
      <c r="F43" s="45">
        <v>86.76</v>
      </c>
      <c r="G43" s="45">
        <v>0.76</v>
      </c>
      <c r="H43" s="45">
        <v>0.4</v>
      </c>
      <c r="I43" s="45" t="s">
        <v>399</v>
      </c>
      <c r="J43" s="45">
        <v>406.18</v>
      </c>
    </row>
    <row r="44" spans="1:10" x14ac:dyDescent="0.15">
      <c r="A44" s="44" t="s">
        <v>39</v>
      </c>
      <c r="B44" s="43" t="s">
        <v>258</v>
      </c>
      <c r="C44" s="46">
        <v>5</v>
      </c>
      <c r="D44" s="45">
        <v>4421.93</v>
      </c>
      <c r="E44" s="45">
        <v>303.58999999999997</v>
      </c>
      <c r="F44" s="45">
        <v>26.95</v>
      </c>
      <c r="G44" s="45">
        <v>0.35</v>
      </c>
      <c r="H44" s="45">
        <v>0.18</v>
      </c>
      <c r="I44" s="45" t="s">
        <v>399</v>
      </c>
      <c r="J44" s="45">
        <v>206.28</v>
      </c>
    </row>
    <row r="45" spans="1:10" x14ac:dyDescent="0.15">
      <c r="A45" s="44" t="s">
        <v>40</v>
      </c>
      <c r="B45" s="43" t="s">
        <v>259</v>
      </c>
      <c r="C45" s="46">
        <v>20</v>
      </c>
      <c r="D45" s="45">
        <v>5060.4799999999996</v>
      </c>
      <c r="E45" s="45">
        <v>757.55</v>
      </c>
      <c r="F45" s="45" t="s">
        <v>399</v>
      </c>
      <c r="G45" s="45">
        <v>0.73</v>
      </c>
      <c r="H45" s="45">
        <v>0.45</v>
      </c>
      <c r="I45" s="45" t="s">
        <v>399</v>
      </c>
      <c r="J45" s="45">
        <v>422.15</v>
      </c>
    </row>
    <row r="46" spans="1:10" x14ac:dyDescent="0.15">
      <c r="A46" s="44" t="s">
        <v>41</v>
      </c>
      <c r="B46" s="43" t="s">
        <v>260</v>
      </c>
      <c r="C46" s="46">
        <v>11</v>
      </c>
      <c r="D46" s="45">
        <v>9832.69</v>
      </c>
      <c r="E46" s="45">
        <v>174.28</v>
      </c>
      <c r="F46" s="45" t="s">
        <v>399</v>
      </c>
      <c r="G46" s="45">
        <v>0.92</v>
      </c>
      <c r="H46" s="45">
        <v>0.54</v>
      </c>
      <c r="I46" s="45" t="s">
        <v>399</v>
      </c>
      <c r="J46" s="45">
        <v>229.03</v>
      </c>
    </row>
    <row r="47" spans="1:10" x14ac:dyDescent="0.15">
      <c r="A47" s="44" t="s">
        <v>42</v>
      </c>
      <c r="B47" s="43" t="s">
        <v>261</v>
      </c>
      <c r="C47" s="46">
        <v>2</v>
      </c>
      <c r="D47" s="45">
        <v>4570.5</v>
      </c>
      <c r="E47" s="45">
        <v>397.18</v>
      </c>
      <c r="F47" s="45" t="s">
        <v>399</v>
      </c>
      <c r="G47" s="45">
        <v>0.5</v>
      </c>
      <c r="H47" s="45">
        <v>0.36</v>
      </c>
      <c r="I47" s="45" t="s">
        <v>399</v>
      </c>
      <c r="J47" s="45">
        <v>241.37</v>
      </c>
    </row>
    <row r="48" spans="1:10" x14ac:dyDescent="0.15">
      <c r="A48" s="43" t="s">
        <v>43</v>
      </c>
      <c r="B48" s="43" t="s">
        <v>233</v>
      </c>
      <c r="C48" s="46">
        <v>7</v>
      </c>
      <c r="D48" s="45">
        <v>4881.87</v>
      </c>
      <c r="E48" s="45">
        <v>658.16</v>
      </c>
      <c r="F48" s="45" t="s">
        <v>399</v>
      </c>
      <c r="G48" s="45">
        <v>0.39</v>
      </c>
      <c r="H48" s="45">
        <v>0.33</v>
      </c>
      <c r="I48" s="45" t="s">
        <v>399</v>
      </c>
      <c r="J48" s="45">
        <v>688</v>
      </c>
    </row>
    <row r="49" spans="1:10" x14ac:dyDescent="0.15">
      <c r="A49" s="44" t="s">
        <v>44</v>
      </c>
      <c r="B49" s="43" t="s">
        <v>256</v>
      </c>
      <c r="C49" s="46">
        <v>8</v>
      </c>
      <c r="D49" s="45">
        <v>4268.66</v>
      </c>
      <c r="E49" s="45">
        <v>382.39</v>
      </c>
      <c r="F49" s="45" t="s">
        <v>399</v>
      </c>
      <c r="G49" s="45">
        <v>0.32</v>
      </c>
      <c r="H49" s="45">
        <v>0.19</v>
      </c>
      <c r="I49" s="45" t="s">
        <v>399</v>
      </c>
      <c r="J49" s="45">
        <v>194.04</v>
      </c>
    </row>
    <row r="50" spans="1:10" x14ac:dyDescent="0.15">
      <c r="A50" s="44" t="s">
        <v>46</v>
      </c>
      <c r="B50" s="43" t="s">
        <v>262</v>
      </c>
      <c r="C50" s="46">
        <v>12</v>
      </c>
      <c r="D50" s="45">
        <v>6717.35</v>
      </c>
      <c r="E50" s="45">
        <v>291.01</v>
      </c>
      <c r="F50" s="45" t="s">
        <v>399</v>
      </c>
      <c r="G50" s="45">
        <v>0.45</v>
      </c>
      <c r="H50" s="45">
        <v>0.27</v>
      </c>
      <c r="I50" s="45">
        <v>0.27</v>
      </c>
      <c r="J50" s="45">
        <v>293.62</v>
      </c>
    </row>
    <row r="51" spans="1:10" x14ac:dyDescent="0.15">
      <c r="A51" s="44" t="s">
        <v>47</v>
      </c>
      <c r="B51" s="43" t="s">
        <v>263</v>
      </c>
      <c r="C51" s="46">
        <v>2</v>
      </c>
      <c r="D51" s="45">
        <v>4769.83</v>
      </c>
      <c r="E51" s="45">
        <v>751.77</v>
      </c>
      <c r="F51" s="45" t="s">
        <v>399</v>
      </c>
      <c r="G51" s="45">
        <v>0.3</v>
      </c>
      <c r="H51" s="45">
        <v>0.17</v>
      </c>
      <c r="I51" s="45" t="s">
        <v>399</v>
      </c>
      <c r="J51" s="45">
        <v>55.26</v>
      </c>
    </row>
    <row r="52" spans="1:10" x14ac:dyDescent="0.15">
      <c r="A52" s="44" t="s">
        <v>48</v>
      </c>
      <c r="B52" s="43" t="s">
        <v>251</v>
      </c>
      <c r="C52" s="46">
        <v>2</v>
      </c>
      <c r="D52" s="45">
        <v>4769.83</v>
      </c>
      <c r="E52" s="45">
        <v>595.04999999999995</v>
      </c>
      <c r="F52" s="45">
        <v>458.86</v>
      </c>
      <c r="G52" s="45">
        <v>0.27</v>
      </c>
      <c r="H52" s="45">
        <v>0.21</v>
      </c>
      <c r="I52" s="45" t="s">
        <v>399</v>
      </c>
      <c r="J52" s="45">
        <v>421.66</v>
      </c>
    </row>
    <row r="53" spans="1:10" x14ac:dyDescent="0.15">
      <c r="A53" s="44" t="s">
        <v>191</v>
      </c>
      <c r="B53" s="43" t="s">
        <v>245</v>
      </c>
      <c r="C53" s="46" t="s">
        <v>399</v>
      </c>
      <c r="D53" s="45" t="s">
        <v>399</v>
      </c>
      <c r="E53" s="45" t="s">
        <v>399</v>
      </c>
      <c r="F53" s="45" t="s">
        <v>399</v>
      </c>
      <c r="G53" s="45">
        <v>0.32</v>
      </c>
      <c r="H53" s="45">
        <v>0.27</v>
      </c>
      <c r="I53" s="45" t="s">
        <v>399</v>
      </c>
      <c r="J53" s="45" t="s">
        <v>399</v>
      </c>
    </row>
    <row r="54" spans="1:10" x14ac:dyDescent="0.15">
      <c r="A54" s="44" t="s">
        <v>50</v>
      </c>
      <c r="B54" s="43" t="s">
        <v>265</v>
      </c>
      <c r="C54" s="46">
        <v>2</v>
      </c>
      <c r="D54" s="45">
        <v>4418.5</v>
      </c>
      <c r="E54" s="45">
        <v>558.01</v>
      </c>
      <c r="F54" s="45" t="s">
        <v>399</v>
      </c>
      <c r="G54" s="45">
        <v>0.32</v>
      </c>
      <c r="H54" s="45">
        <v>0.18</v>
      </c>
      <c r="I54" s="45" t="s">
        <v>399</v>
      </c>
      <c r="J54" s="45">
        <v>393.47</v>
      </c>
    </row>
    <row r="55" spans="1:10" x14ac:dyDescent="0.15">
      <c r="A55" s="47" t="s">
        <v>445</v>
      </c>
      <c r="B55" s="43" t="s">
        <v>265</v>
      </c>
      <c r="C55" s="46">
        <v>2</v>
      </c>
      <c r="D55" s="45">
        <v>4769.83</v>
      </c>
      <c r="E55" s="45">
        <v>258</v>
      </c>
      <c r="F55" s="45" t="s">
        <v>399</v>
      </c>
      <c r="G55" s="45">
        <v>0.33</v>
      </c>
      <c r="H55" s="45">
        <v>0.25</v>
      </c>
      <c r="I55" s="45" t="s">
        <v>399</v>
      </c>
      <c r="J55" s="45">
        <v>451.89</v>
      </c>
    </row>
    <row r="56" spans="1:10" x14ac:dyDescent="0.15">
      <c r="A56" s="44" t="s">
        <v>51</v>
      </c>
      <c r="B56" s="43" t="s">
        <v>266</v>
      </c>
      <c r="C56" s="46">
        <v>11</v>
      </c>
      <c r="D56" s="45">
        <v>7364.44</v>
      </c>
      <c r="E56" s="45">
        <v>195.47</v>
      </c>
      <c r="F56" s="45" t="s">
        <v>399</v>
      </c>
      <c r="G56" s="45">
        <v>0.79</v>
      </c>
      <c r="H56" s="45">
        <v>0.42</v>
      </c>
      <c r="I56" s="45" t="s">
        <v>399</v>
      </c>
      <c r="J56" s="45">
        <v>176.61</v>
      </c>
    </row>
    <row r="57" spans="1:10" x14ac:dyDescent="0.15">
      <c r="A57" s="44" t="s">
        <v>52</v>
      </c>
      <c r="B57" s="43" t="s">
        <v>267</v>
      </c>
      <c r="C57" s="46">
        <v>1</v>
      </c>
      <c r="D57" s="45">
        <v>3947.5</v>
      </c>
      <c r="E57" s="45">
        <v>359.18</v>
      </c>
      <c r="F57" s="45" t="s">
        <v>399</v>
      </c>
      <c r="G57" s="45">
        <v>0.56999999999999995</v>
      </c>
      <c r="H57" s="45">
        <v>0.38</v>
      </c>
      <c r="I57" s="45" t="s">
        <v>399</v>
      </c>
      <c r="J57" s="45">
        <v>240.86</v>
      </c>
    </row>
    <row r="58" spans="1:10" x14ac:dyDescent="0.15">
      <c r="A58" s="44" t="s">
        <v>53</v>
      </c>
      <c r="B58" s="43" t="s">
        <v>415</v>
      </c>
      <c r="C58" s="52">
        <v>1</v>
      </c>
      <c r="D58" s="51">
        <v>4274.76</v>
      </c>
      <c r="E58" s="51">
        <v>517.51</v>
      </c>
      <c r="F58" s="51" t="s">
        <v>399</v>
      </c>
      <c r="G58" s="51">
        <v>0.33</v>
      </c>
      <c r="H58" s="51">
        <v>0.27</v>
      </c>
      <c r="I58" s="51" t="s">
        <v>399</v>
      </c>
      <c r="J58" s="51">
        <v>420.75</v>
      </c>
    </row>
    <row r="59" spans="1:10" x14ac:dyDescent="0.15">
      <c r="A59" s="44" t="s">
        <v>192</v>
      </c>
      <c r="B59" s="43" t="s">
        <v>233</v>
      </c>
      <c r="C59" s="46" t="s">
        <v>399</v>
      </c>
      <c r="D59" s="45" t="s">
        <v>399</v>
      </c>
      <c r="E59" s="45" t="s">
        <v>399</v>
      </c>
      <c r="F59" s="45" t="s">
        <v>399</v>
      </c>
      <c r="G59" s="45">
        <v>0.49</v>
      </c>
      <c r="H59" s="45">
        <v>0.44</v>
      </c>
      <c r="I59" s="45" t="s">
        <v>399</v>
      </c>
      <c r="J59" s="45" t="s">
        <v>399</v>
      </c>
    </row>
    <row r="60" spans="1:10" x14ac:dyDescent="0.15">
      <c r="A60" s="44" t="s">
        <v>193</v>
      </c>
      <c r="B60" s="43" t="s">
        <v>361</v>
      </c>
      <c r="C60" s="46" t="s">
        <v>399</v>
      </c>
      <c r="D60" s="45" t="s">
        <v>399</v>
      </c>
      <c r="E60" s="45" t="s">
        <v>399</v>
      </c>
      <c r="F60" s="45" t="s">
        <v>399</v>
      </c>
      <c r="G60" s="45">
        <v>0.39</v>
      </c>
      <c r="H60" s="45">
        <v>0.42</v>
      </c>
      <c r="I60" s="45" t="s">
        <v>399</v>
      </c>
      <c r="J60" s="45" t="s">
        <v>399</v>
      </c>
    </row>
    <row r="61" spans="1:10" x14ac:dyDescent="0.15">
      <c r="A61" s="44" t="s">
        <v>54</v>
      </c>
      <c r="B61" s="43" t="s">
        <v>268</v>
      </c>
      <c r="C61" s="46">
        <v>5</v>
      </c>
      <c r="D61" s="45">
        <v>4421.93</v>
      </c>
      <c r="E61" s="45">
        <v>345.29</v>
      </c>
      <c r="F61" s="45" t="s">
        <v>399</v>
      </c>
      <c r="G61" s="45">
        <v>0.39</v>
      </c>
      <c r="H61" s="45">
        <v>0.25</v>
      </c>
      <c r="I61" s="45" t="s">
        <v>399</v>
      </c>
      <c r="J61" s="45">
        <v>220.1</v>
      </c>
    </row>
    <row r="62" spans="1:10" x14ac:dyDescent="0.15">
      <c r="A62" s="44" t="s">
        <v>55</v>
      </c>
      <c r="B62" s="43" t="s">
        <v>269</v>
      </c>
      <c r="C62" s="46">
        <v>8</v>
      </c>
      <c r="D62" s="45">
        <v>4819.32</v>
      </c>
      <c r="E62" s="45">
        <v>362.14</v>
      </c>
      <c r="F62" s="45">
        <v>4.99</v>
      </c>
      <c r="G62" s="45">
        <v>0.32</v>
      </c>
      <c r="H62" s="45">
        <v>0.17</v>
      </c>
      <c r="I62" s="45" t="s">
        <v>399</v>
      </c>
      <c r="J62" s="45">
        <v>288.38</v>
      </c>
    </row>
    <row r="63" spans="1:10" x14ac:dyDescent="0.15">
      <c r="A63" s="44" t="s">
        <v>57</v>
      </c>
      <c r="B63" s="43" t="s">
        <v>270</v>
      </c>
      <c r="C63" s="46">
        <v>2</v>
      </c>
      <c r="D63" s="45">
        <v>4663</v>
      </c>
      <c r="E63" s="45">
        <v>396.65</v>
      </c>
      <c r="F63" s="45" t="s">
        <v>399</v>
      </c>
      <c r="G63" s="45">
        <v>0.48</v>
      </c>
      <c r="H63" s="45">
        <v>0.24</v>
      </c>
      <c r="I63" s="45" t="s">
        <v>399</v>
      </c>
      <c r="J63" s="45">
        <v>253.07</v>
      </c>
    </row>
    <row r="64" spans="1:10" x14ac:dyDescent="0.15">
      <c r="A64" s="44" t="s">
        <v>58</v>
      </c>
      <c r="B64" s="43" t="s">
        <v>256</v>
      </c>
      <c r="C64" s="46">
        <v>8</v>
      </c>
      <c r="D64" s="45">
        <v>4731</v>
      </c>
      <c r="E64" s="45">
        <v>332.33</v>
      </c>
      <c r="F64" s="45">
        <v>262.95999999999998</v>
      </c>
      <c r="G64" s="45">
        <v>0.3</v>
      </c>
      <c r="H64" s="45">
        <v>0.2</v>
      </c>
      <c r="I64" s="45" t="s">
        <v>399</v>
      </c>
      <c r="J64" s="45">
        <v>198.34</v>
      </c>
    </row>
    <row r="65" spans="1:10" x14ac:dyDescent="0.15">
      <c r="A65" s="44" t="s">
        <v>59</v>
      </c>
      <c r="B65" s="43" t="s">
        <v>271</v>
      </c>
      <c r="C65" s="46">
        <v>11</v>
      </c>
      <c r="D65" s="45">
        <v>6028.49</v>
      </c>
      <c r="E65" s="45">
        <v>228.62</v>
      </c>
      <c r="F65" s="45" t="s">
        <v>399</v>
      </c>
      <c r="G65" s="45">
        <v>0.51</v>
      </c>
      <c r="H65" s="45">
        <v>0.33</v>
      </c>
      <c r="I65" s="45" t="s">
        <v>399</v>
      </c>
      <c r="J65" s="45">
        <v>188.11</v>
      </c>
    </row>
    <row r="66" spans="1:10" x14ac:dyDescent="0.15">
      <c r="A66" s="44" t="s">
        <v>60</v>
      </c>
      <c r="B66" s="43" t="s">
        <v>272</v>
      </c>
      <c r="C66" s="46">
        <v>12</v>
      </c>
      <c r="D66" s="45">
        <v>5995.65</v>
      </c>
      <c r="E66" s="45">
        <v>397.89</v>
      </c>
      <c r="F66" s="45">
        <v>242.07</v>
      </c>
      <c r="G66" s="45">
        <v>0.4</v>
      </c>
      <c r="H66" s="45">
        <v>0.3</v>
      </c>
      <c r="I66" s="45" t="s">
        <v>399</v>
      </c>
      <c r="J66" s="45">
        <v>201.95</v>
      </c>
    </row>
    <row r="67" spans="1:10" x14ac:dyDescent="0.15">
      <c r="A67" s="44" t="s">
        <v>61</v>
      </c>
      <c r="B67" s="43" t="s">
        <v>273</v>
      </c>
      <c r="C67" s="46">
        <v>20</v>
      </c>
      <c r="D67" s="45">
        <v>7501.18</v>
      </c>
      <c r="E67" s="45">
        <v>439.1</v>
      </c>
      <c r="F67" s="45" t="s">
        <v>399</v>
      </c>
      <c r="G67" s="45">
        <v>0.57999999999999996</v>
      </c>
      <c r="H67" s="45">
        <v>0.42</v>
      </c>
      <c r="I67" s="45" t="s">
        <v>399</v>
      </c>
      <c r="J67" s="45">
        <v>289.19</v>
      </c>
    </row>
    <row r="68" spans="1:10" x14ac:dyDescent="0.15">
      <c r="A68" s="44" t="s">
        <v>62</v>
      </c>
      <c r="B68" s="43" t="s">
        <v>274</v>
      </c>
      <c r="C68" s="46">
        <v>10</v>
      </c>
      <c r="D68" s="45">
        <v>5660.75</v>
      </c>
      <c r="E68" s="45">
        <v>338.99</v>
      </c>
      <c r="F68" s="45">
        <v>280.55</v>
      </c>
      <c r="G68" s="45">
        <v>0.22</v>
      </c>
      <c r="H68" s="45">
        <v>0.2</v>
      </c>
      <c r="I68" s="45">
        <v>0.23</v>
      </c>
      <c r="J68" s="45">
        <v>217.77</v>
      </c>
    </row>
    <row r="69" spans="1:10" x14ac:dyDescent="0.15">
      <c r="A69" s="44" t="s">
        <v>63</v>
      </c>
      <c r="B69" s="43" t="s">
        <v>250</v>
      </c>
      <c r="C69" s="46">
        <v>5</v>
      </c>
      <c r="D69" s="45">
        <v>4594.38</v>
      </c>
      <c r="E69" s="45">
        <v>346.32</v>
      </c>
      <c r="F69" s="45" t="s">
        <v>399</v>
      </c>
      <c r="G69" s="45">
        <v>0.21</v>
      </c>
      <c r="H69" s="45">
        <v>0.11</v>
      </c>
      <c r="I69" s="45" t="s">
        <v>399</v>
      </c>
      <c r="J69" s="45">
        <v>249.96</v>
      </c>
    </row>
    <row r="70" spans="1:10" x14ac:dyDescent="0.15">
      <c r="A70" s="44" t="s">
        <v>64</v>
      </c>
      <c r="B70" s="43" t="s">
        <v>275</v>
      </c>
      <c r="C70" s="46">
        <v>11</v>
      </c>
      <c r="D70" s="45">
        <v>4693.41</v>
      </c>
      <c r="E70" s="45">
        <v>286.27</v>
      </c>
      <c r="F70" s="45" t="s">
        <v>399</v>
      </c>
      <c r="G70" s="45">
        <v>0.5</v>
      </c>
      <c r="H70" s="45">
        <v>0.33</v>
      </c>
      <c r="I70" s="45">
        <v>0.19</v>
      </c>
      <c r="J70" s="45">
        <v>700.89</v>
      </c>
    </row>
    <row r="71" spans="1:10" x14ac:dyDescent="0.15">
      <c r="A71" s="44" t="s">
        <v>65</v>
      </c>
      <c r="B71" s="43" t="s">
        <v>276</v>
      </c>
      <c r="C71" s="46">
        <v>10</v>
      </c>
      <c r="D71" s="45">
        <v>8347.11</v>
      </c>
      <c r="E71" s="45">
        <v>213.15</v>
      </c>
      <c r="F71" s="45" t="s">
        <v>399</v>
      </c>
      <c r="G71" s="45">
        <v>0.81</v>
      </c>
      <c r="H71" s="45">
        <v>0.43</v>
      </c>
      <c r="I71" s="45" t="s">
        <v>399</v>
      </c>
      <c r="J71" s="45">
        <v>147.57</v>
      </c>
    </row>
    <row r="72" spans="1:10" x14ac:dyDescent="0.15">
      <c r="A72" s="44" t="s">
        <v>66</v>
      </c>
      <c r="B72" s="43" t="s">
        <v>277</v>
      </c>
      <c r="C72" s="46">
        <v>3</v>
      </c>
      <c r="D72" s="45">
        <v>6223.65</v>
      </c>
      <c r="E72" s="45">
        <v>262.87</v>
      </c>
      <c r="F72" s="45" t="s">
        <v>399</v>
      </c>
      <c r="G72" s="45">
        <v>0.57999999999999996</v>
      </c>
      <c r="H72" s="45">
        <v>0.36</v>
      </c>
      <c r="I72" s="45" t="s">
        <v>399</v>
      </c>
      <c r="J72" s="45">
        <v>171.08</v>
      </c>
    </row>
    <row r="73" spans="1:10" x14ac:dyDescent="0.15">
      <c r="A73" s="44" t="s">
        <v>67</v>
      </c>
      <c r="B73" s="43" t="s">
        <v>278</v>
      </c>
      <c r="C73" s="46">
        <v>2</v>
      </c>
      <c r="D73" s="45">
        <v>4588.5</v>
      </c>
      <c r="E73" s="45">
        <v>497.04</v>
      </c>
      <c r="F73" s="45" t="s">
        <v>399</v>
      </c>
      <c r="G73" s="45">
        <v>0.37</v>
      </c>
      <c r="H73" s="45">
        <v>0.28000000000000003</v>
      </c>
      <c r="I73" s="45" t="s">
        <v>399</v>
      </c>
      <c r="J73" s="45">
        <v>321.77999999999997</v>
      </c>
    </row>
    <row r="74" spans="1:10" x14ac:dyDescent="0.15">
      <c r="A74" s="44" t="s">
        <v>68</v>
      </c>
      <c r="B74" s="43" t="s">
        <v>253</v>
      </c>
      <c r="C74" s="46">
        <v>7</v>
      </c>
      <c r="D74" s="45">
        <v>6922.49</v>
      </c>
      <c r="E74" s="45">
        <v>783.89</v>
      </c>
      <c r="F74" s="45">
        <v>493.64</v>
      </c>
      <c r="G74" s="45">
        <v>0.23</v>
      </c>
      <c r="H74" s="45">
        <v>0.15</v>
      </c>
      <c r="I74" s="45" t="s">
        <v>399</v>
      </c>
      <c r="J74" s="45">
        <v>479.62</v>
      </c>
    </row>
    <row r="75" spans="1:10" x14ac:dyDescent="0.15">
      <c r="A75" s="44" t="s">
        <v>69</v>
      </c>
      <c r="B75" s="43" t="s">
        <v>245</v>
      </c>
      <c r="C75" s="46">
        <v>7</v>
      </c>
      <c r="D75" s="45">
        <v>5403</v>
      </c>
      <c r="E75" s="45">
        <v>554.46</v>
      </c>
      <c r="F75" s="45">
        <v>786.09</v>
      </c>
      <c r="G75" s="45">
        <v>0.27</v>
      </c>
      <c r="H75" s="45">
        <v>0.21</v>
      </c>
      <c r="I75" s="45" t="s">
        <v>399</v>
      </c>
      <c r="J75" s="45">
        <v>298.93</v>
      </c>
    </row>
    <row r="76" spans="1:10" x14ac:dyDescent="0.15">
      <c r="A76" s="44" t="s">
        <v>194</v>
      </c>
      <c r="B76" s="43" t="s">
        <v>256</v>
      </c>
      <c r="C76" s="46" t="s">
        <v>399</v>
      </c>
      <c r="D76" s="45" t="s">
        <v>399</v>
      </c>
      <c r="E76" s="45" t="s">
        <v>399</v>
      </c>
      <c r="F76" s="45" t="s">
        <v>399</v>
      </c>
      <c r="G76" s="45">
        <v>0.33</v>
      </c>
      <c r="H76" s="45">
        <v>0.23</v>
      </c>
      <c r="I76" s="45" t="s">
        <v>399</v>
      </c>
      <c r="J76" s="45" t="s">
        <v>399</v>
      </c>
    </row>
    <row r="77" spans="1:10" x14ac:dyDescent="0.15">
      <c r="A77" s="44" t="s">
        <v>70</v>
      </c>
      <c r="B77" s="43" t="s">
        <v>279</v>
      </c>
      <c r="C77" s="46">
        <v>2</v>
      </c>
      <c r="D77" s="45">
        <v>4145.5</v>
      </c>
      <c r="E77" s="45">
        <v>652.45000000000005</v>
      </c>
      <c r="F77" s="45" t="s">
        <v>399</v>
      </c>
      <c r="G77" s="45">
        <v>0.43</v>
      </c>
      <c r="H77" s="45">
        <v>0.3</v>
      </c>
      <c r="I77" s="45" t="s">
        <v>399</v>
      </c>
      <c r="J77" s="45">
        <v>473.48</v>
      </c>
    </row>
    <row r="78" spans="1:10" x14ac:dyDescent="0.15">
      <c r="A78" s="44" t="s">
        <v>71</v>
      </c>
      <c r="B78" s="43" t="s">
        <v>253</v>
      </c>
      <c r="C78" s="46">
        <v>7</v>
      </c>
      <c r="D78" s="45">
        <v>5423.76</v>
      </c>
      <c r="E78" s="45">
        <v>556.13</v>
      </c>
      <c r="F78" s="45">
        <v>708.24</v>
      </c>
      <c r="G78" s="45">
        <v>0.21</v>
      </c>
      <c r="H78" s="45">
        <v>0.14000000000000001</v>
      </c>
      <c r="I78" s="45" t="s">
        <v>399</v>
      </c>
      <c r="J78" s="45">
        <v>354.02</v>
      </c>
    </row>
    <row r="79" spans="1:10" x14ac:dyDescent="0.15">
      <c r="A79" s="44" t="s">
        <v>72</v>
      </c>
      <c r="B79" s="43" t="s">
        <v>251</v>
      </c>
      <c r="C79" s="46">
        <v>2</v>
      </c>
      <c r="D79" s="45">
        <v>4769.83</v>
      </c>
      <c r="E79" s="45">
        <v>752.85</v>
      </c>
      <c r="F79" s="45">
        <v>424.43</v>
      </c>
      <c r="G79" s="45">
        <v>0.24</v>
      </c>
      <c r="H79" s="45">
        <v>0.19</v>
      </c>
      <c r="I79" s="45" t="s">
        <v>399</v>
      </c>
      <c r="J79" s="45">
        <v>507.29</v>
      </c>
    </row>
    <row r="80" spans="1:10" x14ac:dyDescent="0.15">
      <c r="A80" s="44" t="s">
        <v>73</v>
      </c>
      <c r="B80" s="43" t="s">
        <v>280</v>
      </c>
      <c r="C80" s="46">
        <v>7</v>
      </c>
      <c r="D80" s="45">
        <v>4881.87</v>
      </c>
      <c r="E80" s="45">
        <v>532.02</v>
      </c>
      <c r="F80" s="45">
        <v>117.78</v>
      </c>
      <c r="G80" s="45">
        <v>0.24</v>
      </c>
      <c r="H80" s="45">
        <v>0.16</v>
      </c>
      <c r="I80" s="45" t="s">
        <v>399</v>
      </c>
      <c r="J80" s="45">
        <v>487.84</v>
      </c>
    </row>
    <row r="81" spans="1:10" x14ac:dyDescent="0.15">
      <c r="A81" s="44" t="s">
        <v>74</v>
      </c>
      <c r="B81" s="43" t="s">
        <v>281</v>
      </c>
      <c r="C81" s="46">
        <v>11</v>
      </c>
      <c r="D81" s="45">
        <v>6323.68</v>
      </c>
      <c r="E81" s="45">
        <v>149.62</v>
      </c>
      <c r="F81" s="45" t="s">
        <v>399</v>
      </c>
      <c r="G81" s="45">
        <v>0.74</v>
      </c>
      <c r="H81" s="45">
        <v>0.38</v>
      </c>
      <c r="I81" s="45" t="s">
        <v>399</v>
      </c>
      <c r="J81" s="45">
        <v>83.52</v>
      </c>
    </row>
    <row r="82" spans="1:10" x14ac:dyDescent="0.15">
      <c r="A82" s="44" t="s">
        <v>75</v>
      </c>
      <c r="B82" s="43" t="s">
        <v>282</v>
      </c>
      <c r="C82" s="46">
        <v>12</v>
      </c>
      <c r="D82" s="45">
        <v>8481.86</v>
      </c>
      <c r="E82" s="45">
        <v>333.95</v>
      </c>
      <c r="F82" s="45" t="s">
        <v>399</v>
      </c>
      <c r="G82" s="45">
        <v>0.72</v>
      </c>
      <c r="H82" s="45">
        <v>0.42</v>
      </c>
      <c r="I82" s="45" t="s">
        <v>399</v>
      </c>
      <c r="J82" s="45">
        <v>225.51</v>
      </c>
    </row>
    <row r="83" spans="1:10" x14ac:dyDescent="0.15">
      <c r="A83" s="44" t="s">
        <v>76</v>
      </c>
      <c r="B83" s="43" t="s">
        <v>283</v>
      </c>
      <c r="C83" s="46">
        <v>2</v>
      </c>
      <c r="D83" s="45">
        <v>6601.44</v>
      </c>
      <c r="E83" s="45">
        <v>390.33</v>
      </c>
      <c r="F83" s="45" t="s">
        <v>399</v>
      </c>
      <c r="G83" s="45">
        <v>0.88</v>
      </c>
      <c r="H83" s="45">
        <v>0.33</v>
      </c>
      <c r="I83" s="45" t="s">
        <v>399</v>
      </c>
      <c r="J83" s="45">
        <v>378.9</v>
      </c>
    </row>
    <row r="84" spans="1:10" x14ac:dyDescent="0.15">
      <c r="A84" s="44" t="s">
        <v>77</v>
      </c>
      <c r="B84" s="43" t="s">
        <v>284</v>
      </c>
      <c r="C84" s="46">
        <v>11</v>
      </c>
      <c r="D84" s="45">
        <v>5763.51</v>
      </c>
      <c r="E84" s="45">
        <v>275.44</v>
      </c>
      <c r="F84" s="45" t="s">
        <v>399</v>
      </c>
      <c r="G84" s="45">
        <v>0.56000000000000005</v>
      </c>
      <c r="H84" s="45">
        <v>0.39</v>
      </c>
      <c r="I84" s="45" t="s">
        <v>399</v>
      </c>
      <c r="J84" s="45">
        <v>312.85000000000002</v>
      </c>
    </row>
    <row r="85" spans="1:10" x14ac:dyDescent="0.15">
      <c r="A85" s="47" t="s">
        <v>395</v>
      </c>
      <c r="B85" s="43" t="s">
        <v>253</v>
      </c>
      <c r="C85" s="46">
        <v>7</v>
      </c>
      <c r="D85" s="45">
        <v>4881.87</v>
      </c>
      <c r="E85" s="45">
        <v>1594.24</v>
      </c>
      <c r="F85" s="45" t="s">
        <v>399</v>
      </c>
      <c r="G85" s="45">
        <v>0.65</v>
      </c>
      <c r="H85" s="45">
        <v>0.25</v>
      </c>
      <c r="I85" s="45" t="s">
        <v>399</v>
      </c>
      <c r="J85" s="45">
        <v>451.89</v>
      </c>
    </row>
    <row r="86" spans="1:10" x14ac:dyDescent="0.15">
      <c r="A86" s="44" t="s">
        <v>383</v>
      </c>
      <c r="B86" s="43" t="s">
        <v>245</v>
      </c>
      <c r="C86" s="46" t="s">
        <v>399</v>
      </c>
      <c r="D86" s="45" t="s">
        <v>399</v>
      </c>
      <c r="E86" s="45" t="s">
        <v>399</v>
      </c>
      <c r="F86" s="45" t="s">
        <v>399</v>
      </c>
      <c r="G86" s="45">
        <v>0.43</v>
      </c>
      <c r="H86" s="45">
        <v>0.23</v>
      </c>
      <c r="I86" s="45" t="s">
        <v>399</v>
      </c>
      <c r="J86" s="45" t="s">
        <v>399</v>
      </c>
    </row>
    <row r="87" spans="1:10" x14ac:dyDescent="0.15">
      <c r="A87" s="44" t="s">
        <v>373</v>
      </c>
      <c r="B87" s="43" t="s">
        <v>347</v>
      </c>
      <c r="C87" s="46" t="s">
        <v>399</v>
      </c>
      <c r="D87" s="45" t="s">
        <v>399</v>
      </c>
      <c r="E87" s="45" t="s">
        <v>399</v>
      </c>
      <c r="F87" s="45" t="s">
        <v>399</v>
      </c>
      <c r="G87" s="45">
        <v>0.44</v>
      </c>
      <c r="H87" s="45">
        <v>0.23</v>
      </c>
      <c r="I87" s="45" t="s">
        <v>399</v>
      </c>
      <c r="J87" s="45" t="s">
        <v>399</v>
      </c>
    </row>
    <row r="88" spans="1:10" x14ac:dyDescent="0.15">
      <c r="A88" s="44" t="s">
        <v>78</v>
      </c>
      <c r="B88" s="43" t="s">
        <v>285</v>
      </c>
      <c r="C88" s="46">
        <v>11</v>
      </c>
      <c r="D88" s="45">
        <v>8105.51</v>
      </c>
      <c r="E88" s="45">
        <v>298.87</v>
      </c>
      <c r="F88" s="45" t="s">
        <v>399</v>
      </c>
      <c r="G88" s="45">
        <v>0.7</v>
      </c>
      <c r="H88" s="45">
        <v>0.47</v>
      </c>
      <c r="I88" s="45" t="s">
        <v>399</v>
      </c>
      <c r="J88" s="45">
        <v>254.15</v>
      </c>
    </row>
    <row r="89" spans="1:10" x14ac:dyDescent="0.15">
      <c r="A89" s="44" t="s">
        <v>79</v>
      </c>
      <c r="B89" s="43" t="s">
        <v>286</v>
      </c>
      <c r="C89" s="46">
        <v>11</v>
      </c>
      <c r="D89" s="45">
        <v>5853.23</v>
      </c>
      <c r="E89" s="45">
        <v>127.12</v>
      </c>
      <c r="F89" s="45" t="s">
        <v>399</v>
      </c>
      <c r="G89" s="45">
        <v>0.46</v>
      </c>
      <c r="H89" s="45">
        <v>0.27</v>
      </c>
      <c r="I89" s="45" t="s">
        <v>399</v>
      </c>
      <c r="J89" s="45">
        <v>98.36</v>
      </c>
    </row>
    <row r="90" spans="1:10" x14ac:dyDescent="0.15">
      <c r="A90" s="44" t="s">
        <v>80</v>
      </c>
      <c r="B90" s="43" t="s">
        <v>287</v>
      </c>
      <c r="C90" s="46">
        <v>8</v>
      </c>
      <c r="D90" s="45">
        <v>4268.66</v>
      </c>
      <c r="E90" s="45">
        <v>499.7</v>
      </c>
      <c r="F90" s="45">
        <v>19.71</v>
      </c>
      <c r="G90" s="45">
        <v>0.33</v>
      </c>
      <c r="H90" s="45">
        <v>0.19</v>
      </c>
      <c r="I90" s="45" t="s">
        <v>399</v>
      </c>
      <c r="J90" s="45">
        <v>269.47000000000003</v>
      </c>
    </row>
    <row r="91" spans="1:10" x14ac:dyDescent="0.15">
      <c r="A91" s="44" t="s">
        <v>374</v>
      </c>
      <c r="B91" s="43" t="s">
        <v>343</v>
      </c>
      <c r="C91" s="46" t="s">
        <v>399</v>
      </c>
      <c r="D91" s="45" t="s">
        <v>399</v>
      </c>
      <c r="E91" s="45" t="s">
        <v>399</v>
      </c>
      <c r="F91" s="45" t="s">
        <v>399</v>
      </c>
      <c r="G91" s="45">
        <v>0.3</v>
      </c>
      <c r="H91" s="45">
        <v>0.3</v>
      </c>
      <c r="I91" s="45" t="s">
        <v>399</v>
      </c>
      <c r="J91" s="45" t="s">
        <v>399</v>
      </c>
    </row>
    <row r="92" spans="1:10" x14ac:dyDescent="0.15">
      <c r="A92" s="44" t="s">
        <v>81</v>
      </c>
      <c r="B92" s="43" t="s">
        <v>288</v>
      </c>
      <c r="C92" s="46">
        <v>12</v>
      </c>
      <c r="D92" s="45">
        <v>6681.42</v>
      </c>
      <c r="E92" s="45">
        <v>266</v>
      </c>
      <c r="F92" s="45" t="s">
        <v>399</v>
      </c>
      <c r="G92" s="45">
        <v>0.42</v>
      </c>
      <c r="H92" s="45">
        <v>0.31</v>
      </c>
      <c r="I92" s="45" t="s">
        <v>399</v>
      </c>
      <c r="J92" s="45">
        <v>250.44</v>
      </c>
    </row>
    <row r="93" spans="1:10" x14ac:dyDescent="0.15">
      <c r="A93" s="44" t="s">
        <v>82</v>
      </c>
      <c r="B93" s="43" t="s">
        <v>289</v>
      </c>
      <c r="C93" s="46">
        <v>20</v>
      </c>
      <c r="D93" s="45">
        <v>5638.59</v>
      </c>
      <c r="E93" s="45">
        <v>405.65</v>
      </c>
      <c r="F93" s="45" t="s">
        <v>399</v>
      </c>
      <c r="G93" s="45">
        <v>0.36</v>
      </c>
      <c r="H93" s="45">
        <v>0.28999999999999998</v>
      </c>
      <c r="I93" s="45" t="s">
        <v>399</v>
      </c>
      <c r="J93" s="45">
        <v>287.33999999999997</v>
      </c>
    </row>
    <row r="94" spans="1:10" x14ac:dyDescent="0.15">
      <c r="A94" s="44" t="s">
        <v>83</v>
      </c>
      <c r="B94" s="43" t="s">
        <v>290</v>
      </c>
      <c r="C94" s="46">
        <v>11</v>
      </c>
      <c r="D94" s="45">
        <v>7988.18</v>
      </c>
      <c r="E94" s="45">
        <v>745.25</v>
      </c>
      <c r="F94" s="45" t="s">
        <v>399</v>
      </c>
      <c r="G94" s="45">
        <v>0.48</v>
      </c>
      <c r="H94" s="45">
        <v>0.33</v>
      </c>
      <c r="I94" s="45" t="s">
        <v>399</v>
      </c>
      <c r="J94" s="45">
        <v>1045.43</v>
      </c>
    </row>
    <row r="95" spans="1:10" x14ac:dyDescent="0.15">
      <c r="A95" s="44" t="s">
        <v>85</v>
      </c>
      <c r="B95" s="43" t="s">
        <v>292</v>
      </c>
      <c r="C95" s="46">
        <v>3</v>
      </c>
      <c r="D95" s="45">
        <v>5330.65</v>
      </c>
      <c r="E95" s="45">
        <v>300.52999999999997</v>
      </c>
      <c r="F95" s="45" t="s">
        <v>399</v>
      </c>
      <c r="G95" s="45">
        <v>0.17</v>
      </c>
      <c r="H95" s="45">
        <v>0.17</v>
      </c>
      <c r="I95" s="45" t="s">
        <v>399</v>
      </c>
      <c r="J95" s="45">
        <v>451.89</v>
      </c>
    </row>
    <row r="96" spans="1:10" x14ac:dyDescent="0.15">
      <c r="A96" s="44" t="s">
        <v>86</v>
      </c>
      <c r="B96" s="43" t="s">
        <v>245</v>
      </c>
      <c r="C96" s="46">
        <v>7</v>
      </c>
      <c r="D96" s="45">
        <v>4984</v>
      </c>
      <c r="E96" s="45">
        <v>2085.4299999999998</v>
      </c>
      <c r="F96" s="45">
        <v>762.51</v>
      </c>
      <c r="G96" s="45">
        <v>0.27</v>
      </c>
      <c r="H96" s="45">
        <v>0.24</v>
      </c>
      <c r="I96" s="45" t="s">
        <v>399</v>
      </c>
      <c r="J96" s="45">
        <v>1043.28</v>
      </c>
    </row>
    <row r="97" spans="1:10" x14ac:dyDescent="0.15">
      <c r="A97" s="44" t="s">
        <v>87</v>
      </c>
      <c r="B97" s="43" t="s">
        <v>293</v>
      </c>
      <c r="C97" s="46">
        <v>11</v>
      </c>
      <c r="D97" s="45">
        <v>8748.7800000000007</v>
      </c>
      <c r="E97" s="45">
        <v>156.72999999999999</v>
      </c>
      <c r="F97" s="45" t="s">
        <v>399</v>
      </c>
      <c r="G97" s="45">
        <v>0.79</v>
      </c>
      <c r="H97" s="45">
        <v>0.25</v>
      </c>
      <c r="I97" s="45" t="s">
        <v>399</v>
      </c>
      <c r="J97" s="45">
        <v>96.35</v>
      </c>
    </row>
    <row r="98" spans="1:10" x14ac:dyDescent="0.15">
      <c r="A98" s="44" t="s">
        <v>88</v>
      </c>
      <c r="B98" s="43" t="s">
        <v>294</v>
      </c>
      <c r="C98" s="46">
        <v>3</v>
      </c>
      <c r="D98" s="45">
        <v>6513.83</v>
      </c>
      <c r="E98" s="45">
        <v>302.99</v>
      </c>
      <c r="F98" s="45" t="s">
        <v>399</v>
      </c>
      <c r="G98" s="45">
        <v>0.67</v>
      </c>
      <c r="H98" s="45">
        <v>0.34</v>
      </c>
      <c r="I98" s="45" t="s">
        <v>399</v>
      </c>
      <c r="J98" s="45">
        <v>233.81</v>
      </c>
    </row>
    <row r="99" spans="1:10" x14ac:dyDescent="0.15">
      <c r="A99" s="44" t="s">
        <v>89</v>
      </c>
      <c r="B99" s="43" t="s">
        <v>295</v>
      </c>
      <c r="C99" s="46">
        <v>7</v>
      </c>
      <c r="D99" s="45">
        <v>5428.64</v>
      </c>
      <c r="E99" s="45">
        <v>629.6</v>
      </c>
      <c r="F99" s="45">
        <v>1083.9100000000001</v>
      </c>
      <c r="G99" s="45">
        <v>0.23</v>
      </c>
      <c r="H99" s="45">
        <v>0.15</v>
      </c>
      <c r="I99" s="45" t="s">
        <v>399</v>
      </c>
      <c r="J99" s="45">
        <v>339.27</v>
      </c>
    </row>
    <row r="100" spans="1:10" x14ac:dyDescent="0.15">
      <c r="A100" s="44" t="s">
        <v>400</v>
      </c>
      <c r="B100" s="43" t="s">
        <v>308</v>
      </c>
      <c r="C100" s="46" t="s">
        <v>399</v>
      </c>
      <c r="D100" s="45" t="s">
        <v>399</v>
      </c>
      <c r="E100" s="45" t="s">
        <v>399</v>
      </c>
      <c r="F100" s="45" t="s">
        <v>399</v>
      </c>
      <c r="G100" s="45">
        <v>0.18</v>
      </c>
      <c r="H100" s="45">
        <v>0.23</v>
      </c>
      <c r="I100" s="45" t="s">
        <v>399</v>
      </c>
      <c r="J100" s="45" t="s">
        <v>399</v>
      </c>
    </row>
    <row r="101" spans="1:10" x14ac:dyDescent="0.15">
      <c r="A101" s="44" t="s">
        <v>198</v>
      </c>
      <c r="B101" s="43" t="s">
        <v>256</v>
      </c>
      <c r="C101" s="46" t="s">
        <v>399</v>
      </c>
      <c r="D101" s="45" t="s">
        <v>399</v>
      </c>
      <c r="E101" s="45" t="s">
        <v>399</v>
      </c>
      <c r="F101" s="45" t="s">
        <v>399</v>
      </c>
      <c r="G101" s="45">
        <v>0.3</v>
      </c>
      <c r="H101" s="45">
        <v>0.23</v>
      </c>
      <c r="I101" s="45" t="s">
        <v>399</v>
      </c>
      <c r="J101" s="45" t="s">
        <v>399</v>
      </c>
    </row>
    <row r="102" spans="1:10" x14ac:dyDescent="0.15">
      <c r="A102" s="44" t="s">
        <v>199</v>
      </c>
      <c r="B102" s="43" t="s">
        <v>253</v>
      </c>
      <c r="C102" s="46"/>
      <c r="D102" s="45"/>
      <c r="E102" s="45"/>
      <c r="F102" s="45"/>
      <c r="G102" s="45">
        <v>0.28000000000000003</v>
      </c>
      <c r="H102" s="45">
        <v>0.23</v>
      </c>
      <c r="I102" s="45"/>
      <c r="J102" s="45"/>
    </row>
    <row r="103" spans="1:10" x14ac:dyDescent="0.15">
      <c r="A103" s="44" t="s">
        <v>401</v>
      </c>
      <c r="B103" s="43" t="s">
        <v>292</v>
      </c>
      <c r="C103" s="46" t="s">
        <v>399</v>
      </c>
      <c r="D103" s="45" t="s">
        <v>399</v>
      </c>
      <c r="E103" s="45" t="s">
        <v>399</v>
      </c>
      <c r="F103" s="45" t="s">
        <v>399</v>
      </c>
      <c r="G103" s="45">
        <v>0.18</v>
      </c>
      <c r="H103" s="45">
        <v>0.23</v>
      </c>
      <c r="I103" s="45" t="s">
        <v>399</v>
      </c>
      <c r="J103" s="45" t="s">
        <v>399</v>
      </c>
    </row>
    <row r="104" spans="1:10" x14ac:dyDescent="0.15">
      <c r="A104" s="47" t="s">
        <v>402</v>
      </c>
      <c r="B104" s="43" t="s">
        <v>330</v>
      </c>
      <c r="C104" s="46">
        <v>11</v>
      </c>
      <c r="D104" s="45">
        <v>4693.41</v>
      </c>
      <c r="E104" s="45">
        <v>1779.48</v>
      </c>
      <c r="F104" s="45" t="s">
        <v>399</v>
      </c>
      <c r="G104" s="45">
        <v>1</v>
      </c>
      <c r="H104" s="45">
        <v>0.31</v>
      </c>
      <c r="I104" s="45" t="s">
        <v>399</v>
      </c>
      <c r="J104" s="45">
        <v>2118</v>
      </c>
    </row>
    <row r="105" spans="1:10" x14ac:dyDescent="0.15">
      <c r="A105" s="44" t="s">
        <v>90</v>
      </c>
      <c r="B105" s="43" t="s">
        <v>296</v>
      </c>
      <c r="C105" s="46">
        <v>12</v>
      </c>
      <c r="D105" s="45">
        <v>6689.59</v>
      </c>
      <c r="E105" s="45">
        <v>260.69</v>
      </c>
      <c r="F105" s="45" t="s">
        <v>399</v>
      </c>
      <c r="G105" s="45">
        <v>0.45</v>
      </c>
      <c r="H105" s="45">
        <v>0.35</v>
      </c>
      <c r="I105" s="45" t="s">
        <v>399</v>
      </c>
      <c r="J105" s="45">
        <v>147.93</v>
      </c>
    </row>
    <row r="106" spans="1:10" x14ac:dyDescent="0.15">
      <c r="A106" s="44" t="s">
        <v>91</v>
      </c>
      <c r="B106" s="43" t="s">
        <v>297</v>
      </c>
      <c r="C106" s="46">
        <v>8</v>
      </c>
      <c r="D106" s="45">
        <v>4441</v>
      </c>
      <c r="E106" s="45">
        <v>492.64</v>
      </c>
      <c r="F106" s="45" t="s">
        <v>399</v>
      </c>
      <c r="G106" s="45">
        <v>0.31</v>
      </c>
      <c r="H106" s="45">
        <v>0.22</v>
      </c>
      <c r="I106" s="45" t="s">
        <v>399</v>
      </c>
      <c r="J106" s="45">
        <v>342.69</v>
      </c>
    </row>
    <row r="107" spans="1:10" x14ac:dyDescent="0.15">
      <c r="A107" s="44" t="s">
        <v>92</v>
      </c>
      <c r="B107" s="43" t="s">
        <v>298</v>
      </c>
      <c r="C107" s="46">
        <v>8</v>
      </c>
      <c r="D107" s="45">
        <v>4755.29</v>
      </c>
      <c r="E107" s="45">
        <v>294.92</v>
      </c>
      <c r="F107" s="45" t="s">
        <v>399</v>
      </c>
      <c r="G107" s="45">
        <v>0.28999999999999998</v>
      </c>
      <c r="H107" s="45">
        <v>0.2</v>
      </c>
      <c r="I107" s="45" t="s">
        <v>399</v>
      </c>
      <c r="J107" s="45">
        <v>174.24</v>
      </c>
    </row>
    <row r="108" spans="1:10" x14ac:dyDescent="0.15">
      <c r="A108" s="44" t="s">
        <v>444</v>
      </c>
      <c r="B108" s="43" t="s">
        <v>363</v>
      </c>
      <c r="C108" s="46">
        <v>8</v>
      </c>
      <c r="D108" s="45">
        <v>4415.47</v>
      </c>
      <c r="E108" s="45">
        <v>215.23</v>
      </c>
      <c r="F108" s="45" t="s">
        <v>399</v>
      </c>
      <c r="G108" s="45">
        <v>0.35</v>
      </c>
      <c r="H108" s="45">
        <v>0.25</v>
      </c>
      <c r="I108" s="45" t="s">
        <v>399</v>
      </c>
      <c r="J108" s="45">
        <v>451.89</v>
      </c>
    </row>
    <row r="109" spans="1:10" x14ac:dyDescent="0.15">
      <c r="A109" s="44" t="s">
        <v>93</v>
      </c>
      <c r="B109" s="43" t="s">
        <v>299</v>
      </c>
      <c r="C109" s="46">
        <v>2</v>
      </c>
      <c r="D109" s="45">
        <v>4387</v>
      </c>
      <c r="E109" s="45">
        <v>298.02</v>
      </c>
      <c r="F109" s="45" t="s">
        <v>399</v>
      </c>
      <c r="G109" s="45">
        <v>0.5</v>
      </c>
      <c r="H109" s="45">
        <v>0.31</v>
      </c>
      <c r="I109" s="45" t="s">
        <v>399</v>
      </c>
      <c r="J109" s="45">
        <v>202.66</v>
      </c>
    </row>
    <row r="110" spans="1:10" x14ac:dyDescent="0.15">
      <c r="A110" s="44" t="s">
        <v>200</v>
      </c>
      <c r="B110" s="43" t="s">
        <v>340</v>
      </c>
      <c r="C110" s="46" t="s">
        <v>399</v>
      </c>
      <c r="D110" s="45" t="s">
        <v>399</v>
      </c>
      <c r="E110" s="45" t="s">
        <v>399</v>
      </c>
      <c r="F110" s="45" t="s">
        <v>399</v>
      </c>
      <c r="G110" s="45">
        <v>0.17</v>
      </c>
      <c r="H110" s="45">
        <v>0.23</v>
      </c>
      <c r="I110" s="45" t="s">
        <v>399</v>
      </c>
      <c r="J110" s="45" t="s">
        <v>399</v>
      </c>
    </row>
    <row r="111" spans="1:10" x14ac:dyDescent="0.15">
      <c r="A111" s="44" t="s">
        <v>94</v>
      </c>
      <c r="B111" s="43" t="s">
        <v>300</v>
      </c>
      <c r="C111" s="46" t="s">
        <v>399</v>
      </c>
      <c r="D111" s="45" t="s">
        <v>399</v>
      </c>
      <c r="E111" s="45" t="s">
        <v>399</v>
      </c>
      <c r="F111" s="45" t="s">
        <v>399</v>
      </c>
      <c r="G111" s="45">
        <v>0.22</v>
      </c>
      <c r="H111" s="45">
        <v>0.32</v>
      </c>
      <c r="I111" s="45" t="s">
        <v>399</v>
      </c>
      <c r="J111" s="45" t="s">
        <v>399</v>
      </c>
    </row>
    <row r="112" spans="1:10" x14ac:dyDescent="0.15">
      <c r="A112" s="44" t="s">
        <v>95</v>
      </c>
      <c r="B112" s="43" t="s">
        <v>292</v>
      </c>
      <c r="C112" s="46">
        <v>3</v>
      </c>
      <c r="D112" s="45">
        <v>4579.58</v>
      </c>
      <c r="E112" s="45">
        <v>600.07000000000005</v>
      </c>
      <c r="F112" s="45" t="s">
        <v>399</v>
      </c>
      <c r="G112" s="45">
        <v>0.36</v>
      </c>
      <c r="H112" s="45">
        <v>0.25</v>
      </c>
      <c r="I112" s="45" t="s">
        <v>399</v>
      </c>
      <c r="J112" s="45">
        <v>346.02</v>
      </c>
    </row>
    <row r="113" spans="1:10" x14ac:dyDescent="0.15">
      <c r="A113" s="43" t="s">
        <v>221</v>
      </c>
      <c r="B113" s="43" t="s">
        <v>364</v>
      </c>
      <c r="C113" s="46">
        <v>7</v>
      </c>
      <c r="D113" s="45">
        <v>4881.87</v>
      </c>
      <c r="E113" s="45">
        <v>507.61</v>
      </c>
      <c r="F113" s="45" t="s">
        <v>399</v>
      </c>
      <c r="G113" s="45">
        <v>0.48</v>
      </c>
      <c r="H113" s="45">
        <v>0.25</v>
      </c>
      <c r="I113" s="45" t="s">
        <v>399</v>
      </c>
      <c r="J113" s="45">
        <v>451.89</v>
      </c>
    </row>
    <row r="114" spans="1:10" x14ac:dyDescent="0.15">
      <c r="A114" s="44" t="s">
        <v>96</v>
      </c>
      <c r="B114" s="43" t="s">
        <v>301</v>
      </c>
      <c r="C114" s="46">
        <v>8</v>
      </c>
      <c r="D114" s="45">
        <v>6714.61</v>
      </c>
      <c r="E114" s="45">
        <v>247.91</v>
      </c>
      <c r="F114" s="45" t="s">
        <v>399</v>
      </c>
      <c r="G114" s="45">
        <v>0.41</v>
      </c>
      <c r="H114" s="45">
        <v>0.25</v>
      </c>
      <c r="I114" s="45" t="s">
        <v>399</v>
      </c>
      <c r="J114" s="45">
        <v>201.8</v>
      </c>
    </row>
    <row r="115" spans="1:10" x14ac:dyDescent="0.15">
      <c r="A115" s="44" t="s">
        <v>97</v>
      </c>
      <c r="B115" s="43" t="s">
        <v>256</v>
      </c>
      <c r="C115" s="46">
        <v>8</v>
      </c>
      <c r="D115" s="45">
        <v>4695.53</v>
      </c>
      <c r="E115" s="45">
        <v>205.32</v>
      </c>
      <c r="F115" s="45" t="s">
        <v>399</v>
      </c>
      <c r="G115" s="45">
        <v>0.33</v>
      </c>
      <c r="H115" s="45">
        <v>0.18</v>
      </c>
      <c r="I115" s="45" t="s">
        <v>399</v>
      </c>
      <c r="J115" s="45">
        <v>129.43</v>
      </c>
    </row>
    <row r="116" spans="1:10" x14ac:dyDescent="0.15">
      <c r="A116" s="44" t="s">
        <v>98</v>
      </c>
      <c r="B116" s="43" t="s">
        <v>302</v>
      </c>
      <c r="C116" s="46">
        <v>2</v>
      </c>
      <c r="D116" s="45">
        <v>4319</v>
      </c>
      <c r="E116" s="45">
        <v>214.34</v>
      </c>
      <c r="F116" s="45" t="s">
        <v>399</v>
      </c>
      <c r="G116" s="45">
        <v>0.68</v>
      </c>
      <c r="H116" s="45">
        <v>0.28000000000000003</v>
      </c>
      <c r="I116" s="45" t="s">
        <v>399</v>
      </c>
      <c r="J116" s="45">
        <v>199.15</v>
      </c>
    </row>
    <row r="117" spans="1:10" x14ac:dyDescent="0.15">
      <c r="A117" s="44" t="s">
        <v>99</v>
      </c>
      <c r="B117" s="43" t="s">
        <v>303</v>
      </c>
      <c r="C117" s="46">
        <v>1</v>
      </c>
      <c r="D117" s="45">
        <v>4274.76</v>
      </c>
      <c r="E117" s="45">
        <v>571.23</v>
      </c>
      <c r="F117" s="45">
        <v>20.65</v>
      </c>
      <c r="G117" s="45">
        <v>0.37</v>
      </c>
      <c r="H117" s="45">
        <v>0.24</v>
      </c>
      <c r="I117" s="45" t="s">
        <v>399</v>
      </c>
      <c r="J117" s="45">
        <v>388.68</v>
      </c>
    </row>
    <row r="118" spans="1:10" x14ac:dyDescent="0.15">
      <c r="A118" s="44" t="s">
        <v>100</v>
      </c>
      <c r="B118" s="43" t="s">
        <v>304</v>
      </c>
      <c r="C118" s="46">
        <v>2</v>
      </c>
      <c r="D118" s="45">
        <v>4388</v>
      </c>
      <c r="E118" s="45">
        <v>406.19</v>
      </c>
      <c r="F118" s="45" t="s">
        <v>399</v>
      </c>
      <c r="G118" s="45">
        <v>0.43</v>
      </c>
      <c r="H118" s="45">
        <v>0.31</v>
      </c>
      <c r="I118" s="45" t="s">
        <v>399</v>
      </c>
      <c r="J118" s="45">
        <v>294.17</v>
      </c>
    </row>
    <row r="119" spans="1:10" x14ac:dyDescent="0.15">
      <c r="A119" s="44" t="s">
        <v>101</v>
      </c>
      <c r="B119" s="43" t="s">
        <v>305</v>
      </c>
      <c r="C119" s="46">
        <v>12</v>
      </c>
      <c r="D119" s="45">
        <v>7878.54</v>
      </c>
      <c r="E119" s="45">
        <v>300.68</v>
      </c>
      <c r="F119" s="45" t="s">
        <v>399</v>
      </c>
      <c r="G119" s="45">
        <v>0.69</v>
      </c>
      <c r="H119" s="45">
        <v>0.4</v>
      </c>
      <c r="I119" s="45" t="s">
        <v>399</v>
      </c>
      <c r="J119" s="45">
        <v>230.1</v>
      </c>
    </row>
    <row r="120" spans="1:10" x14ac:dyDescent="0.15">
      <c r="A120" s="44" t="s">
        <v>102</v>
      </c>
      <c r="B120" s="43" t="s">
        <v>306</v>
      </c>
      <c r="C120" s="46">
        <v>8</v>
      </c>
      <c r="D120" s="45">
        <v>5216.3100000000004</v>
      </c>
      <c r="E120" s="45">
        <v>552.94000000000005</v>
      </c>
      <c r="F120" s="45" t="s">
        <v>399</v>
      </c>
      <c r="G120" s="45">
        <v>0.31</v>
      </c>
      <c r="H120" s="45">
        <v>0.21</v>
      </c>
      <c r="I120" s="45" t="s">
        <v>399</v>
      </c>
      <c r="J120" s="45">
        <v>336.66</v>
      </c>
    </row>
    <row r="121" spans="1:10" x14ac:dyDescent="0.15">
      <c r="A121" s="44" t="s">
        <v>443</v>
      </c>
      <c r="B121" s="43" t="s">
        <v>232</v>
      </c>
      <c r="C121" s="46">
        <v>4</v>
      </c>
      <c r="D121" s="45">
        <v>4727.1899999999996</v>
      </c>
      <c r="E121" s="45">
        <v>812.28</v>
      </c>
      <c r="F121" s="45" t="s">
        <v>399</v>
      </c>
      <c r="G121" s="45">
        <v>0.3</v>
      </c>
      <c r="H121" s="45">
        <v>0.25</v>
      </c>
      <c r="I121" s="45" t="s">
        <v>399</v>
      </c>
      <c r="J121" s="45">
        <v>451.89</v>
      </c>
    </row>
    <row r="122" spans="1:10" x14ac:dyDescent="0.15">
      <c r="A122" s="44" t="s">
        <v>103</v>
      </c>
      <c r="B122" s="43" t="s">
        <v>307</v>
      </c>
      <c r="C122" s="46">
        <v>5</v>
      </c>
      <c r="D122" s="45">
        <v>4363</v>
      </c>
      <c r="E122" s="45">
        <v>447.54</v>
      </c>
      <c r="F122" s="45" t="s">
        <v>399</v>
      </c>
      <c r="G122" s="45">
        <v>0.49</v>
      </c>
      <c r="H122" s="45">
        <v>0.32</v>
      </c>
      <c r="I122" s="45" t="s">
        <v>399</v>
      </c>
      <c r="J122" s="45">
        <v>277.41000000000003</v>
      </c>
    </row>
    <row r="123" spans="1:10" x14ac:dyDescent="0.15">
      <c r="A123" s="44" t="s">
        <v>104</v>
      </c>
      <c r="B123" s="43" t="s">
        <v>253</v>
      </c>
      <c r="C123" s="46">
        <v>7</v>
      </c>
      <c r="D123" s="45">
        <v>4884.17</v>
      </c>
      <c r="E123" s="45">
        <v>73.34</v>
      </c>
      <c r="F123" s="45" t="s">
        <v>399</v>
      </c>
      <c r="G123" s="45">
        <v>0.38</v>
      </c>
      <c r="H123" s="45">
        <v>0.21</v>
      </c>
      <c r="I123" s="45" t="s">
        <v>399</v>
      </c>
      <c r="J123" s="45">
        <v>70.209999999999994</v>
      </c>
    </row>
    <row r="124" spans="1:10" x14ac:dyDescent="0.15">
      <c r="A124" s="44" t="s">
        <v>105</v>
      </c>
      <c r="B124" s="43" t="s">
        <v>308</v>
      </c>
      <c r="C124" s="46">
        <v>3</v>
      </c>
      <c r="D124" s="45">
        <v>4299.5</v>
      </c>
      <c r="E124" s="45">
        <v>365.24</v>
      </c>
      <c r="F124" s="45" t="s">
        <v>399</v>
      </c>
      <c r="G124" s="45">
        <v>0.42</v>
      </c>
      <c r="H124" s="45">
        <v>0.32</v>
      </c>
      <c r="I124" s="45">
        <v>0.48</v>
      </c>
      <c r="J124" s="45">
        <v>198.29</v>
      </c>
    </row>
    <row r="125" spans="1:10" x14ac:dyDescent="0.15">
      <c r="A125" s="44" t="s">
        <v>107</v>
      </c>
      <c r="B125" s="43" t="s">
        <v>309</v>
      </c>
      <c r="C125" s="46">
        <v>8</v>
      </c>
      <c r="D125" s="45">
        <v>4268.66</v>
      </c>
      <c r="E125" s="45">
        <v>295.38</v>
      </c>
      <c r="F125" s="45" t="s">
        <v>399</v>
      </c>
      <c r="G125" s="45">
        <v>0.42</v>
      </c>
      <c r="H125" s="45">
        <v>0.22</v>
      </c>
      <c r="I125" s="45" t="s">
        <v>399</v>
      </c>
      <c r="J125" s="45">
        <v>164.29</v>
      </c>
    </row>
    <row r="126" spans="1:10" x14ac:dyDescent="0.15">
      <c r="A126" s="44" t="s">
        <v>108</v>
      </c>
      <c r="B126" s="43" t="s">
        <v>310</v>
      </c>
      <c r="C126" s="46">
        <v>12</v>
      </c>
      <c r="D126" s="45">
        <v>4687.1499999999996</v>
      </c>
      <c r="E126" s="45">
        <v>363.55</v>
      </c>
      <c r="F126" s="45" t="s">
        <v>399</v>
      </c>
      <c r="G126" s="45">
        <v>0.46</v>
      </c>
      <c r="H126" s="45">
        <v>0.32</v>
      </c>
      <c r="I126" s="45">
        <v>0.17</v>
      </c>
      <c r="J126" s="45">
        <v>213.3</v>
      </c>
    </row>
    <row r="127" spans="1:10" x14ac:dyDescent="0.15">
      <c r="A127" s="44" t="s">
        <v>109</v>
      </c>
      <c r="B127" s="43" t="s">
        <v>311</v>
      </c>
      <c r="C127" s="46">
        <v>2</v>
      </c>
      <c r="D127" s="45">
        <v>3988.75</v>
      </c>
      <c r="E127" s="45">
        <v>297.49</v>
      </c>
      <c r="F127" s="45" t="s">
        <v>399</v>
      </c>
      <c r="G127" s="45">
        <v>0.54</v>
      </c>
      <c r="H127" s="45">
        <v>0.28999999999999998</v>
      </c>
      <c r="I127" s="45" t="s">
        <v>399</v>
      </c>
      <c r="J127" s="45">
        <v>198.93</v>
      </c>
    </row>
    <row r="128" spans="1:10" x14ac:dyDescent="0.15">
      <c r="A128" s="44" t="s">
        <v>223</v>
      </c>
      <c r="B128" s="43" t="s">
        <v>320</v>
      </c>
      <c r="C128" s="46">
        <v>7</v>
      </c>
      <c r="D128" s="45">
        <v>4881.87</v>
      </c>
      <c r="E128" s="45">
        <v>272.48</v>
      </c>
      <c r="F128" s="45" t="s">
        <v>399</v>
      </c>
      <c r="G128" s="45">
        <v>0.46</v>
      </c>
      <c r="H128" s="45">
        <v>0.25</v>
      </c>
      <c r="I128" s="45" t="s">
        <v>399</v>
      </c>
      <c r="J128" s="45">
        <v>451.89</v>
      </c>
    </row>
    <row r="129" spans="1:10" x14ac:dyDescent="0.15">
      <c r="A129" s="44" t="s">
        <v>110</v>
      </c>
      <c r="B129" s="43" t="s">
        <v>312</v>
      </c>
      <c r="C129" s="46">
        <v>12</v>
      </c>
      <c r="D129" s="45">
        <v>7456.89</v>
      </c>
      <c r="E129" s="45">
        <v>289.58</v>
      </c>
      <c r="F129" s="45" t="s">
        <v>399</v>
      </c>
      <c r="G129" s="45">
        <v>0.53</v>
      </c>
      <c r="H129" s="45">
        <v>0.38</v>
      </c>
      <c r="I129" s="45" t="s">
        <v>399</v>
      </c>
      <c r="J129" s="45">
        <v>179.91</v>
      </c>
    </row>
    <row r="130" spans="1:10" x14ac:dyDescent="0.15">
      <c r="A130" s="44" t="s">
        <v>113</v>
      </c>
      <c r="B130" s="43" t="s">
        <v>313</v>
      </c>
      <c r="C130" s="46">
        <v>5</v>
      </c>
      <c r="D130" s="45">
        <v>4421.93</v>
      </c>
      <c r="E130" s="45">
        <v>458.31</v>
      </c>
      <c r="F130" s="45" t="s">
        <v>399</v>
      </c>
      <c r="G130" s="45">
        <v>0.3</v>
      </c>
      <c r="H130" s="45">
        <v>0.19</v>
      </c>
      <c r="I130" s="45" t="s">
        <v>399</v>
      </c>
      <c r="J130" s="45">
        <v>312.74</v>
      </c>
    </row>
    <row r="131" spans="1:10" x14ac:dyDescent="0.15">
      <c r="A131" s="44" t="s">
        <v>114</v>
      </c>
      <c r="B131" s="43" t="s">
        <v>245</v>
      </c>
      <c r="C131" s="46">
        <v>7</v>
      </c>
      <c r="D131" s="45">
        <v>4881.87</v>
      </c>
      <c r="E131" s="45">
        <v>425.17</v>
      </c>
      <c r="F131" s="45" t="s">
        <v>399</v>
      </c>
      <c r="G131" s="45">
        <v>0.28000000000000003</v>
      </c>
      <c r="H131" s="45">
        <v>0.16</v>
      </c>
      <c r="I131" s="45" t="s">
        <v>399</v>
      </c>
      <c r="J131" s="45">
        <v>210.56</v>
      </c>
    </row>
    <row r="132" spans="1:10" x14ac:dyDescent="0.15">
      <c r="A132" s="44" t="s">
        <v>115</v>
      </c>
      <c r="B132" s="43" t="s">
        <v>262</v>
      </c>
      <c r="C132" s="46">
        <v>11</v>
      </c>
      <c r="D132" s="45">
        <v>6407.95</v>
      </c>
      <c r="E132" s="45">
        <v>243.58</v>
      </c>
      <c r="F132" s="45" t="s">
        <v>399</v>
      </c>
      <c r="G132" s="45">
        <v>0.62</v>
      </c>
      <c r="H132" s="45">
        <v>0.26</v>
      </c>
      <c r="I132" s="45" t="s">
        <v>399</v>
      </c>
      <c r="J132" s="45">
        <v>277.52</v>
      </c>
    </row>
    <row r="133" spans="1:10" x14ac:dyDescent="0.15">
      <c r="A133" s="44" t="s">
        <v>116</v>
      </c>
      <c r="B133" s="43" t="s">
        <v>314</v>
      </c>
      <c r="C133" s="46">
        <v>12</v>
      </c>
      <c r="D133" s="45">
        <v>4665.22</v>
      </c>
      <c r="E133" s="45">
        <v>402.7</v>
      </c>
      <c r="F133" s="45" t="s">
        <v>399</v>
      </c>
      <c r="G133" s="45">
        <v>0.48</v>
      </c>
      <c r="H133" s="45">
        <v>0.34</v>
      </c>
      <c r="I133" s="45" t="s">
        <v>399</v>
      </c>
      <c r="J133" s="45">
        <v>290.26</v>
      </c>
    </row>
    <row r="134" spans="1:10" x14ac:dyDescent="0.15">
      <c r="A134" s="44" t="s">
        <v>425</v>
      </c>
      <c r="B134" s="43" t="s">
        <v>245</v>
      </c>
      <c r="C134" s="46">
        <v>7</v>
      </c>
      <c r="D134" s="45">
        <v>4881.87</v>
      </c>
      <c r="E134" s="45">
        <v>540.22</v>
      </c>
      <c r="F134" s="45" t="s">
        <v>399</v>
      </c>
      <c r="G134" s="45">
        <v>0.28000000000000003</v>
      </c>
      <c r="H134" s="45">
        <v>0.16</v>
      </c>
      <c r="I134" s="45" t="s">
        <v>399</v>
      </c>
      <c r="J134" s="45">
        <v>417.49</v>
      </c>
    </row>
    <row r="135" spans="1:10" x14ac:dyDescent="0.15">
      <c r="A135" s="44" t="s">
        <v>117</v>
      </c>
      <c r="B135" s="43" t="s">
        <v>315</v>
      </c>
      <c r="C135" s="46">
        <v>11</v>
      </c>
      <c r="D135" s="45">
        <v>11090.53</v>
      </c>
      <c r="E135" s="45">
        <v>1194.22</v>
      </c>
      <c r="F135" s="45" t="s">
        <v>399</v>
      </c>
      <c r="G135" s="45">
        <v>0.47</v>
      </c>
      <c r="H135" s="45">
        <v>0.33</v>
      </c>
      <c r="I135" s="45" t="s">
        <v>399</v>
      </c>
      <c r="J135" s="45">
        <v>819.06</v>
      </c>
    </row>
    <row r="136" spans="1:10" x14ac:dyDescent="0.15">
      <c r="A136" s="44" t="s">
        <v>118</v>
      </c>
      <c r="B136" s="43" t="s">
        <v>239</v>
      </c>
      <c r="C136" s="46">
        <v>4</v>
      </c>
      <c r="D136" s="45">
        <v>3989.19</v>
      </c>
      <c r="E136" s="45">
        <v>438.11</v>
      </c>
      <c r="F136" s="45">
        <v>305.52999999999997</v>
      </c>
      <c r="G136" s="45">
        <v>0.47</v>
      </c>
      <c r="H136" s="45">
        <v>0.32</v>
      </c>
      <c r="I136" s="45" t="s">
        <v>399</v>
      </c>
      <c r="J136" s="45">
        <v>218.66</v>
      </c>
    </row>
    <row r="137" spans="1:10" x14ac:dyDescent="0.15">
      <c r="A137" s="44" t="s">
        <v>119</v>
      </c>
      <c r="B137" s="43" t="s">
        <v>316</v>
      </c>
      <c r="C137" s="46">
        <v>2</v>
      </c>
      <c r="D137" s="45">
        <v>4803.22</v>
      </c>
      <c r="E137" s="45">
        <v>415.51</v>
      </c>
      <c r="F137" s="45" t="s">
        <v>399</v>
      </c>
      <c r="G137" s="45">
        <v>0.26</v>
      </c>
      <c r="H137" s="45">
        <v>0.23</v>
      </c>
      <c r="I137" s="45" t="s">
        <v>399</v>
      </c>
      <c r="J137" s="45">
        <v>366.12</v>
      </c>
    </row>
    <row r="138" spans="1:10" x14ac:dyDescent="0.15">
      <c r="A138" s="44" t="s">
        <v>120</v>
      </c>
      <c r="B138" s="43" t="s">
        <v>256</v>
      </c>
      <c r="C138" s="46">
        <v>9</v>
      </c>
      <c r="D138" s="45">
        <v>5403.12</v>
      </c>
      <c r="E138" s="45">
        <v>429.06</v>
      </c>
      <c r="F138" s="45">
        <v>1443.93</v>
      </c>
      <c r="G138" s="45">
        <v>0.41</v>
      </c>
      <c r="H138" s="45">
        <v>0.28999999999999998</v>
      </c>
      <c r="I138" s="45">
        <v>0.3</v>
      </c>
      <c r="J138" s="45">
        <v>262.11</v>
      </c>
    </row>
    <row r="139" spans="1:10" x14ac:dyDescent="0.15">
      <c r="A139" s="44" t="s">
        <v>121</v>
      </c>
      <c r="B139" s="43" t="s">
        <v>253</v>
      </c>
      <c r="C139" s="46">
        <v>7</v>
      </c>
      <c r="D139" s="45">
        <v>6267</v>
      </c>
      <c r="E139" s="45">
        <v>1178.6099999999999</v>
      </c>
      <c r="F139" s="45">
        <v>724.51</v>
      </c>
      <c r="G139" s="45">
        <v>0.25</v>
      </c>
      <c r="H139" s="45">
        <v>0.2</v>
      </c>
      <c r="I139" s="45" t="s">
        <v>399</v>
      </c>
      <c r="J139" s="45">
        <v>746.59</v>
      </c>
    </row>
    <row r="140" spans="1:10" x14ac:dyDescent="0.15">
      <c r="A140" s="44" t="s">
        <v>122</v>
      </c>
      <c r="B140" s="43" t="s">
        <v>317</v>
      </c>
      <c r="C140" s="46">
        <v>2</v>
      </c>
      <c r="D140" s="45">
        <v>8762.17</v>
      </c>
      <c r="E140" s="45">
        <v>420.91</v>
      </c>
      <c r="F140" s="45" t="s">
        <v>399</v>
      </c>
      <c r="G140" s="45">
        <v>0.7</v>
      </c>
      <c r="H140" s="45">
        <v>0.45</v>
      </c>
      <c r="I140" s="45" t="s">
        <v>399</v>
      </c>
      <c r="J140" s="45">
        <v>490.25</v>
      </c>
    </row>
    <row r="141" spans="1:10" x14ac:dyDescent="0.15">
      <c r="A141" s="44" t="s">
        <v>123</v>
      </c>
      <c r="B141" s="43" t="s">
        <v>251</v>
      </c>
      <c r="C141" s="46">
        <v>2</v>
      </c>
      <c r="D141" s="45">
        <v>4769.83</v>
      </c>
      <c r="E141" s="45">
        <v>410.21</v>
      </c>
      <c r="F141" s="45">
        <v>477.3</v>
      </c>
      <c r="G141" s="45">
        <v>0.43</v>
      </c>
      <c r="H141" s="45">
        <v>0.2</v>
      </c>
      <c r="I141" s="45" t="s">
        <v>399</v>
      </c>
      <c r="J141" s="45">
        <v>255.67</v>
      </c>
    </row>
    <row r="142" spans="1:10" x14ac:dyDescent="0.15">
      <c r="A142" s="44" t="s">
        <v>397</v>
      </c>
      <c r="B142" s="43" t="s">
        <v>251</v>
      </c>
      <c r="C142" s="46">
        <v>15</v>
      </c>
      <c r="D142" s="45">
        <v>10499.55</v>
      </c>
      <c r="E142" s="45">
        <v>2617.4499999999998</v>
      </c>
      <c r="F142" s="45">
        <v>1021.58</v>
      </c>
      <c r="G142" s="45">
        <v>0.42</v>
      </c>
      <c r="H142" s="45">
        <v>0.48</v>
      </c>
      <c r="I142" s="45">
        <v>0.43</v>
      </c>
      <c r="J142" s="45">
        <v>1812.2</v>
      </c>
    </row>
    <row r="143" spans="1:10" x14ac:dyDescent="0.15">
      <c r="A143" s="44" t="s">
        <v>124</v>
      </c>
      <c r="B143" s="43" t="s">
        <v>318</v>
      </c>
      <c r="C143" s="46">
        <v>2</v>
      </c>
      <c r="D143" s="45">
        <v>4269.5</v>
      </c>
      <c r="E143" s="45">
        <v>1160.19</v>
      </c>
      <c r="F143" s="45" t="s">
        <v>399</v>
      </c>
      <c r="G143" s="45">
        <v>0.32</v>
      </c>
      <c r="H143" s="45">
        <v>0.2</v>
      </c>
      <c r="I143" s="45" t="s">
        <v>399</v>
      </c>
      <c r="J143" s="45">
        <v>977.98</v>
      </c>
    </row>
    <row r="144" spans="1:10" x14ac:dyDescent="0.15">
      <c r="A144" s="44" t="s">
        <v>442</v>
      </c>
      <c r="B144" s="43" t="s">
        <v>365</v>
      </c>
      <c r="C144" s="46">
        <v>7</v>
      </c>
      <c r="D144" s="45">
        <v>8460.2800000000007</v>
      </c>
      <c r="E144" s="45">
        <v>396.41</v>
      </c>
      <c r="F144" s="45" t="s">
        <v>399</v>
      </c>
      <c r="G144" s="45">
        <v>0.3</v>
      </c>
      <c r="H144" s="45">
        <v>0.25</v>
      </c>
      <c r="I144" s="45" t="s">
        <v>399</v>
      </c>
      <c r="J144" s="45">
        <v>451.89</v>
      </c>
    </row>
    <row r="145" spans="1:10" x14ac:dyDescent="0.15">
      <c r="A145" s="44" t="s">
        <v>375</v>
      </c>
      <c r="B145" s="43" t="s">
        <v>356</v>
      </c>
      <c r="C145" s="46">
        <v>6</v>
      </c>
      <c r="D145" s="45">
        <v>5073.5</v>
      </c>
      <c r="E145" s="45">
        <v>367.43</v>
      </c>
      <c r="F145" s="45">
        <v>773.93</v>
      </c>
      <c r="G145" s="45">
        <v>0.2</v>
      </c>
      <c r="H145" s="45">
        <v>0.18</v>
      </c>
      <c r="I145" s="45" t="s">
        <v>399</v>
      </c>
      <c r="J145" s="45">
        <v>226.63</v>
      </c>
    </row>
    <row r="146" spans="1:10" x14ac:dyDescent="0.15">
      <c r="A146" s="44" t="s">
        <v>441</v>
      </c>
      <c r="B146" s="43" t="s">
        <v>333</v>
      </c>
      <c r="C146" s="46">
        <v>10</v>
      </c>
      <c r="D146" s="45">
        <v>7898.45</v>
      </c>
      <c r="E146" s="45">
        <v>1131.55</v>
      </c>
      <c r="F146" s="45" t="s">
        <v>399</v>
      </c>
      <c r="G146" s="45">
        <v>0.3</v>
      </c>
      <c r="H146" s="45">
        <v>0.25</v>
      </c>
      <c r="I146" s="45" t="s">
        <v>399</v>
      </c>
      <c r="J146" s="45">
        <v>451.89</v>
      </c>
    </row>
    <row r="147" spans="1:10" x14ac:dyDescent="0.15">
      <c r="A147" s="44" t="s">
        <v>125</v>
      </c>
      <c r="B147" s="43" t="s">
        <v>319</v>
      </c>
      <c r="C147" s="46">
        <v>20</v>
      </c>
      <c r="D147" s="45">
        <v>5546.16</v>
      </c>
      <c r="E147" s="45">
        <v>298.45</v>
      </c>
      <c r="F147" s="45">
        <v>528.79</v>
      </c>
      <c r="G147" s="45">
        <v>0.53</v>
      </c>
      <c r="H147" s="45">
        <v>0.43</v>
      </c>
      <c r="I147" s="45" t="s">
        <v>399</v>
      </c>
      <c r="J147" s="45">
        <v>227.3</v>
      </c>
    </row>
    <row r="148" spans="1:10" x14ac:dyDescent="0.15">
      <c r="A148" s="44" t="s">
        <v>226</v>
      </c>
      <c r="B148" s="43" t="s">
        <v>251</v>
      </c>
      <c r="C148" s="46">
        <v>2</v>
      </c>
      <c r="D148" s="45">
        <v>4603.5</v>
      </c>
      <c r="E148" s="45">
        <v>124.29</v>
      </c>
      <c r="F148" s="45" t="s">
        <v>399</v>
      </c>
      <c r="G148" s="45">
        <v>0.33</v>
      </c>
      <c r="H148" s="45">
        <v>0.25</v>
      </c>
      <c r="I148" s="45" t="s">
        <v>399</v>
      </c>
      <c r="J148" s="45">
        <v>451.89</v>
      </c>
    </row>
    <row r="149" spans="1:10" x14ac:dyDescent="0.15">
      <c r="A149" s="44" t="s">
        <v>403</v>
      </c>
      <c r="B149" s="43" t="s">
        <v>251</v>
      </c>
      <c r="C149" s="46">
        <v>9</v>
      </c>
      <c r="D149" s="45">
        <v>6612.06</v>
      </c>
      <c r="E149" s="45">
        <v>515.29</v>
      </c>
      <c r="F149" s="45">
        <v>1905.17</v>
      </c>
      <c r="G149" s="45">
        <v>0.27</v>
      </c>
      <c r="H149" s="45">
        <v>0.18</v>
      </c>
      <c r="I149" s="45">
        <v>0.17</v>
      </c>
      <c r="J149" s="45">
        <v>340.73</v>
      </c>
    </row>
    <row r="150" spans="1:10" x14ac:dyDescent="0.15">
      <c r="A150" s="43" t="s">
        <v>127</v>
      </c>
      <c r="B150" s="43" t="s">
        <v>320</v>
      </c>
      <c r="C150" s="46">
        <v>7</v>
      </c>
      <c r="D150" s="45">
        <v>5087.8100000000004</v>
      </c>
      <c r="E150" s="45">
        <v>715.01</v>
      </c>
      <c r="F150" s="45" t="s">
        <v>399</v>
      </c>
      <c r="G150" s="45">
        <v>0.48</v>
      </c>
      <c r="H150" s="45">
        <v>0.18</v>
      </c>
      <c r="I150" s="45" t="s">
        <v>399</v>
      </c>
      <c r="J150" s="45">
        <v>458.69</v>
      </c>
    </row>
    <row r="151" spans="1:10" x14ac:dyDescent="0.15">
      <c r="A151" s="44" t="s">
        <v>404</v>
      </c>
      <c r="B151" s="43" t="s">
        <v>251</v>
      </c>
      <c r="C151" s="46" t="s">
        <v>399</v>
      </c>
      <c r="D151" s="45" t="s">
        <v>399</v>
      </c>
      <c r="E151" s="45" t="s">
        <v>399</v>
      </c>
      <c r="F151" s="45" t="s">
        <v>399</v>
      </c>
      <c r="G151" s="45">
        <v>0.49</v>
      </c>
      <c r="H151" s="45">
        <v>0.23</v>
      </c>
      <c r="I151" s="45" t="s">
        <v>399</v>
      </c>
      <c r="J151" s="45" t="s">
        <v>399</v>
      </c>
    </row>
    <row r="152" spans="1:10" x14ac:dyDescent="0.15">
      <c r="A152" s="44" t="s">
        <v>128</v>
      </c>
      <c r="B152" s="43" t="s">
        <v>321</v>
      </c>
      <c r="C152" s="46">
        <v>8</v>
      </c>
      <c r="D152" s="45">
        <v>4387.5</v>
      </c>
      <c r="E152" s="45">
        <v>397.4</v>
      </c>
      <c r="F152" s="45" t="s">
        <v>399</v>
      </c>
      <c r="G152" s="45">
        <v>0.36</v>
      </c>
      <c r="H152" s="45">
        <v>0.27</v>
      </c>
      <c r="I152" s="45" t="s">
        <v>399</v>
      </c>
      <c r="J152" s="45">
        <v>231.21</v>
      </c>
    </row>
    <row r="153" spans="1:10" x14ac:dyDescent="0.15">
      <c r="A153" s="44" t="s">
        <v>129</v>
      </c>
      <c r="B153" s="43" t="s">
        <v>322</v>
      </c>
      <c r="C153" s="46">
        <v>11</v>
      </c>
      <c r="D153" s="45">
        <v>5285.75</v>
      </c>
      <c r="E153" s="45">
        <v>208.82</v>
      </c>
      <c r="F153" s="45" t="s">
        <v>399</v>
      </c>
      <c r="G153" s="45">
        <v>0.66</v>
      </c>
      <c r="H153" s="45">
        <v>0.47</v>
      </c>
      <c r="I153" s="45" t="s">
        <v>399</v>
      </c>
      <c r="J153" s="45">
        <v>1365.64</v>
      </c>
    </row>
    <row r="154" spans="1:10" x14ac:dyDescent="0.15">
      <c r="A154" s="44" t="s">
        <v>440</v>
      </c>
      <c r="B154" s="43" t="s">
        <v>245</v>
      </c>
      <c r="C154" s="46">
        <v>7</v>
      </c>
      <c r="D154" s="45">
        <v>9583.11</v>
      </c>
      <c r="E154" s="45">
        <v>1811.05</v>
      </c>
      <c r="F154" s="45" t="s">
        <v>399</v>
      </c>
      <c r="G154" s="45">
        <v>0.3</v>
      </c>
      <c r="H154" s="45">
        <v>0.25</v>
      </c>
      <c r="I154" s="45" t="s">
        <v>399</v>
      </c>
      <c r="J154" s="45">
        <v>451.89</v>
      </c>
    </row>
    <row r="155" spans="1:10" x14ac:dyDescent="0.15">
      <c r="A155" s="44" t="s">
        <v>131</v>
      </c>
      <c r="B155" s="43" t="s">
        <v>323</v>
      </c>
      <c r="C155" s="46">
        <v>11</v>
      </c>
      <c r="D155" s="45">
        <v>5095.96</v>
      </c>
      <c r="E155" s="45">
        <v>486.12</v>
      </c>
      <c r="F155" s="45" t="s">
        <v>399</v>
      </c>
      <c r="G155" s="45">
        <v>0.62</v>
      </c>
      <c r="H155" s="45">
        <v>0.5</v>
      </c>
      <c r="I155" s="45" t="s">
        <v>399</v>
      </c>
      <c r="J155" s="45">
        <v>507.94</v>
      </c>
    </row>
    <row r="156" spans="1:10" x14ac:dyDescent="0.15">
      <c r="A156" s="47" t="s">
        <v>405</v>
      </c>
      <c r="B156" s="43" t="s">
        <v>251</v>
      </c>
      <c r="C156" s="46">
        <v>2</v>
      </c>
      <c r="D156" s="45">
        <v>4769.83</v>
      </c>
      <c r="E156" s="45">
        <v>2244.04</v>
      </c>
      <c r="F156" s="45" t="s">
        <v>399</v>
      </c>
      <c r="G156" s="45">
        <v>0.21</v>
      </c>
      <c r="H156" s="45">
        <v>0.25</v>
      </c>
      <c r="I156" s="45" t="s">
        <v>399</v>
      </c>
      <c r="J156" s="45">
        <v>451.89</v>
      </c>
    </row>
    <row r="157" spans="1:10" x14ac:dyDescent="0.15">
      <c r="A157" s="44" t="s">
        <v>202</v>
      </c>
      <c r="B157" s="43" t="s">
        <v>338</v>
      </c>
      <c r="C157" s="46" t="s">
        <v>399</v>
      </c>
      <c r="D157" s="45" t="s">
        <v>399</v>
      </c>
      <c r="E157" s="45" t="s">
        <v>399</v>
      </c>
      <c r="F157" s="45" t="s">
        <v>399</v>
      </c>
      <c r="G157" s="45">
        <v>0.21</v>
      </c>
      <c r="H157" s="45">
        <v>0.23</v>
      </c>
      <c r="I157" s="45" t="s">
        <v>399</v>
      </c>
      <c r="J157" s="45" t="s">
        <v>399</v>
      </c>
    </row>
    <row r="158" spans="1:10" x14ac:dyDescent="0.15">
      <c r="A158" s="44" t="s">
        <v>203</v>
      </c>
      <c r="B158" s="43" t="s">
        <v>245</v>
      </c>
      <c r="C158" s="46" t="s">
        <v>399</v>
      </c>
      <c r="D158" s="45" t="s">
        <v>399</v>
      </c>
      <c r="E158" s="45" t="s">
        <v>399</v>
      </c>
      <c r="F158" s="45" t="s">
        <v>399</v>
      </c>
      <c r="G158" s="45">
        <v>0.28999999999999998</v>
      </c>
      <c r="H158" s="45">
        <v>0.23</v>
      </c>
      <c r="I158" s="45" t="s">
        <v>399</v>
      </c>
      <c r="J158" s="45" t="s">
        <v>399</v>
      </c>
    </row>
    <row r="159" spans="1:10" x14ac:dyDescent="0.15">
      <c r="A159" s="44" t="s">
        <v>204</v>
      </c>
      <c r="B159" s="43" t="s">
        <v>251</v>
      </c>
      <c r="C159" s="46" t="s">
        <v>399</v>
      </c>
      <c r="D159" s="45" t="s">
        <v>399</v>
      </c>
      <c r="E159" s="45" t="s">
        <v>399</v>
      </c>
      <c r="F159" s="45" t="s">
        <v>399</v>
      </c>
      <c r="G159" s="45">
        <v>0.23</v>
      </c>
      <c r="H159" s="45">
        <v>0.23</v>
      </c>
      <c r="I159" s="45" t="s">
        <v>399</v>
      </c>
      <c r="J159" s="45" t="s">
        <v>399</v>
      </c>
    </row>
    <row r="160" spans="1:10" x14ac:dyDescent="0.15">
      <c r="A160" s="44" t="s">
        <v>205</v>
      </c>
      <c r="B160" s="43" t="s">
        <v>333</v>
      </c>
      <c r="C160" s="46" t="s">
        <v>399</v>
      </c>
      <c r="D160" s="45" t="s">
        <v>399</v>
      </c>
      <c r="E160" s="45" t="s">
        <v>399</v>
      </c>
      <c r="F160" s="45" t="s">
        <v>399</v>
      </c>
      <c r="G160" s="45">
        <v>0.19</v>
      </c>
      <c r="H160" s="45">
        <v>0.23</v>
      </c>
      <c r="I160" s="45" t="s">
        <v>399</v>
      </c>
      <c r="J160" s="45" t="s">
        <v>399</v>
      </c>
    </row>
    <row r="161" spans="1:10" x14ac:dyDescent="0.15">
      <c r="A161" s="44" t="s">
        <v>376</v>
      </c>
      <c r="B161" s="43" t="s">
        <v>253</v>
      </c>
      <c r="C161" s="46" t="s">
        <v>399</v>
      </c>
      <c r="D161" s="45" t="s">
        <v>399</v>
      </c>
      <c r="E161" s="45" t="s">
        <v>399</v>
      </c>
      <c r="F161" s="45" t="s">
        <v>399</v>
      </c>
      <c r="G161" s="45">
        <v>0.57999999999999996</v>
      </c>
      <c r="H161" s="45">
        <v>0.23</v>
      </c>
      <c r="I161" s="45" t="s">
        <v>399</v>
      </c>
      <c r="J161" s="45" t="s">
        <v>399</v>
      </c>
    </row>
    <row r="162" spans="1:10" x14ac:dyDescent="0.15">
      <c r="A162" s="47" t="s">
        <v>439</v>
      </c>
      <c r="B162" s="43" t="s">
        <v>390</v>
      </c>
      <c r="C162" s="46">
        <v>1</v>
      </c>
      <c r="D162" s="45">
        <v>4274.76</v>
      </c>
      <c r="E162" s="45">
        <v>751.77</v>
      </c>
      <c r="F162" s="45" t="s">
        <v>399</v>
      </c>
      <c r="G162" s="45">
        <v>0.3</v>
      </c>
      <c r="H162" s="45">
        <v>0.25</v>
      </c>
      <c r="I162" s="45" t="s">
        <v>399</v>
      </c>
      <c r="J162" s="45">
        <v>451.89</v>
      </c>
    </row>
    <row r="163" spans="1:10" x14ac:dyDescent="0.15">
      <c r="A163" s="44" t="s">
        <v>132</v>
      </c>
      <c r="B163" s="43" t="s">
        <v>251</v>
      </c>
      <c r="C163" s="46">
        <v>2</v>
      </c>
      <c r="D163" s="45">
        <v>4769.83</v>
      </c>
      <c r="E163" s="45">
        <v>843.76</v>
      </c>
      <c r="F163" s="45">
        <v>718.49</v>
      </c>
      <c r="G163" s="45">
        <v>0.26</v>
      </c>
      <c r="H163" s="45">
        <v>0.23</v>
      </c>
      <c r="I163" s="45" t="s">
        <v>399</v>
      </c>
      <c r="J163" s="45">
        <v>541.36</v>
      </c>
    </row>
    <row r="164" spans="1:10" x14ac:dyDescent="0.15">
      <c r="A164" s="44" t="s">
        <v>133</v>
      </c>
      <c r="B164" s="43" t="s">
        <v>324</v>
      </c>
      <c r="C164" s="46">
        <v>7</v>
      </c>
      <c r="D164" s="45">
        <v>4791.5</v>
      </c>
      <c r="E164" s="45">
        <v>470.36</v>
      </c>
      <c r="F164" s="45">
        <v>132.21</v>
      </c>
      <c r="G164" s="45">
        <v>0.42</v>
      </c>
      <c r="H164" s="45">
        <v>0.23</v>
      </c>
      <c r="I164" s="45" t="s">
        <v>399</v>
      </c>
      <c r="J164" s="45">
        <v>323.88</v>
      </c>
    </row>
    <row r="165" spans="1:10" x14ac:dyDescent="0.15">
      <c r="A165" s="44" t="s">
        <v>134</v>
      </c>
      <c r="B165" s="43" t="s">
        <v>325</v>
      </c>
      <c r="C165" s="46">
        <v>1</v>
      </c>
      <c r="D165" s="45">
        <v>4067.5</v>
      </c>
      <c r="E165" s="45">
        <v>484.68</v>
      </c>
      <c r="F165" s="45" t="s">
        <v>399</v>
      </c>
      <c r="G165" s="45">
        <v>0.56000000000000005</v>
      </c>
      <c r="H165" s="45">
        <v>0.33</v>
      </c>
      <c r="I165" s="45" t="s">
        <v>399</v>
      </c>
      <c r="J165" s="45">
        <v>290.64</v>
      </c>
    </row>
    <row r="166" spans="1:10" x14ac:dyDescent="0.15">
      <c r="A166" s="44" t="s">
        <v>135</v>
      </c>
      <c r="B166" s="43" t="s">
        <v>326</v>
      </c>
      <c r="C166" s="46">
        <v>8</v>
      </c>
      <c r="D166" s="45">
        <v>4268.66</v>
      </c>
      <c r="E166" s="45">
        <v>241.66</v>
      </c>
      <c r="F166" s="45" t="s">
        <v>399</v>
      </c>
      <c r="G166" s="45">
        <v>0.74</v>
      </c>
      <c r="H166" s="45">
        <v>0.4</v>
      </c>
      <c r="I166" s="45" t="s">
        <v>399</v>
      </c>
      <c r="J166" s="45">
        <v>204.15</v>
      </c>
    </row>
    <row r="167" spans="1:10" x14ac:dyDescent="0.15">
      <c r="A167" s="44" t="s">
        <v>136</v>
      </c>
      <c r="B167" s="43" t="s">
        <v>303</v>
      </c>
      <c r="C167" s="46">
        <v>1</v>
      </c>
      <c r="D167" s="45">
        <v>7972.43</v>
      </c>
      <c r="E167" s="45">
        <v>240.3</v>
      </c>
      <c r="F167" s="45" t="s">
        <v>399</v>
      </c>
      <c r="G167" s="45">
        <v>0.56000000000000005</v>
      </c>
      <c r="H167" s="45">
        <v>0.44</v>
      </c>
      <c r="I167" s="45" t="s">
        <v>399</v>
      </c>
      <c r="J167" s="45">
        <v>326.04000000000002</v>
      </c>
    </row>
    <row r="168" spans="1:10" x14ac:dyDescent="0.15">
      <c r="A168" s="44" t="s">
        <v>208</v>
      </c>
      <c r="B168" s="43" t="s">
        <v>245</v>
      </c>
      <c r="C168" s="46" t="s">
        <v>399</v>
      </c>
      <c r="D168" s="45" t="s">
        <v>399</v>
      </c>
      <c r="E168" s="45" t="s">
        <v>399</v>
      </c>
      <c r="F168" s="45" t="s">
        <v>399</v>
      </c>
      <c r="G168" s="45">
        <v>0.31</v>
      </c>
      <c r="H168" s="45">
        <v>0.23</v>
      </c>
      <c r="I168" s="45" t="s">
        <v>399</v>
      </c>
      <c r="J168" s="45" t="s">
        <v>399</v>
      </c>
    </row>
    <row r="169" spans="1:10" x14ac:dyDescent="0.15">
      <c r="A169" s="44" t="s">
        <v>209</v>
      </c>
      <c r="B169" s="43" t="s">
        <v>233</v>
      </c>
      <c r="C169" s="46" t="s">
        <v>399</v>
      </c>
      <c r="D169" s="45" t="s">
        <v>399</v>
      </c>
      <c r="E169" s="45" t="s">
        <v>399</v>
      </c>
      <c r="F169" s="45" t="s">
        <v>399</v>
      </c>
      <c r="G169" s="45">
        <v>0.25</v>
      </c>
      <c r="H169" s="45">
        <v>0.23</v>
      </c>
      <c r="I169" s="45" t="s">
        <v>399</v>
      </c>
      <c r="J169" s="45" t="s">
        <v>399</v>
      </c>
    </row>
    <row r="170" spans="1:10" x14ac:dyDescent="0.15">
      <c r="A170" s="44" t="s">
        <v>210</v>
      </c>
      <c r="B170" s="43" t="s">
        <v>251</v>
      </c>
      <c r="C170" s="46" t="s">
        <v>399</v>
      </c>
      <c r="D170" s="45" t="s">
        <v>399</v>
      </c>
      <c r="E170" s="45" t="s">
        <v>399</v>
      </c>
      <c r="F170" s="45" t="s">
        <v>399</v>
      </c>
      <c r="G170" s="45">
        <v>0.33</v>
      </c>
      <c r="H170" s="45">
        <v>0.23</v>
      </c>
      <c r="I170" s="45" t="s">
        <v>399</v>
      </c>
      <c r="J170" s="45" t="s">
        <v>399</v>
      </c>
    </row>
    <row r="171" spans="1:10" x14ac:dyDescent="0.15">
      <c r="A171" s="44" t="s">
        <v>211</v>
      </c>
      <c r="B171" s="43" t="s">
        <v>278</v>
      </c>
      <c r="C171" s="46" t="s">
        <v>399</v>
      </c>
      <c r="D171" s="45" t="s">
        <v>399</v>
      </c>
      <c r="E171" s="45" t="s">
        <v>399</v>
      </c>
      <c r="F171" s="45" t="s">
        <v>399</v>
      </c>
      <c r="G171" s="45">
        <v>0.32</v>
      </c>
      <c r="H171" s="45">
        <v>0.23</v>
      </c>
      <c r="I171" s="45" t="s">
        <v>399</v>
      </c>
      <c r="J171" s="45" t="s">
        <v>399</v>
      </c>
    </row>
    <row r="172" spans="1:10" x14ac:dyDescent="0.15">
      <c r="A172" s="43" t="s">
        <v>212</v>
      </c>
      <c r="B172" s="43" t="s">
        <v>233</v>
      </c>
      <c r="C172" s="46" t="s">
        <v>399</v>
      </c>
      <c r="D172" s="45" t="s">
        <v>399</v>
      </c>
      <c r="E172" s="45" t="s">
        <v>399</v>
      </c>
      <c r="F172" s="45" t="s">
        <v>399</v>
      </c>
      <c r="G172" s="45">
        <v>0.3</v>
      </c>
      <c r="H172" s="45">
        <v>0.23</v>
      </c>
      <c r="I172" s="45" t="s">
        <v>399</v>
      </c>
      <c r="J172" s="45" t="s">
        <v>399</v>
      </c>
    </row>
    <row r="173" spans="1:10" x14ac:dyDescent="0.15">
      <c r="A173" s="44" t="s">
        <v>434</v>
      </c>
      <c r="B173" s="43" t="s">
        <v>332</v>
      </c>
      <c r="C173" s="46">
        <v>6</v>
      </c>
      <c r="D173" s="45">
        <v>4169.18</v>
      </c>
      <c r="E173" s="45">
        <v>751.77</v>
      </c>
      <c r="F173" s="45" t="s">
        <v>399</v>
      </c>
      <c r="G173" s="45">
        <v>0.3</v>
      </c>
      <c r="H173" s="45">
        <v>0.25</v>
      </c>
      <c r="I173" s="45" t="s">
        <v>399</v>
      </c>
      <c r="J173" s="45">
        <v>451.89</v>
      </c>
    </row>
    <row r="174" spans="1:10" x14ac:dyDescent="0.15">
      <c r="A174" s="44" t="s">
        <v>213</v>
      </c>
      <c r="B174" s="43" t="s">
        <v>334</v>
      </c>
      <c r="C174" s="52" t="s">
        <v>399</v>
      </c>
      <c r="D174" s="51" t="s">
        <v>399</v>
      </c>
      <c r="E174" s="51" t="s">
        <v>399</v>
      </c>
      <c r="F174" s="51" t="s">
        <v>399</v>
      </c>
      <c r="G174" s="51">
        <v>0.23</v>
      </c>
      <c r="H174" s="51">
        <v>0.23</v>
      </c>
      <c r="I174" s="51" t="s">
        <v>399</v>
      </c>
      <c r="J174" s="51" t="s">
        <v>399</v>
      </c>
    </row>
    <row r="175" spans="1:10" x14ac:dyDescent="0.15">
      <c r="A175" s="44" t="s">
        <v>137</v>
      </c>
      <c r="B175" s="43" t="s">
        <v>327</v>
      </c>
      <c r="C175" s="46">
        <v>3</v>
      </c>
      <c r="D175" s="45">
        <v>9150</v>
      </c>
      <c r="E175" s="45">
        <v>215.89</v>
      </c>
      <c r="F175" s="45" t="s">
        <v>399</v>
      </c>
      <c r="G175" s="45">
        <v>0.63</v>
      </c>
      <c r="H175" s="45">
        <v>0.35</v>
      </c>
      <c r="I175" s="45" t="s">
        <v>399</v>
      </c>
      <c r="J175" s="45">
        <v>147</v>
      </c>
    </row>
    <row r="176" spans="1:10" x14ac:dyDescent="0.15">
      <c r="A176" s="44" t="s">
        <v>377</v>
      </c>
      <c r="B176" s="43" t="s">
        <v>245</v>
      </c>
      <c r="C176" s="46">
        <v>7</v>
      </c>
      <c r="D176" s="45">
        <v>4881.87</v>
      </c>
      <c r="E176" s="45">
        <v>4041.04</v>
      </c>
      <c r="F176" s="45" t="s">
        <v>399</v>
      </c>
      <c r="G176" s="45">
        <v>1</v>
      </c>
      <c r="H176" s="45">
        <v>1</v>
      </c>
      <c r="I176" s="45" t="s">
        <v>399</v>
      </c>
      <c r="J176" s="45">
        <v>636.82000000000005</v>
      </c>
    </row>
    <row r="177" spans="1:10" x14ac:dyDescent="0.15">
      <c r="A177" s="44" t="s">
        <v>138</v>
      </c>
      <c r="B177" s="43" t="s">
        <v>328</v>
      </c>
      <c r="C177" s="46">
        <v>8</v>
      </c>
      <c r="D177" s="45">
        <v>4827.8599999999997</v>
      </c>
      <c r="E177" s="45">
        <v>310.06</v>
      </c>
      <c r="F177" s="45">
        <v>911.65</v>
      </c>
      <c r="G177" s="45">
        <v>0.35</v>
      </c>
      <c r="H177" s="45">
        <v>0.25</v>
      </c>
      <c r="I177" s="45" t="s">
        <v>399</v>
      </c>
      <c r="J177" s="45">
        <v>296.79000000000002</v>
      </c>
    </row>
    <row r="178" spans="1:10" x14ac:dyDescent="0.15">
      <c r="A178" s="44" t="s">
        <v>438</v>
      </c>
      <c r="B178" s="43" t="s">
        <v>319</v>
      </c>
      <c r="C178" s="46">
        <v>20</v>
      </c>
      <c r="D178" s="45">
        <v>4621.8</v>
      </c>
      <c r="E178" s="45">
        <v>255.65</v>
      </c>
      <c r="F178" s="45" t="s">
        <v>399</v>
      </c>
      <c r="G178" s="45">
        <v>0.3</v>
      </c>
      <c r="H178" s="45">
        <v>0.25</v>
      </c>
      <c r="I178" s="45" t="s">
        <v>399</v>
      </c>
      <c r="J178" s="45">
        <v>451.89</v>
      </c>
    </row>
    <row r="179" spans="1:10" x14ac:dyDescent="0.15">
      <c r="A179" s="44" t="s">
        <v>139</v>
      </c>
      <c r="B179" s="43" t="s">
        <v>329</v>
      </c>
      <c r="C179" s="46">
        <v>12</v>
      </c>
      <c r="D179" s="45">
        <v>6708.09</v>
      </c>
      <c r="E179" s="45">
        <v>377.01</v>
      </c>
      <c r="F179" s="45" t="s">
        <v>399</v>
      </c>
      <c r="G179" s="45">
        <v>0.53</v>
      </c>
      <c r="H179" s="45">
        <v>0.35</v>
      </c>
      <c r="I179" s="45" t="s">
        <v>399</v>
      </c>
      <c r="J179" s="45">
        <v>194.48</v>
      </c>
    </row>
    <row r="180" spans="1:10" x14ac:dyDescent="0.15">
      <c r="A180" s="44" t="s">
        <v>140</v>
      </c>
      <c r="B180" s="43" t="s">
        <v>330</v>
      </c>
      <c r="C180" s="46">
        <v>20</v>
      </c>
      <c r="D180" s="45">
        <v>6267.16</v>
      </c>
      <c r="E180" s="45">
        <v>787.16</v>
      </c>
      <c r="F180" s="45" t="s">
        <v>399</v>
      </c>
      <c r="G180" s="45">
        <v>0.35</v>
      </c>
      <c r="H180" s="45">
        <v>0.3</v>
      </c>
      <c r="I180" s="45" t="s">
        <v>399</v>
      </c>
      <c r="J180" s="45">
        <v>543.07000000000005</v>
      </c>
    </row>
    <row r="181" spans="1:10" x14ac:dyDescent="0.15">
      <c r="A181" s="44" t="s">
        <v>141</v>
      </c>
      <c r="B181" s="43" t="s">
        <v>331</v>
      </c>
      <c r="C181" s="46">
        <v>8</v>
      </c>
      <c r="D181" s="45">
        <v>4644.3</v>
      </c>
      <c r="E181" s="45">
        <v>300.48</v>
      </c>
      <c r="F181" s="45">
        <v>17.510000000000002</v>
      </c>
      <c r="G181" s="45">
        <v>0.26</v>
      </c>
      <c r="H181" s="45">
        <v>0.17</v>
      </c>
      <c r="I181" s="45" t="s">
        <v>399</v>
      </c>
      <c r="J181" s="45">
        <v>186.79</v>
      </c>
    </row>
    <row r="182" spans="1:10" x14ac:dyDescent="0.15">
      <c r="A182" s="44" t="s">
        <v>214</v>
      </c>
      <c r="B182" s="43" t="s">
        <v>258</v>
      </c>
      <c r="C182" s="46" t="s">
        <v>399</v>
      </c>
      <c r="D182" s="45" t="s">
        <v>399</v>
      </c>
      <c r="E182" s="45" t="s">
        <v>399</v>
      </c>
      <c r="F182" s="45" t="s">
        <v>399</v>
      </c>
      <c r="G182" s="45">
        <v>0.38</v>
      </c>
      <c r="H182" s="45">
        <v>0.23</v>
      </c>
      <c r="I182" s="45" t="s">
        <v>399</v>
      </c>
      <c r="J182" s="45" t="s">
        <v>399</v>
      </c>
    </row>
    <row r="183" spans="1:10" x14ac:dyDescent="0.15">
      <c r="A183" s="44" t="s">
        <v>142</v>
      </c>
      <c r="B183" s="43" t="s">
        <v>320</v>
      </c>
      <c r="C183" s="46">
        <v>7</v>
      </c>
      <c r="D183" s="45">
        <v>4881.87</v>
      </c>
      <c r="E183" s="45">
        <v>651.13</v>
      </c>
      <c r="F183" s="45" t="s">
        <v>399</v>
      </c>
      <c r="G183" s="45">
        <v>0.34</v>
      </c>
      <c r="H183" s="45">
        <v>0.17</v>
      </c>
      <c r="I183" s="45" t="s">
        <v>399</v>
      </c>
      <c r="J183" s="45">
        <v>412.55</v>
      </c>
    </row>
    <row r="184" spans="1:10" x14ac:dyDescent="0.15">
      <c r="A184" s="44" t="s">
        <v>143</v>
      </c>
      <c r="B184" s="43" t="s">
        <v>332</v>
      </c>
      <c r="C184" s="46">
        <v>6</v>
      </c>
      <c r="D184" s="45">
        <v>5223.9799999999996</v>
      </c>
      <c r="E184" s="45">
        <v>678.78</v>
      </c>
      <c r="F184" s="45" t="s">
        <v>399</v>
      </c>
      <c r="G184" s="45">
        <v>0.27</v>
      </c>
      <c r="H184" s="45">
        <v>0.15</v>
      </c>
      <c r="I184" s="45" t="s">
        <v>399</v>
      </c>
      <c r="J184" s="45">
        <v>604.14</v>
      </c>
    </row>
    <row r="185" spans="1:10" x14ac:dyDescent="0.15">
      <c r="A185" s="44" t="s">
        <v>144</v>
      </c>
      <c r="B185" s="43" t="s">
        <v>333</v>
      </c>
      <c r="C185" s="46">
        <v>10</v>
      </c>
      <c r="D185" s="45">
        <v>6652.2</v>
      </c>
      <c r="E185" s="45">
        <v>427.81</v>
      </c>
      <c r="F185" s="45" t="s">
        <v>399</v>
      </c>
      <c r="G185" s="45">
        <v>0.16</v>
      </c>
      <c r="H185" s="45">
        <v>0.11</v>
      </c>
      <c r="I185" s="45" t="s">
        <v>399</v>
      </c>
      <c r="J185" s="45">
        <v>416.35</v>
      </c>
    </row>
    <row r="186" spans="1:10" x14ac:dyDescent="0.15">
      <c r="A186" s="44" t="s">
        <v>145</v>
      </c>
      <c r="B186" s="43" t="s">
        <v>251</v>
      </c>
      <c r="C186" s="46">
        <v>2</v>
      </c>
      <c r="D186" s="45">
        <v>4367.5</v>
      </c>
      <c r="E186" s="45">
        <v>368.6</v>
      </c>
      <c r="F186" s="45">
        <v>77.97</v>
      </c>
      <c r="G186" s="45">
        <v>0.44</v>
      </c>
      <c r="H186" s="45">
        <v>0.21</v>
      </c>
      <c r="I186" s="45" t="s">
        <v>399</v>
      </c>
      <c r="J186" s="45">
        <v>224.77</v>
      </c>
    </row>
    <row r="187" spans="1:10" x14ac:dyDescent="0.15">
      <c r="A187" s="44" t="s">
        <v>146</v>
      </c>
      <c r="B187" s="43" t="s">
        <v>241</v>
      </c>
      <c r="C187" s="52">
        <v>10</v>
      </c>
      <c r="D187" s="51">
        <v>5821.37</v>
      </c>
      <c r="E187" s="51">
        <v>314.33</v>
      </c>
      <c r="F187" s="51">
        <v>241.99</v>
      </c>
      <c r="G187" s="51">
        <v>0.27</v>
      </c>
      <c r="H187" s="51">
        <v>0.14000000000000001</v>
      </c>
      <c r="I187" s="51" t="s">
        <v>399</v>
      </c>
      <c r="J187" s="51">
        <v>220.44</v>
      </c>
    </row>
    <row r="188" spans="1:10" x14ac:dyDescent="0.15">
      <c r="A188" s="44" t="s">
        <v>147</v>
      </c>
      <c r="B188" s="43" t="s">
        <v>334</v>
      </c>
      <c r="C188" s="46">
        <v>6</v>
      </c>
      <c r="D188" s="45">
        <v>4974.5</v>
      </c>
      <c r="E188" s="45">
        <v>615.76</v>
      </c>
      <c r="F188" s="45">
        <v>748.71</v>
      </c>
      <c r="G188" s="45">
        <v>0.28999999999999998</v>
      </c>
      <c r="H188" s="45">
        <v>0.24</v>
      </c>
      <c r="I188" s="45" t="s">
        <v>399</v>
      </c>
      <c r="J188" s="45">
        <v>320.17</v>
      </c>
    </row>
    <row r="189" spans="1:10" x14ac:dyDescent="0.15">
      <c r="A189" s="44" t="s">
        <v>148</v>
      </c>
      <c r="B189" s="43" t="s">
        <v>335</v>
      </c>
      <c r="C189" s="46">
        <v>6</v>
      </c>
      <c r="D189" s="45">
        <v>4827.91</v>
      </c>
      <c r="E189" s="45">
        <v>411.11</v>
      </c>
      <c r="F189" s="45">
        <v>513.95000000000005</v>
      </c>
      <c r="G189" s="45">
        <v>0.27</v>
      </c>
      <c r="H189" s="45">
        <v>0.21</v>
      </c>
      <c r="I189" s="45" t="s">
        <v>399</v>
      </c>
      <c r="J189" s="45">
        <v>205.76</v>
      </c>
    </row>
    <row r="190" spans="1:10" x14ac:dyDescent="0.15">
      <c r="A190" s="44" t="s">
        <v>149</v>
      </c>
      <c r="B190" s="43" t="s">
        <v>336</v>
      </c>
      <c r="C190" s="46">
        <v>10</v>
      </c>
      <c r="D190" s="45">
        <v>5538.89</v>
      </c>
      <c r="E190" s="45">
        <v>539.44000000000005</v>
      </c>
      <c r="F190" s="45" t="s">
        <v>399</v>
      </c>
      <c r="G190" s="45">
        <v>0.4</v>
      </c>
      <c r="H190" s="45">
        <v>0.31</v>
      </c>
      <c r="I190" s="45">
        <v>0.42</v>
      </c>
      <c r="J190" s="45">
        <v>303.87</v>
      </c>
    </row>
    <row r="191" spans="1:10" x14ac:dyDescent="0.15">
      <c r="A191" s="44" t="s">
        <v>150</v>
      </c>
      <c r="B191" s="43" t="s">
        <v>292</v>
      </c>
      <c r="C191" s="46">
        <v>3</v>
      </c>
      <c r="D191" s="45">
        <v>4579.58</v>
      </c>
      <c r="E191" s="45">
        <v>484.3</v>
      </c>
      <c r="F191" s="45" t="s">
        <v>399</v>
      </c>
      <c r="G191" s="45">
        <v>0.31</v>
      </c>
      <c r="H191" s="45">
        <v>0.22</v>
      </c>
      <c r="I191" s="45" t="s">
        <v>399</v>
      </c>
      <c r="J191" s="45">
        <v>322.01</v>
      </c>
    </row>
    <row r="192" spans="1:10" x14ac:dyDescent="0.15">
      <c r="A192" s="44" t="s">
        <v>151</v>
      </c>
      <c r="B192" s="43" t="s">
        <v>256</v>
      </c>
      <c r="C192" s="46">
        <v>8</v>
      </c>
      <c r="D192" s="45">
        <v>4454</v>
      </c>
      <c r="E192" s="45">
        <v>442.94</v>
      </c>
      <c r="F192" s="45">
        <v>1675.72</v>
      </c>
      <c r="G192" s="45">
        <v>0.36</v>
      </c>
      <c r="H192" s="45">
        <v>0.28000000000000003</v>
      </c>
      <c r="I192" s="45" t="s">
        <v>399</v>
      </c>
      <c r="J192" s="45">
        <v>371.25</v>
      </c>
    </row>
    <row r="193" spans="1:10" x14ac:dyDescent="0.15">
      <c r="A193" s="44" t="s">
        <v>152</v>
      </c>
      <c r="B193" s="43" t="s">
        <v>333</v>
      </c>
      <c r="C193" s="46">
        <v>10</v>
      </c>
      <c r="D193" s="45">
        <v>5538.89</v>
      </c>
      <c r="E193" s="45">
        <v>931.59</v>
      </c>
      <c r="F193" s="45">
        <v>992.87</v>
      </c>
      <c r="G193" s="45">
        <v>0.22</v>
      </c>
      <c r="H193" s="45">
        <v>0.2</v>
      </c>
      <c r="I193" s="45" t="s">
        <v>399</v>
      </c>
      <c r="J193" s="45">
        <v>592.30999999999995</v>
      </c>
    </row>
    <row r="194" spans="1:10" x14ac:dyDescent="0.15">
      <c r="A194" s="44" t="s">
        <v>154</v>
      </c>
      <c r="B194" s="43" t="s">
        <v>233</v>
      </c>
      <c r="C194" s="46">
        <v>7</v>
      </c>
      <c r="D194" s="45">
        <v>5867.75</v>
      </c>
      <c r="E194" s="45">
        <v>696.15</v>
      </c>
      <c r="F194" s="45">
        <v>1812.84</v>
      </c>
      <c r="G194" s="45">
        <v>0.19</v>
      </c>
      <c r="H194" s="45">
        <v>0.15</v>
      </c>
      <c r="I194" s="45" t="s">
        <v>399</v>
      </c>
      <c r="J194" s="45">
        <v>368.36</v>
      </c>
    </row>
    <row r="195" spans="1:10" x14ac:dyDescent="0.15">
      <c r="A195" s="44" t="s">
        <v>384</v>
      </c>
      <c r="B195" s="43" t="s">
        <v>233</v>
      </c>
      <c r="C195" s="46" t="s">
        <v>399</v>
      </c>
      <c r="D195" s="45" t="s">
        <v>399</v>
      </c>
      <c r="E195" s="45" t="s">
        <v>399</v>
      </c>
      <c r="F195" s="45" t="s">
        <v>399</v>
      </c>
      <c r="G195" s="45">
        <v>0.26</v>
      </c>
      <c r="H195" s="45">
        <v>0.23</v>
      </c>
      <c r="I195" s="45" t="s">
        <v>399</v>
      </c>
      <c r="J195" s="45" t="s">
        <v>399</v>
      </c>
    </row>
    <row r="196" spans="1:10" x14ac:dyDescent="0.15">
      <c r="A196" s="43" t="s">
        <v>407</v>
      </c>
      <c r="B196" s="43" t="s">
        <v>339</v>
      </c>
      <c r="C196" s="46">
        <v>7</v>
      </c>
      <c r="D196" s="45">
        <v>5560.45</v>
      </c>
      <c r="E196" s="45">
        <v>579.66</v>
      </c>
      <c r="F196" s="45">
        <v>675.56</v>
      </c>
      <c r="G196" s="45">
        <v>0.2</v>
      </c>
      <c r="H196" s="45">
        <v>0.14000000000000001</v>
      </c>
      <c r="I196" s="45" t="s">
        <v>399</v>
      </c>
      <c r="J196" s="45">
        <v>321.24</v>
      </c>
    </row>
    <row r="197" spans="1:10" x14ac:dyDescent="0.15">
      <c r="A197" s="43" t="s">
        <v>156</v>
      </c>
      <c r="B197" s="43" t="s">
        <v>334</v>
      </c>
      <c r="C197" s="46">
        <v>6</v>
      </c>
      <c r="D197" s="45">
        <v>4386.1099999999997</v>
      </c>
      <c r="E197" s="45">
        <v>707.47</v>
      </c>
      <c r="F197" s="45" t="s">
        <v>399</v>
      </c>
      <c r="G197" s="45">
        <v>0.44</v>
      </c>
      <c r="H197" s="45">
        <v>0.22</v>
      </c>
      <c r="I197" s="45" t="s">
        <v>399</v>
      </c>
      <c r="J197" s="45">
        <v>472.01</v>
      </c>
    </row>
    <row r="198" spans="1:10" x14ac:dyDescent="0.15">
      <c r="A198" s="44" t="s">
        <v>157</v>
      </c>
      <c r="B198" s="43" t="s">
        <v>340</v>
      </c>
      <c r="C198" s="46">
        <v>7</v>
      </c>
      <c r="D198" s="45">
        <v>4881.87</v>
      </c>
      <c r="E198" s="45">
        <v>243.56</v>
      </c>
      <c r="F198" s="45">
        <v>178.89</v>
      </c>
      <c r="G198" s="45">
        <v>0.24</v>
      </c>
      <c r="H198" s="45">
        <v>0.12</v>
      </c>
      <c r="I198" s="45" t="s">
        <v>399</v>
      </c>
      <c r="J198" s="45">
        <v>175.55</v>
      </c>
    </row>
    <row r="199" spans="1:10" x14ac:dyDescent="0.15">
      <c r="A199" s="44" t="s">
        <v>437</v>
      </c>
      <c r="B199" s="43" t="s">
        <v>344</v>
      </c>
      <c r="C199" s="46">
        <v>11</v>
      </c>
      <c r="D199" s="45">
        <v>4693.41</v>
      </c>
      <c r="E199" s="45">
        <v>234.56</v>
      </c>
      <c r="F199" s="45" t="s">
        <v>399</v>
      </c>
      <c r="G199" s="45">
        <v>0.31</v>
      </c>
      <c r="H199" s="45">
        <v>0.25</v>
      </c>
      <c r="I199" s="45" t="s">
        <v>399</v>
      </c>
      <c r="J199" s="45">
        <v>451.89</v>
      </c>
    </row>
    <row r="200" spans="1:10" x14ac:dyDescent="0.15">
      <c r="A200" s="44" t="s">
        <v>158</v>
      </c>
      <c r="B200" s="43" t="s">
        <v>341</v>
      </c>
      <c r="C200" s="46">
        <v>11</v>
      </c>
      <c r="D200" s="45">
        <v>4693.41</v>
      </c>
      <c r="E200" s="45">
        <v>751.77</v>
      </c>
      <c r="F200" s="45" t="s">
        <v>399</v>
      </c>
      <c r="G200" s="45">
        <v>0.3</v>
      </c>
      <c r="H200" s="45">
        <v>0.2</v>
      </c>
      <c r="I200" s="45" t="s">
        <v>399</v>
      </c>
      <c r="J200" s="45">
        <v>451.89</v>
      </c>
    </row>
    <row r="201" spans="1:10" x14ac:dyDescent="0.15">
      <c r="A201" s="44" t="s">
        <v>159</v>
      </c>
      <c r="B201" s="43" t="s">
        <v>333</v>
      </c>
      <c r="C201" s="46">
        <v>24</v>
      </c>
      <c r="D201" s="45">
        <v>7586.98</v>
      </c>
      <c r="E201" s="45">
        <v>1731.25</v>
      </c>
      <c r="F201" s="45">
        <v>2149</v>
      </c>
      <c r="G201" s="45">
        <v>0.18</v>
      </c>
      <c r="H201" s="45">
        <v>0.15</v>
      </c>
      <c r="I201" s="45">
        <v>0.2</v>
      </c>
      <c r="J201" s="45">
        <v>748.69</v>
      </c>
    </row>
    <row r="202" spans="1:10" x14ac:dyDescent="0.15">
      <c r="A202" s="44" t="s">
        <v>160</v>
      </c>
      <c r="B202" s="43" t="s">
        <v>333</v>
      </c>
      <c r="C202" s="46">
        <v>10</v>
      </c>
      <c r="D202" s="45">
        <v>6931.5</v>
      </c>
      <c r="E202" s="45">
        <v>598.97</v>
      </c>
      <c r="F202" s="45">
        <v>674.89</v>
      </c>
      <c r="G202" s="45">
        <v>0.21</v>
      </c>
      <c r="H202" s="45">
        <v>0.18</v>
      </c>
      <c r="I202" s="45">
        <v>0.14000000000000001</v>
      </c>
      <c r="J202" s="45">
        <v>352.92</v>
      </c>
    </row>
    <row r="203" spans="1:10" x14ac:dyDescent="0.15">
      <c r="A203" s="44" t="s">
        <v>408</v>
      </c>
      <c r="B203" s="43" t="s">
        <v>245</v>
      </c>
      <c r="C203" s="46">
        <v>5</v>
      </c>
      <c r="D203" s="45">
        <v>4421.93</v>
      </c>
      <c r="E203" s="45">
        <v>1472.44</v>
      </c>
      <c r="F203" s="45" t="s">
        <v>399</v>
      </c>
      <c r="G203" s="45">
        <v>0.31</v>
      </c>
      <c r="H203" s="45">
        <v>0.22</v>
      </c>
      <c r="I203" s="45" t="s">
        <v>399</v>
      </c>
      <c r="J203" s="45">
        <v>782.01</v>
      </c>
    </row>
    <row r="204" spans="1:10" x14ac:dyDescent="0.15">
      <c r="A204" s="44" t="s">
        <v>161</v>
      </c>
      <c r="B204" s="43" t="s">
        <v>342</v>
      </c>
      <c r="C204" s="46">
        <v>1</v>
      </c>
      <c r="D204" s="45">
        <v>4274.76</v>
      </c>
      <c r="E204" s="45">
        <v>404.46</v>
      </c>
      <c r="F204" s="45">
        <v>385.56</v>
      </c>
      <c r="G204" s="45">
        <v>0.44</v>
      </c>
      <c r="H204" s="45">
        <v>0.33</v>
      </c>
      <c r="I204" s="45" t="s">
        <v>399</v>
      </c>
      <c r="J204" s="45">
        <v>245.85</v>
      </c>
    </row>
    <row r="205" spans="1:10" x14ac:dyDescent="0.15">
      <c r="A205" s="44" t="s">
        <v>162</v>
      </c>
      <c r="B205" s="43" t="s">
        <v>343</v>
      </c>
      <c r="C205" s="46">
        <v>6</v>
      </c>
      <c r="D205" s="45">
        <v>4802.8999999999996</v>
      </c>
      <c r="E205" s="45">
        <v>224.47</v>
      </c>
      <c r="F205" s="45" t="s">
        <v>399</v>
      </c>
      <c r="G205" s="45">
        <v>0.23</v>
      </c>
      <c r="H205" s="45">
        <v>0.14000000000000001</v>
      </c>
      <c r="I205" s="45" t="s">
        <v>399</v>
      </c>
      <c r="J205" s="45">
        <v>248.46</v>
      </c>
    </row>
    <row r="206" spans="1:10" x14ac:dyDescent="0.15">
      <c r="A206" s="44" t="s">
        <v>163</v>
      </c>
      <c r="B206" s="43" t="s">
        <v>344</v>
      </c>
      <c r="C206" s="46">
        <v>11</v>
      </c>
      <c r="D206" s="45">
        <v>5215.47</v>
      </c>
      <c r="E206" s="45">
        <v>387.16</v>
      </c>
      <c r="F206" s="45" t="s">
        <v>399</v>
      </c>
      <c r="G206" s="45">
        <v>0.53</v>
      </c>
      <c r="H206" s="45">
        <v>0.44</v>
      </c>
      <c r="I206" s="45" t="s">
        <v>399</v>
      </c>
      <c r="J206" s="45">
        <v>355.03</v>
      </c>
    </row>
    <row r="207" spans="1:10" x14ac:dyDescent="0.15">
      <c r="A207" s="44" t="s">
        <v>378</v>
      </c>
      <c r="B207" s="43" t="s">
        <v>379</v>
      </c>
      <c r="C207" s="46">
        <v>8</v>
      </c>
      <c r="D207" s="45">
        <v>4268.66</v>
      </c>
      <c r="E207" s="45">
        <v>2067.1</v>
      </c>
      <c r="F207" s="45" t="s">
        <v>399</v>
      </c>
      <c r="G207" s="45">
        <v>0.34</v>
      </c>
      <c r="H207" s="45">
        <v>0.22</v>
      </c>
      <c r="I207" s="45">
        <v>0.21</v>
      </c>
      <c r="J207" s="45">
        <v>1799.47</v>
      </c>
    </row>
    <row r="208" spans="1:10" x14ac:dyDescent="0.15">
      <c r="A208" s="44" t="s">
        <v>409</v>
      </c>
      <c r="B208" s="43" t="s">
        <v>346</v>
      </c>
      <c r="C208" s="46">
        <v>11</v>
      </c>
      <c r="D208" s="45">
        <v>8950.33</v>
      </c>
      <c r="E208" s="45">
        <v>471.27</v>
      </c>
      <c r="F208" s="45">
        <v>8.9600000000000009</v>
      </c>
      <c r="G208" s="45">
        <v>0.82</v>
      </c>
      <c r="H208" s="45">
        <v>0.32</v>
      </c>
      <c r="I208" s="45" t="s">
        <v>399</v>
      </c>
      <c r="J208" s="45">
        <v>863.03</v>
      </c>
    </row>
    <row r="209" spans="1:10" x14ac:dyDescent="0.15">
      <c r="A209" s="44" t="s">
        <v>385</v>
      </c>
      <c r="B209" s="43" t="s">
        <v>256</v>
      </c>
      <c r="C209" s="46">
        <v>9</v>
      </c>
      <c r="D209" s="45">
        <v>5949.26</v>
      </c>
      <c r="E209" s="45">
        <v>1133.22</v>
      </c>
      <c r="F209" s="45">
        <v>1826.54</v>
      </c>
      <c r="G209" s="45">
        <v>0.31</v>
      </c>
      <c r="H209" s="45">
        <v>0.24</v>
      </c>
      <c r="I209" s="45">
        <v>0.21</v>
      </c>
      <c r="J209" s="45">
        <v>582.41</v>
      </c>
    </row>
    <row r="210" spans="1:10" x14ac:dyDescent="0.15">
      <c r="A210" s="44" t="s">
        <v>410</v>
      </c>
      <c r="B210" s="43" t="s">
        <v>347</v>
      </c>
      <c r="C210" s="46">
        <v>8</v>
      </c>
      <c r="D210" s="45">
        <v>4430.88</v>
      </c>
      <c r="E210" s="45">
        <v>323.16000000000003</v>
      </c>
      <c r="F210" s="45" t="s">
        <v>399</v>
      </c>
      <c r="G210" s="45">
        <v>0.28000000000000003</v>
      </c>
      <c r="H210" s="45">
        <v>0.2</v>
      </c>
      <c r="I210" s="45">
        <v>0.13</v>
      </c>
      <c r="J210" s="45">
        <v>222.35</v>
      </c>
    </row>
    <row r="211" spans="1:10" x14ac:dyDescent="0.15">
      <c r="A211" s="44" t="s">
        <v>411</v>
      </c>
      <c r="B211" s="43" t="s">
        <v>348</v>
      </c>
      <c r="C211" s="46">
        <v>11</v>
      </c>
      <c r="D211" s="45">
        <v>6340.79</v>
      </c>
      <c r="E211" s="45">
        <v>571.61</v>
      </c>
      <c r="F211" s="45" t="s">
        <v>399</v>
      </c>
      <c r="G211" s="45">
        <v>0.52</v>
      </c>
      <c r="H211" s="45">
        <v>0.28000000000000003</v>
      </c>
      <c r="I211" s="45" t="s">
        <v>399</v>
      </c>
      <c r="J211" s="45">
        <v>458.16</v>
      </c>
    </row>
    <row r="212" spans="1:10" x14ac:dyDescent="0.15">
      <c r="A212" s="44" t="s">
        <v>412</v>
      </c>
      <c r="B212" s="43" t="s">
        <v>256</v>
      </c>
      <c r="C212" s="52">
        <v>17</v>
      </c>
      <c r="D212" s="51">
        <v>11571.08</v>
      </c>
      <c r="E212" s="51">
        <v>2429.42</v>
      </c>
      <c r="F212" s="51">
        <v>1458.81</v>
      </c>
      <c r="G212" s="51">
        <v>0.37</v>
      </c>
      <c r="H212" s="51">
        <v>0.28999999999999998</v>
      </c>
      <c r="I212" s="51">
        <v>0.34</v>
      </c>
      <c r="J212" s="51">
        <v>1790.46</v>
      </c>
    </row>
    <row r="213" spans="1:10" x14ac:dyDescent="0.15">
      <c r="A213" s="44" t="s">
        <v>435</v>
      </c>
      <c r="B213" s="43" t="s">
        <v>349</v>
      </c>
      <c r="C213" s="46">
        <v>8</v>
      </c>
      <c r="D213" s="45">
        <v>4793.71</v>
      </c>
      <c r="E213" s="45">
        <v>720.32</v>
      </c>
      <c r="F213" s="45">
        <v>543.94000000000005</v>
      </c>
      <c r="G213" s="45">
        <v>0.36</v>
      </c>
      <c r="H213" s="45">
        <v>0.22</v>
      </c>
      <c r="I213" s="45" t="s">
        <v>399</v>
      </c>
      <c r="J213" s="45">
        <v>497.82</v>
      </c>
    </row>
    <row r="214" spans="1:10" x14ac:dyDescent="0.15">
      <c r="A214" s="47" t="s">
        <v>436</v>
      </c>
      <c r="B214" s="43" t="s">
        <v>414</v>
      </c>
      <c r="C214" s="46" t="s">
        <v>399</v>
      </c>
      <c r="D214" s="45" t="s">
        <v>399</v>
      </c>
      <c r="E214" s="45" t="s">
        <v>399</v>
      </c>
      <c r="F214" s="45" t="s">
        <v>399</v>
      </c>
      <c r="G214" s="45">
        <v>0.41</v>
      </c>
      <c r="H214" s="45">
        <v>0.23</v>
      </c>
      <c r="I214" s="45" t="s">
        <v>399</v>
      </c>
      <c r="J214" s="45" t="s">
        <v>399</v>
      </c>
    </row>
    <row r="215" spans="1:10" x14ac:dyDescent="0.15">
      <c r="A215" s="44" t="s">
        <v>171</v>
      </c>
      <c r="B215" s="43" t="s">
        <v>350</v>
      </c>
      <c r="C215" s="46">
        <v>20</v>
      </c>
      <c r="D215" s="45">
        <v>4903.7299999999996</v>
      </c>
      <c r="E215" s="45">
        <v>237.29</v>
      </c>
      <c r="F215" s="45" t="s">
        <v>399</v>
      </c>
      <c r="G215" s="45">
        <v>0.56999999999999995</v>
      </c>
      <c r="H215" s="45">
        <v>0.34</v>
      </c>
      <c r="I215" s="45" t="s">
        <v>399</v>
      </c>
      <c r="J215" s="45">
        <v>144.9</v>
      </c>
    </row>
    <row r="216" spans="1:10" x14ac:dyDescent="0.15">
      <c r="A216" s="44" t="s">
        <v>172</v>
      </c>
      <c r="B216" s="43" t="s">
        <v>245</v>
      </c>
      <c r="C216" s="46">
        <v>9</v>
      </c>
      <c r="D216" s="45">
        <v>5509.16</v>
      </c>
      <c r="E216" s="45">
        <v>751.6</v>
      </c>
      <c r="F216" s="45">
        <v>1543.79</v>
      </c>
      <c r="G216" s="45">
        <v>0.27</v>
      </c>
      <c r="H216" s="45">
        <v>0.25</v>
      </c>
      <c r="I216" s="45" t="s">
        <v>399</v>
      </c>
      <c r="J216" s="45">
        <v>494</v>
      </c>
    </row>
    <row r="217" spans="1:10" x14ac:dyDescent="0.15">
      <c r="A217" s="44" t="s">
        <v>173</v>
      </c>
      <c r="B217" s="43" t="s">
        <v>333</v>
      </c>
      <c r="C217" s="46">
        <v>9</v>
      </c>
      <c r="D217" s="45">
        <v>6065.91</v>
      </c>
      <c r="E217" s="45">
        <v>1023.51</v>
      </c>
      <c r="F217" s="45">
        <v>1405.88</v>
      </c>
      <c r="G217" s="45">
        <v>0.3</v>
      </c>
      <c r="H217" s="45">
        <v>0.28000000000000003</v>
      </c>
      <c r="I217" s="45" t="s">
        <v>399</v>
      </c>
      <c r="J217" s="45">
        <v>686.94</v>
      </c>
    </row>
    <row r="218" spans="1:10" x14ac:dyDescent="0.15">
      <c r="A218" s="44" t="s">
        <v>175</v>
      </c>
      <c r="B218" s="43" t="s">
        <v>352</v>
      </c>
      <c r="C218" s="46">
        <v>7</v>
      </c>
      <c r="D218" s="45">
        <v>4881.87</v>
      </c>
      <c r="E218" s="45">
        <v>320.79000000000002</v>
      </c>
      <c r="F218" s="45" t="s">
        <v>399</v>
      </c>
      <c r="G218" s="45">
        <v>0.26</v>
      </c>
      <c r="H218" s="45">
        <v>0.16</v>
      </c>
      <c r="I218" s="45" t="s">
        <v>399</v>
      </c>
      <c r="J218" s="45">
        <v>232.26</v>
      </c>
    </row>
    <row r="219" spans="1:10" x14ac:dyDescent="0.15">
      <c r="A219" s="44" t="s">
        <v>176</v>
      </c>
      <c r="B219" s="43" t="s">
        <v>353</v>
      </c>
      <c r="C219" s="46">
        <v>1</v>
      </c>
      <c r="D219" s="45">
        <v>4117.1000000000004</v>
      </c>
      <c r="E219" s="45">
        <v>255.74</v>
      </c>
      <c r="F219" s="45" t="s">
        <v>399</v>
      </c>
      <c r="G219" s="45">
        <v>0.5</v>
      </c>
      <c r="H219" s="45">
        <v>0.43</v>
      </c>
      <c r="I219" s="45" t="s">
        <v>399</v>
      </c>
      <c r="J219" s="45">
        <v>198.99</v>
      </c>
    </row>
    <row r="220" spans="1:10" x14ac:dyDescent="0.15">
      <c r="A220" s="43" t="s">
        <v>380</v>
      </c>
      <c r="B220" s="43" t="s">
        <v>332</v>
      </c>
      <c r="C220" s="46" t="s">
        <v>399</v>
      </c>
      <c r="D220" s="45" t="s">
        <v>399</v>
      </c>
      <c r="E220" s="45" t="s">
        <v>399</v>
      </c>
      <c r="F220" s="45" t="s">
        <v>399</v>
      </c>
      <c r="G220" s="45">
        <v>0.22</v>
      </c>
      <c r="H220" s="45">
        <v>0.23</v>
      </c>
      <c r="I220" s="45" t="s">
        <v>399</v>
      </c>
      <c r="J220" s="45" t="s">
        <v>399</v>
      </c>
    </row>
    <row r="221" spans="1:10" x14ac:dyDescent="0.15">
      <c r="A221" s="44" t="s">
        <v>178</v>
      </c>
      <c r="B221" s="43" t="s">
        <v>355</v>
      </c>
      <c r="C221" s="46">
        <v>12</v>
      </c>
      <c r="D221" s="45">
        <v>6948.66</v>
      </c>
      <c r="E221" s="45">
        <v>385.53</v>
      </c>
      <c r="F221" s="45" t="s">
        <v>399</v>
      </c>
      <c r="G221" s="45">
        <v>0.65</v>
      </c>
      <c r="H221" s="45">
        <v>0.32</v>
      </c>
      <c r="I221" s="45" t="s">
        <v>399</v>
      </c>
      <c r="J221" s="45">
        <v>337.21</v>
      </c>
    </row>
    <row r="222" spans="1:10" x14ac:dyDescent="0.15">
      <c r="A222" s="43" t="s">
        <v>179</v>
      </c>
      <c r="B222" s="43" t="s">
        <v>351</v>
      </c>
      <c r="C222" s="46">
        <v>5</v>
      </c>
      <c r="D222" s="45">
        <v>5385.91</v>
      </c>
      <c r="E222" s="45">
        <v>814.84</v>
      </c>
      <c r="F222" s="45" t="s">
        <v>399</v>
      </c>
      <c r="G222" s="45">
        <v>0.28000000000000003</v>
      </c>
      <c r="H222" s="45">
        <v>0.19</v>
      </c>
      <c r="I222" s="45" t="s">
        <v>399</v>
      </c>
      <c r="J222" s="45">
        <v>799.88</v>
      </c>
    </row>
    <row r="223" spans="1:10" x14ac:dyDescent="0.15">
      <c r="A223" s="44" t="s">
        <v>181</v>
      </c>
      <c r="B223" s="43" t="s">
        <v>357</v>
      </c>
      <c r="C223" s="46">
        <v>12</v>
      </c>
      <c r="D223" s="45">
        <v>6263.98</v>
      </c>
      <c r="E223" s="45">
        <v>189.58</v>
      </c>
      <c r="F223" s="45" t="s">
        <v>399</v>
      </c>
      <c r="G223" s="45">
        <v>0.74</v>
      </c>
      <c r="H223" s="45">
        <v>0.4</v>
      </c>
      <c r="I223" s="45" t="s">
        <v>399</v>
      </c>
      <c r="J223" s="45">
        <v>149.80000000000001</v>
      </c>
    </row>
    <row r="224" spans="1:10" x14ac:dyDescent="0.15">
      <c r="A224" s="44" t="s">
        <v>182</v>
      </c>
      <c r="B224" s="43" t="s">
        <v>358</v>
      </c>
      <c r="C224" s="46">
        <v>10</v>
      </c>
      <c r="D224" s="45">
        <v>5538.89</v>
      </c>
      <c r="E224" s="45">
        <v>507.03</v>
      </c>
      <c r="F224" s="45" t="s">
        <v>399</v>
      </c>
      <c r="G224" s="45">
        <v>0.65</v>
      </c>
      <c r="H224" s="45">
        <v>0.43</v>
      </c>
      <c r="I224" s="45" t="s">
        <v>399</v>
      </c>
      <c r="J224" s="45">
        <v>506.44</v>
      </c>
    </row>
    <row r="225" spans="1:10" x14ac:dyDescent="0.15">
      <c r="A225" s="44" t="s">
        <v>183</v>
      </c>
      <c r="B225" s="43" t="s">
        <v>359</v>
      </c>
      <c r="C225" s="46">
        <v>8</v>
      </c>
      <c r="D225" s="45">
        <v>4268.66</v>
      </c>
      <c r="E225" s="45">
        <v>292.07</v>
      </c>
      <c r="F225" s="45" t="s">
        <v>399</v>
      </c>
      <c r="G225" s="45">
        <v>0.71</v>
      </c>
      <c r="H225" s="45">
        <v>0.45</v>
      </c>
      <c r="I225" s="45">
        <v>0.71</v>
      </c>
      <c r="J225" s="45">
        <v>208.26</v>
      </c>
    </row>
    <row r="226" spans="1:10" x14ac:dyDescent="0.15">
      <c r="A226" s="44" t="s">
        <v>184</v>
      </c>
      <c r="B226" s="43" t="s">
        <v>360</v>
      </c>
      <c r="C226" s="46">
        <v>11</v>
      </c>
      <c r="D226" s="45">
        <v>6448.74</v>
      </c>
      <c r="E226" s="45">
        <v>197.29</v>
      </c>
      <c r="F226" s="45" t="s">
        <v>399</v>
      </c>
      <c r="G226" s="45">
        <v>0.59</v>
      </c>
      <c r="H226" s="45">
        <v>0.41</v>
      </c>
      <c r="I226" s="45" t="s">
        <v>399</v>
      </c>
      <c r="J226" s="45">
        <v>166.68</v>
      </c>
    </row>
    <row r="227" spans="1:10" x14ac:dyDescent="0.15">
      <c r="A227" s="44"/>
      <c r="B227" s="43"/>
    </row>
    <row r="228" spans="1:10" x14ac:dyDescent="0.15">
      <c r="A228" s="50"/>
      <c r="B228" s="43"/>
    </row>
    <row r="229" spans="1:10" x14ac:dyDescent="0.15">
      <c r="A229" s="44" t="s">
        <v>424</v>
      </c>
      <c r="B229" s="43"/>
      <c r="G229" s="44">
        <v>0.27</v>
      </c>
      <c r="H229" s="44">
        <v>0.23</v>
      </c>
    </row>
    <row r="230" spans="1:10" x14ac:dyDescent="0.15">
      <c r="A230" s="44" t="s">
        <v>419</v>
      </c>
      <c r="B230" s="43"/>
      <c r="C230" s="43">
        <v>21</v>
      </c>
      <c r="D230" s="44">
        <v>4576.29</v>
      </c>
      <c r="E230" s="44">
        <v>751.77</v>
      </c>
      <c r="F230" s="43"/>
      <c r="G230" s="44">
        <v>0.3</v>
      </c>
      <c r="H230" s="44">
        <v>0.25</v>
      </c>
      <c r="I230" s="43"/>
      <c r="J230" s="45">
        <v>451.89</v>
      </c>
    </row>
    <row r="231" spans="1:10" x14ac:dyDescent="0.15">
      <c r="A231" s="44" t="s">
        <v>420</v>
      </c>
      <c r="B231" s="43"/>
      <c r="C231" s="58">
        <v>22</v>
      </c>
      <c r="D231" s="57">
        <v>4242.9799999999996</v>
      </c>
      <c r="E231" s="57">
        <v>751.77</v>
      </c>
      <c r="F231" s="58"/>
      <c r="G231" s="57">
        <v>0.3</v>
      </c>
      <c r="H231" s="57">
        <v>0.25</v>
      </c>
      <c r="I231" s="58"/>
      <c r="J231" s="45">
        <v>451.89</v>
      </c>
    </row>
    <row r="232" spans="1:10" x14ac:dyDescent="0.15">
      <c r="A232" s="44" t="s">
        <v>421</v>
      </c>
      <c r="B232" s="43"/>
      <c r="C232" s="58">
        <v>23</v>
      </c>
      <c r="D232" s="57">
        <v>3285.18</v>
      </c>
      <c r="E232" s="57">
        <v>751.77</v>
      </c>
      <c r="G232" s="57">
        <v>0.3</v>
      </c>
      <c r="H232" s="57">
        <v>0.25</v>
      </c>
      <c r="I232" s="58"/>
      <c r="J232" s="45">
        <v>451.89</v>
      </c>
    </row>
    <row r="233" spans="1:10" x14ac:dyDescent="0.15">
      <c r="A233" s="44"/>
      <c r="B233" s="43"/>
      <c r="C233" s="52"/>
      <c r="D233" s="51"/>
      <c r="E233" s="51"/>
      <c r="F233" s="51"/>
      <c r="G233" s="51"/>
      <c r="H233" s="51"/>
      <c r="I233" s="51"/>
      <c r="J233" s="45"/>
    </row>
    <row r="234" spans="1:10" x14ac:dyDescent="0.15">
      <c r="A234" s="44"/>
      <c r="B234" s="43"/>
      <c r="C234" s="46"/>
      <c r="D234" s="45"/>
      <c r="E234" s="45"/>
      <c r="F234" s="45"/>
      <c r="G234" s="45"/>
      <c r="H234" s="45"/>
      <c r="I234" s="45"/>
      <c r="J234" s="45"/>
    </row>
    <row r="235" spans="1:10" x14ac:dyDescent="0.15">
      <c r="A235" s="44"/>
      <c r="B235" s="43"/>
      <c r="C235" s="46"/>
      <c r="D235" s="45"/>
      <c r="E235" s="45"/>
      <c r="F235" s="45"/>
      <c r="G235" s="45"/>
      <c r="H235" s="45"/>
      <c r="I235" s="45"/>
      <c r="J235" s="45"/>
    </row>
    <row r="236" spans="1:10" x14ac:dyDescent="0.15">
      <c r="A236" s="44"/>
      <c r="B236" s="43"/>
      <c r="C236" s="46"/>
      <c r="D236" s="45"/>
      <c r="E236" s="45"/>
      <c r="F236" s="45"/>
      <c r="G236" s="45"/>
      <c r="H236" s="45"/>
      <c r="I236" s="45"/>
      <c r="J236" s="45"/>
    </row>
    <row r="237" spans="1:10" x14ac:dyDescent="0.15">
      <c r="A237" s="44"/>
      <c r="B237" s="43"/>
      <c r="C237" s="46"/>
      <c r="D237" s="45"/>
      <c r="E237" s="45"/>
      <c r="F237" s="45"/>
      <c r="G237" s="45"/>
      <c r="H237" s="45"/>
      <c r="I237" s="45"/>
      <c r="J237" s="45"/>
    </row>
    <row r="238" spans="1:10" x14ac:dyDescent="0.15">
      <c r="A238" s="44"/>
      <c r="B238" s="43"/>
      <c r="C238" s="46"/>
      <c r="D238" s="45"/>
      <c r="E238" s="45"/>
      <c r="F238" s="45"/>
      <c r="G238" s="45"/>
      <c r="H238" s="45"/>
      <c r="I238" s="45"/>
      <c r="J238" s="45"/>
    </row>
    <row r="239" spans="1:10" x14ac:dyDescent="0.15">
      <c r="A239" s="44"/>
      <c r="B239" s="43"/>
      <c r="C239" s="46"/>
      <c r="D239" s="45"/>
      <c r="E239" s="45"/>
      <c r="F239" s="45"/>
      <c r="G239" s="45"/>
      <c r="H239" s="45"/>
      <c r="I239" s="45"/>
      <c r="J239" s="45"/>
    </row>
    <row r="240" spans="1:10" x14ac:dyDescent="0.15">
      <c r="A240" s="44"/>
      <c r="B240" s="43"/>
      <c r="C240" s="46"/>
      <c r="D240" s="45"/>
      <c r="E240" s="45"/>
      <c r="F240" s="45"/>
      <c r="G240" s="45"/>
      <c r="H240" s="45"/>
      <c r="I240" s="45"/>
      <c r="J240" s="45"/>
    </row>
    <row r="241" spans="1:10" x14ac:dyDescent="0.15">
      <c r="A241" s="47"/>
      <c r="B241" s="43"/>
      <c r="C241" s="46"/>
      <c r="D241" s="45"/>
      <c r="E241" s="45"/>
      <c r="F241" s="45"/>
      <c r="G241" s="45"/>
      <c r="H241" s="45"/>
      <c r="I241" s="45"/>
      <c r="J241" s="45"/>
    </row>
    <row r="242" spans="1:10" x14ac:dyDescent="0.15">
      <c r="A242" s="47"/>
      <c r="B242" s="43"/>
      <c r="C242" s="46"/>
      <c r="D242" s="45"/>
      <c r="E242" s="45"/>
      <c r="F242" s="45"/>
      <c r="G242" s="45"/>
      <c r="H242" s="45"/>
      <c r="I242" s="45"/>
      <c r="J242" s="45"/>
    </row>
    <row r="243" spans="1:10" x14ac:dyDescent="0.15">
      <c r="A243" s="44"/>
      <c r="B243" s="43"/>
      <c r="C243" s="46"/>
      <c r="D243" s="45"/>
      <c r="E243" s="45"/>
      <c r="F243" s="45"/>
      <c r="G243" s="45"/>
      <c r="H243" s="45"/>
      <c r="I243" s="45"/>
      <c r="J243" s="45"/>
    </row>
    <row r="244" spans="1:10" x14ac:dyDescent="0.15">
      <c r="A244" s="43"/>
      <c r="B244" s="43"/>
      <c r="C244" s="46"/>
      <c r="D244" s="45"/>
      <c r="E244" s="45"/>
      <c r="F244" s="45"/>
      <c r="G244" s="45"/>
      <c r="H244" s="45"/>
      <c r="I244" s="45"/>
      <c r="J244" s="45"/>
    </row>
    <row r="245" spans="1:10" x14ac:dyDescent="0.15">
      <c r="A245" s="44"/>
      <c r="B245" s="43"/>
      <c r="C245" s="46"/>
      <c r="D245" s="45"/>
      <c r="E245" s="45"/>
      <c r="F245" s="45"/>
      <c r="G245" s="45"/>
      <c r="H245" s="45"/>
      <c r="I245" s="45"/>
      <c r="J245" s="45"/>
    </row>
    <row r="246" spans="1:10" x14ac:dyDescent="0.15">
      <c r="A246" s="44"/>
      <c r="B246" s="43"/>
      <c r="C246" s="46"/>
      <c r="D246" s="45"/>
      <c r="E246" s="45"/>
      <c r="F246" s="45"/>
      <c r="G246" s="45"/>
      <c r="H246" s="45"/>
      <c r="I246" s="45"/>
      <c r="J246" s="45"/>
    </row>
    <row r="247" spans="1:10" x14ac:dyDescent="0.15">
      <c r="A247" s="44"/>
      <c r="B247" s="43"/>
      <c r="C247" s="46"/>
      <c r="D247" s="45"/>
      <c r="E247" s="45"/>
      <c r="F247" s="45"/>
      <c r="G247" s="45"/>
      <c r="H247" s="45"/>
      <c r="I247" s="45"/>
      <c r="J247" s="45"/>
    </row>
    <row r="248" spans="1:10" x14ac:dyDescent="0.15">
      <c r="A248" s="44"/>
      <c r="B248" s="43"/>
      <c r="C248" s="46"/>
      <c r="D248" s="45"/>
      <c r="E248" s="45"/>
      <c r="F248" s="45"/>
      <c r="G248" s="45"/>
      <c r="H248" s="45"/>
      <c r="I248" s="45"/>
      <c r="J248" s="45"/>
    </row>
    <row r="249" spans="1:10" x14ac:dyDescent="0.15">
      <c r="A249" s="44"/>
      <c r="B249" s="43"/>
      <c r="C249" s="46"/>
      <c r="D249" s="45"/>
      <c r="E249" s="45"/>
      <c r="F249" s="45"/>
      <c r="G249" s="45"/>
      <c r="H249" s="45"/>
      <c r="I249" s="45"/>
      <c r="J249" s="45"/>
    </row>
    <row r="250" spans="1:10" x14ac:dyDescent="0.15">
      <c r="A250" s="44"/>
      <c r="B250" s="43"/>
      <c r="C250" s="46"/>
      <c r="D250" s="45"/>
      <c r="E250" s="45"/>
      <c r="F250" s="45"/>
      <c r="G250" s="45"/>
      <c r="H250" s="45"/>
      <c r="I250" s="45"/>
      <c r="J250" s="45"/>
    </row>
    <row r="251" spans="1:10" x14ac:dyDescent="0.15">
      <c r="A251" s="44"/>
      <c r="B251" s="43"/>
      <c r="C251" s="46"/>
      <c r="D251" s="45"/>
      <c r="E251" s="45"/>
      <c r="F251" s="45"/>
      <c r="G251" s="45"/>
      <c r="H251" s="45"/>
      <c r="I251" s="45"/>
      <c r="J251" s="45"/>
    </row>
    <row r="252" spans="1:10" x14ac:dyDescent="0.15">
      <c r="A252" s="44"/>
      <c r="B252" s="43"/>
      <c r="C252" s="46"/>
      <c r="D252" s="45"/>
      <c r="E252" s="45"/>
      <c r="F252" s="45"/>
      <c r="G252" s="45"/>
      <c r="H252" s="45"/>
      <c r="I252" s="45"/>
      <c r="J252" s="45"/>
    </row>
    <row r="253" spans="1:10" x14ac:dyDescent="0.15">
      <c r="A253" s="44"/>
      <c r="B253" s="43"/>
      <c r="C253" s="46"/>
      <c r="D253" s="45"/>
      <c r="E253" s="45"/>
      <c r="F253" s="45"/>
      <c r="G253" s="45"/>
      <c r="H253" s="45"/>
      <c r="I253" s="45"/>
      <c r="J253" s="45"/>
    </row>
    <row r="254" spans="1:10" x14ac:dyDescent="0.15">
      <c r="A254" s="44"/>
      <c r="B254" s="43"/>
      <c r="C254" s="46"/>
      <c r="D254" s="45"/>
      <c r="E254" s="45"/>
      <c r="F254" s="45"/>
      <c r="G254" s="45"/>
      <c r="H254" s="45"/>
      <c r="I254" s="45"/>
      <c r="J254" s="45"/>
    </row>
    <row r="255" spans="1:10" x14ac:dyDescent="0.15">
      <c r="A255" s="44"/>
      <c r="B255" s="43"/>
      <c r="C255" s="46"/>
      <c r="D255" s="45"/>
      <c r="E255" s="45"/>
      <c r="F255" s="45"/>
      <c r="G255" s="45"/>
      <c r="H255" s="45"/>
      <c r="I255" s="45"/>
      <c r="J255" s="45"/>
    </row>
    <row r="256" spans="1:10" x14ac:dyDescent="0.15">
      <c r="A256" s="44"/>
      <c r="B256" s="43"/>
      <c r="C256" s="46"/>
      <c r="D256" s="45"/>
      <c r="E256" s="45"/>
      <c r="F256" s="45"/>
      <c r="G256" s="45"/>
      <c r="H256" s="45"/>
      <c r="I256" s="45"/>
      <c r="J256" s="45"/>
    </row>
    <row r="257" spans="1:10" x14ac:dyDescent="0.15">
      <c r="A257" s="44"/>
      <c r="B257" s="43"/>
      <c r="C257" s="46"/>
      <c r="D257" s="45"/>
      <c r="E257" s="45"/>
      <c r="F257" s="45"/>
      <c r="G257" s="45"/>
      <c r="H257" s="45"/>
      <c r="I257" s="45"/>
      <c r="J257" s="45"/>
    </row>
    <row r="258" spans="1:10" x14ac:dyDescent="0.15">
      <c r="A258" s="44"/>
      <c r="B258" s="43"/>
      <c r="C258" s="46"/>
      <c r="D258" s="45"/>
      <c r="E258" s="45"/>
      <c r="F258" s="45"/>
      <c r="G258" s="45"/>
      <c r="H258" s="45"/>
      <c r="I258" s="45"/>
      <c r="J258" s="45"/>
    </row>
    <row r="259" spans="1:10" x14ac:dyDescent="0.15">
      <c r="A259" s="44"/>
      <c r="B259" s="43"/>
      <c r="C259" s="46"/>
      <c r="D259" s="45"/>
      <c r="E259" s="45"/>
      <c r="F259" s="45"/>
      <c r="G259" s="45"/>
      <c r="H259" s="45"/>
      <c r="I259" s="45"/>
      <c r="J259" s="45"/>
    </row>
    <row r="260" spans="1:10" x14ac:dyDescent="0.15">
      <c r="A260" s="44"/>
      <c r="B260" s="43"/>
      <c r="C260" s="46"/>
      <c r="D260" s="45"/>
      <c r="E260" s="45"/>
      <c r="F260" s="45"/>
      <c r="G260" s="45"/>
      <c r="H260" s="45"/>
      <c r="I260" s="45"/>
      <c r="J260" s="45"/>
    </row>
    <row r="261" spans="1:10" x14ac:dyDescent="0.15">
      <c r="A261" s="44"/>
      <c r="B261" s="43"/>
      <c r="C261" s="46"/>
      <c r="D261" s="45"/>
      <c r="E261" s="45"/>
      <c r="F261" s="45"/>
      <c r="G261" s="45"/>
      <c r="H261" s="45"/>
      <c r="I261" s="45"/>
      <c r="J261" s="45"/>
    </row>
    <row r="262" spans="1:10" x14ac:dyDescent="0.15">
      <c r="A262" s="44"/>
      <c r="B262" s="43"/>
      <c r="C262" s="46"/>
      <c r="D262" s="45"/>
      <c r="E262" s="45"/>
      <c r="F262" s="45"/>
      <c r="G262" s="45"/>
      <c r="H262" s="45"/>
      <c r="I262" s="45"/>
      <c r="J262" s="45"/>
    </row>
    <row r="263" spans="1:10" x14ac:dyDescent="0.15">
      <c r="A263" s="44"/>
      <c r="B263" s="43"/>
      <c r="C263" s="46"/>
      <c r="D263" s="45"/>
      <c r="E263" s="45"/>
      <c r="F263" s="45"/>
      <c r="G263" s="45"/>
      <c r="H263" s="45"/>
      <c r="I263" s="45"/>
      <c r="J263" s="45"/>
    </row>
    <row r="264" spans="1:10" x14ac:dyDescent="0.15">
      <c r="A264" s="44"/>
      <c r="B264" s="43"/>
      <c r="C264" s="46"/>
      <c r="D264" s="45"/>
      <c r="E264" s="45"/>
      <c r="F264" s="45"/>
      <c r="G264" s="45"/>
      <c r="H264" s="45"/>
      <c r="I264" s="45"/>
      <c r="J264" s="45"/>
    </row>
    <row r="265" spans="1:10" x14ac:dyDescent="0.15">
      <c r="A265" s="44"/>
      <c r="B265" s="43"/>
      <c r="C265" s="46"/>
      <c r="D265" s="45"/>
      <c r="E265" s="45"/>
      <c r="F265" s="45"/>
      <c r="G265" s="45"/>
      <c r="H265" s="45"/>
      <c r="I265" s="45"/>
      <c r="J265" s="45"/>
    </row>
    <row r="266" spans="1:10" x14ac:dyDescent="0.15">
      <c r="A266" s="43"/>
      <c r="B266" s="43"/>
      <c r="C266" s="46"/>
      <c r="D266" s="45"/>
      <c r="E266" s="45"/>
      <c r="F266" s="45"/>
      <c r="G266" s="45"/>
      <c r="H266" s="45"/>
      <c r="I266" s="45"/>
      <c r="J266" s="45"/>
    </row>
    <row r="267" spans="1:10" x14ac:dyDescent="0.15">
      <c r="A267" s="43"/>
      <c r="B267" s="43"/>
      <c r="C267" s="46"/>
      <c r="D267" s="45"/>
      <c r="E267" s="45"/>
      <c r="F267" s="45"/>
      <c r="G267" s="45"/>
      <c r="H267" s="45"/>
      <c r="I267" s="45"/>
      <c r="J267" s="45"/>
    </row>
    <row r="268" spans="1:10" x14ac:dyDescent="0.15">
      <c r="A268" s="43"/>
      <c r="B268" s="43"/>
      <c r="C268" s="46"/>
      <c r="D268" s="45"/>
      <c r="E268" s="45"/>
      <c r="F268" s="45"/>
      <c r="G268" s="45"/>
      <c r="H268" s="45"/>
      <c r="I268" s="45"/>
      <c r="J268" s="45"/>
    </row>
    <row r="269" spans="1:10" x14ac:dyDescent="0.15">
      <c r="A269" s="43"/>
      <c r="B269" s="43"/>
      <c r="C269" s="46"/>
      <c r="D269" s="45"/>
      <c r="E269" s="45"/>
      <c r="F269" s="45"/>
      <c r="G269" s="45"/>
      <c r="H269" s="45"/>
      <c r="I269" s="45"/>
      <c r="J269" s="45"/>
    </row>
    <row r="270" spans="1:10" x14ac:dyDescent="0.15">
      <c r="A270" s="43"/>
      <c r="B270" s="43"/>
      <c r="C270" s="46"/>
      <c r="D270" s="45"/>
      <c r="E270" s="45"/>
      <c r="F270" s="45"/>
      <c r="G270" s="45"/>
      <c r="H270" s="45"/>
      <c r="I270" s="45"/>
      <c r="J270" s="45"/>
    </row>
    <row r="271" spans="1:10" x14ac:dyDescent="0.15">
      <c r="A271" s="43"/>
      <c r="B271" s="43"/>
      <c r="C271" s="46"/>
      <c r="D271" s="45"/>
      <c r="E271" s="45"/>
      <c r="F271" s="45"/>
      <c r="G271" s="45"/>
      <c r="H271" s="45"/>
      <c r="I271" s="45"/>
      <c r="J271" s="45"/>
    </row>
    <row r="272" spans="1:10" x14ac:dyDescent="0.15">
      <c r="A272" s="43"/>
      <c r="B272" s="43"/>
      <c r="C272" s="46"/>
      <c r="D272" s="45"/>
      <c r="E272" s="45"/>
      <c r="F272" s="45"/>
      <c r="G272" s="45"/>
      <c r="H272" s="45"/>
      <c r="I272" s="45"/>
      <c r="J272" s="45"/>
    </row>
    <row r="273" spans="1:10" x14ac:dyDescent="0.15">
      <c r="A273" s="43"/>
      <c r="B273" s="43"/>
      <c r="C273" s="46"/>
      <c r="D273" s="45"/>
      <c r="E273" s="45"/>
      <c r="F273" s="45"/>
      <c r="G273" s="45"/>
      <c r="H273" s="45"/>
      <c r="I273" s="45"/>
      <c r="J273" s="45"/>
    </row>
    <row r="274" spans="1:10" x14ac:dyDescent="0.15">
      <c r="A274" s="43"/>
      <c r="B274" s="43"/>
      <c r="C274" s="46"/>
      <c r="D274" s="45"/>
      <c r="E274" s="45"/>
      <c r="F274" s="45"/>
      <c r="G274" s="45"/>
      <c r="H274" s="45"/>
      <c r="I274" s="45"/>
      <c r="J274" s="45"/>
    </row>
    <row r="275" spans="1:10" x14ac:dyDescent="0.15">
      <c r="A275" s="43"/>
      <c r="B275" s="43"/>
      <c r="C275" s="46"/>
      <c r="D275" s="45"/>
      <c r="E275" s="45"/>
      <c r="F275" s="45"/>
      <c r="G275" s="45"/>
      <c r="H275" s="45"/>
      <c r="I275" s="45"/>
      <c r="J275" s="45"/>
    </row>
    <row r="276" spans="1:10" x14ac:dyDescent="0.15">
      <c r="A276" s="44"/>
      <c r="B276" s="43"/>
      <c r="C276" s="46"/>
      <c r="D276" s="45"/>
      <c r="E276" s="45"/>
      <c r="F276" s="45"/>
      <c r="G276" s="45"/>
      <c r="H276" s="45"/>
      <c r="I276" s="45"/>
      <c r="J276" s="45"/>
    </row>
    <row r="277" spans="1:10" x14ac:dyDescent="0.15">
      <c r="A277" s="44"/>
      <c r="B277" s="43"/>
      <c r="C277" s="46"/>
      <c r="D277" s="45"/>
      <c r="E277" s="45"/>
      <c r="F277" s="45"/>
      <c r="G277" s="45"/>
      <c r="H277" s="45"/>
      <c r="I277" s="45"/>
      <c r="J277" s="45"/>
    </row>
    <row r="278" spans="1:10" x14ac:dyDescent="0.15">
      <c r="A278" s="43"/>
      <c r="B278" s="43"/>
      <c r="C278" s="46"/>
      <c r="D278" s="45"/>
      <c r="E278" s="45"/>
      <c r="F278" s="45"/>
      <c r="G278" s="45"/>
      <c r="H278" s="45"/>
      <c r="I278" s="45"/>
      <c r="J278" s="45"/>
    </row>
    <row r="279" spans="1:10" x14ac:dyDescent="0.15">
      <c r="A279" s="43"/>
      <c r="B279" s="43"/>
      <c r="C279" s="46"/>
      <c r="D279" s="45"/>
      <c r="E279" s="45"/>
      <c r="F279" s="45"/>
      <c r="G279" s="45"/>
      <c r="H279" s="45"/>
      <c r="I279" s="45"/>
      <c r="J279" s="45"/>
    </row>
    <row r="280" spans="1:10" x14ac:dyDescent="0.15">
      <c r="A280" s="43"/>
      <c r="B280" s="43"/>
      <c r="C280" s="46"/>
      <c r="D280" s="45"/>
      <c r="E280" s="45"/>
      <c r="F280" s="45"/>
      <c r="G280" s="45"/>
      <c r="H280" s="45"/>
      <c r="I280" s="45"/>
      <c r="J280" s="45"/>
    </row>
    <row r="281" spans="1:10" x14ac:dyDescent="0.15">
      <c r="A281" s="43"/>
      <c r="B281" s="43"/>
      <c r="C281" s="46"/>
      <c r="D281" s="45"/>
      <c r="E281" s="45"/>
      <c r="F281" s="45"/>
      <c r="G281" s="45"/>
      <c r="H281" s="45"/>
      <c r="I281" s="45"/>
      <c r="J281" s="45"/>
    </row>
    <row r="282" spans="1:10" x14ac:dyDescent="0.15">
      <c r="A282" s="43"/>
      <c r="B282" s="43"/>
      <c r="C282" s="46"/>
      <c r="D282" s="45"/>
      <c r="E282" s="45"/>
      <c r="F282" s="45"/>
      <c r="G282" s="45"/>
      <c r="H282" s="45"/>
      <c r="I282" s="45"/>
      <c r="J282" s="45"/>
    </row>
    <row r="283" spans="1:10" x14ac:dyDescent="0.15">
      <c r="A283" s="43"/>
      <c r="B283" s="43"/>
      <c r="C283" s="46"/>
      <c r="D283" s="45"/>
      <c r="E283" s="45"/>
      <c r="F283" s="45"/>
      <c r="G283" s="45"/>
      <c r="H283" s="45"/>
      <c r="I283" s="45"/>
      <c r="J283" s="45"/>
    </row>
    <row r="284" spans="1:10" x14ac:dyDescent="0.15">
      <c r="A284" s="43"/>
      <c r="B284" s="43"/>
      <c r="C284" s="46"/>
      <c r="D284" s="45"/>
      <c r="E284" s="45"/>
      <c r="F284" s="45"/>
      <c r="G284" s="45"/>
      <c r="H284" s="45"/>
      <c r="I284" s="45"/>
      <c r="J284" s="45"/>
    </row>
    <row r="285" spans="1:10" x14ac:dyDescent="0.15">
      <c r="A285" s="44"/>
      <c r="B285" s="43"/>
      <c r="C285" s="46"/>
      <c r="D285" s="45"/>
      <c r="E285" s="45"/>
      <c r="F285" s="45"/>
      <c r="G285" s="45"/>
      <c r="H285" s="45"/>
      <c r="I285" s="45"/>
      <c r="J285" s="45"/>
    </row>
    <row r="286" spans="1:10" x14ac:dyDescent="0.15">
      <c r="A286" s="43"/>
      <c r="B286" s="43"/>
      <c r="C286" s="46"/>
      <c r="D286" s="45"/>
      <c r="E286" s="45"/>
      <c r="F286" s="45"/>
      <c r="G286" s="45"/>
      <c r="H286" s="45"/>
      <c r="I286" s="45"/>
      <c r="J286" s="45"/>
    </row>
    <row r="287" spans="1:10" x14ac:dyDescent="0.15">
      <c r="A287" s="44"/>
      <c r="B287" s="43"/>
      <c r="C287" s="46"/>
      <c r="D287" s="45"/>
      <c r="E287" s="45"/>
      <c r="F287" s="45"/>
      <c r="G287" s="45"/>
      <c r="H287" s="45"/>
      <c r="I287" s="45"/>
      <c r="J287" s="45"/>
    </row>
    <row r="288" spans="1:10" x14ac:dyDescent="0.15">
      <c r="A288" s="44"/>
      <c r="B288" s="43"/>
      <c r="C288" s="46"/>
      <c r="D288" s="45"/>
      <c r="E288" s="45"/>
      <c r="F288" s="45"/>
      <c r="G288" s="45"/>
      <c r="H288" s="45"/>
      <c r="I288" s="45"/>
      <c r="J288" s="45"/>
    </row>
    <row r="289" spans="1:10" x14ac:dyDescent="0.15">
      <c r="A289" s="44"/>
      <c r="B289" s="43"/>
      <c r="C289" s="46"/>
      <c r="D289" s="45"/>
      <c r="E289" s="45"/>
      <c r="F289" s="45"/>
      <c r="G289" s="45"/>
      <c r="H289" s="45"/>
      <c r="I289" s="45"/>
      <c r="J289" s="45"/>
    </row>
    <row r="290" spans="1:10" x14ac:dyDescent="0.15">
      <c r="A290" s="44"/>
      <c r="B290" s="43"/>
      <c r="C290" s="46"/>
      <c r="D290" s="45"/>
      <c r="E290" s="45"/>
      <c r="F290" s="45"/>
      <c r="G290" s="45"/>
      <c r="H290" s="45"/>
      <c r="I290" s="45"/>
      <c r="J290" s="45"/>
    </row>
    <row r="291" spans="1:10" x14ac:dyDescent="0.15">
      <c r="A291" s="44"/>
      <c r="B291" s="43"/>
    </row>
    <row r="292" spans="1:10" x14ac:dyDescent="0.15">
      <c r="A292" s="44"/>
      <c r="B292" s="43"/>
    </row>
    <row r="293" spans="1:10" x14ac:dyDescent="0.15">
      <c r="A293" s="44"/>
      <c r="B293" s="43"/>
    </row>
    <row r="294" spans="1:10" x14ac:dyDescent="0.15">
      <c r="A294" s="44"/>
      <c r="B294" s="43"/>
    </row>
    <row r="295" spans="1:10" x14ac:dyDescent="0.15">
      <c r="A295" s="44"/>
      <c r="B295" s="43"/>
    </row>
    <row r="296" spans="1:10" x14ac:dyDescent="0.15">
      <c r="A296" s="44"/>
      <c r="B296" s="43"/>
    </row>
    <row r="297" spans="1:10" x14ac:dyDescent="0.15">
      <c r="A297" s="44"/>
      <c r="B297" s="43"/>
    </row>
    <row r="298" spans="1:10" x14ac:dyDescent="0.15">
      <c r="A298" s="44"/>
      <c r="B298" s="43"/>
    </row>
    <row r="299" spans="1:10" x14ac:dyDescent="0.15">
      <c r="A299" s="44"/>
      <c r="B299" s="43"/>
    </row>
    <row r="300" spans="1:10" x14ac:dyDescent="0.15">
      <c r="A300" s="44"/>
      <c r="B300" s="43"/>
    </row>
    <row r="301" spans="1:10" x14ac:dyDescent="0.15">
      <c r="A301" s="44"/>
      <c r="B301" s="43"/>
    </row>
    <row r="302" spans="1:10" x14ac:dyDescent="0.15">
      <c r="A302" s="43"/>
      <c r="B302" s="43"/>
    </row>
    <row r="303" spans="1:10" x14ac:dyDescent="0.15">
      <c r="A303" s="44"/>
      <c r="B303" s="43"/>
    </row>
    <row r="304" spans="1:10"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row r="316" spans="1:2" x14ac:dyDescent="0.15">
      <c r="A316" s="44"/>
      <c r="B316" s="43"/>
    </row>
    <row r="317" spans="1:2" x14ac:dyDescent="0.15">
      <c r="A317" s="44"/>
      <c r="B317" s="43"/>
    </row>
    <row r="318" spans="1:2" x14ac:dyDescent="0.15">
      <c r="A318" s="44"/>
      <c r="B318" s="43"/>
    </row>
    <row r="319" spans="1:2" x14ac:dyDescent="0.15">
      <c r="A319" s="44"/>
      <c r="B319" s="43"/>
    </row>
    <row r="320" spans="1:2" x14ac:dyDescent="0.15">
      <c r="A320" s="44"/>
      <c r="B320" s="43"/>
    </row>
    <row r="321" spans="1:2" x14ac:dyDescent="0.15">
      <c r="A321" s="44"/>
      <c r="B321" s="43"/>
    </row>
    <row r="322" spans="1:2" x14ac:dyDescent="0.15">
      <c r="A322" s="44"/>
      <c r="B322" s="43"/>
    </row>
    <row r="323" spans="1:2" x14ac:dyDescent="0.15">
      <c r="A323" s="44"/>
      <c r="B323" s="43"/>
    </row>
  </sheetData>
  <sheetProtection algorithmName="SHA-512" hashValue="3T+Go14xq1psfO2BshH+OcgoLgj4nY4Eul2Soujsgo+k/cvo0k8c5Yx/lFA8hWCP5CNmovTsbqaaAZS+1jgp6A==" saltValue="gLZ1fUf7US92LCgJ0xlsyw==" spinCount="100000" sheet="1" objects="1" scenarios="1"/>
  <mergeCells count="1">
    <mergeCell ref="A1:J1"/>
  </mergeCells>
  <pageMargins left="0.7" right="0.7" top="0.75" bottom="0.75" header="0.3" footer="0.3"/>
  <pictur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J323"/>
  <sheetViews>
    <sheetView workbookViewId="0">
      <selection activeCell="E31" sqref="E31"/>
    </sheetView>
  </sheetViews>
  <sheetFormatPr defaultRowHeight="12" x14ac:dyDescent="0.15"/>
  <cols>
    <col min="1" max="1" width="35.125" style="42" bestFit="1" customWidth="1"/>
    <col min="2" max="2" width="14.5" style="42" customWidth="1"/>
    <col min="3" max="10" width="9" style="42"/>
  </cols>
  <sheetData>
    <row r="1" spans="1:10" ht="27" customHeight="1" x14ac:dyDescent="0.15">
      <c r="A1" s="144" t="s">
        <v>433</v>
      </c>
      <c r="B1" s="144"/>
      <c r="C1" s="144"/>
      <c r="D1" s="144"/>
      <c r="E1" s="144"/>
      <c r="F1" s="144"/>
      <c r="G1" s="144"/>
      <c r="H1" s="144"/>
      <c r="I1" s="144"/>
      <c r="J1" s="144"/>
    </row>
    <row r="2" spans="1:10" ht="21" x14ac:dyDescent="0.15">
      <c r="A2" s="43" t="s">
        <v>366</v>
      </c>
      <c r="B2" s="43" t="s">
        <v>1</v>
      </c>
      <c r="C2" s="56" t="s">
        <v>2</v>
      </c>
      <c r="D2" s="56" t="s">
        <v>3</v>
      </c>
      <c r="E2" s="56" t="s">
        <v>370</v>
      </c>
      <c r="F2" s="56" t="s">
        <v>5</v>
      </c>
      <c r="G2" s="56" t="s">
        <v>6</v>
      </c>
      <c r="H2" s="56" t="s">
        <v>7</v>
      </c>
      <c r="I2" s="56" t="s">
        <v>432</v>
      </c>
      <c r="J2" s="56" t="s">
        <v>372</v>
      </c>
    </row>
    <row r="3" spans="1:10" ht="12.75" thickBot="1" x14ac:dyDescent="0.2">
      <c r="A3" s="54" t="s">
        <v>0</v>
      </c>
      <c r="B3" s="54"/>
      <c r="C3" s="54"/>
      <c r="D3" s="54"/>
      <c r="E3" s="53">
        <v>751.77</v>
      </c>
      <c r="F3" s="55">
        <v>6</v>
      </c>
      <c r="G3" s="53">
        <v>0.3</v>
      </c>
      <c r="H3" s="53">
        <v>0.25</v>
      </c>
      <c r="I3" s="54"/>
      <c r="J3" s="53">
        <v>451.89</v>
      </c>
    </row>
    <row r="4" spans="1:10" ht="12.75" thickTop="1" x14ac:dyDescent="0.15">
      <c r="A4" s="47" t="s">
        <v>393</v>
      </c>
      <c r="B4" s="43" t="s">
        <v>253</v>
      </c>
      <c r="C4" s="46">
        <v>7</v>
      </c>
      <c r="D4" s="45">
        <v>4881.87</v>
      </c>
      <c r="E4" s="45">
        <v>7826.66</v>
      </c>
      <c r="F4" s="45" t="s">
        <v>399</v>
      </c>
      <c r="G4" s="45">
        <v>0.2</v>
      </c>
      <c r="H4" s="45">
        <v>0.25</v>
      </c>
      <c r="I4" s="45" t="s">
        <v>399</v>
      </c>
      <c r="J4" s="45">
        <v>451.89</v>
      </c>
    </row>
    <row r="5" spans="1:10" x14ac:dyDescent="0.15">
      <c r="A5" s="44" t="s">
        <v>185</v>
      </c>
      <c r="B5" s="43" t="s">
        <v>342</v>
      </c>
      <c r="C5" s="46" t="s">
        <v>399</v>
      </c>
      <c r="D5" s="45" t="s">
        <v>399</v>
      </c>
      <c r="E5" s="45" t="s">
        <v>399</v>
      </c>
      <c r="F5" s="45" t="s">
        <v>399</v>
      </c>
      <c r="G5" s="45">
        <v>0.19</v>
      </c>
      <c r="H5" s="45">
        <v>0.23</v>
      </c>
      <c r="I5" s="45" t="s">
        <v>399</v>
      </c>
      <c r="J5" s="45" t="s">
        <v>399</v>
      </c>
    </row>
    <row r="6" spans="1:10" x14ac:dyDescent="0.15">
      <c r="A6" s="44" t="s">
        <v>186</v>
      </c>
      <c r="B6" s="43" t="s">
        <v>239</v>
      </c>
      <c r="C6" s="46"/>
      <c r="D6" s="45"/>
      <c r="E6" s="45"/>
      <c r="F6" s="45"/>
      <c r="G6" s="45">
        <v>0.48</v>
      </c>
      <c r="H6" s="45">
        <v>0.23</v>
      </c>
      <c r="I6" s="45"/>
      <c r="J6" s="45"/>
    </row>
    <row r="7" spans="1:10" x14ac:dyDescent="0.15">
      <c r="A7" s="44" t="s">
        <v>9</v>
      </c>
      <c r="B7" s="43" t="s">
        <v>230</v>
      </c>
      <c r="C7" s="46">
        <v>11</v>
      </c>
      <c r="D7" s="45">
        <v>6242.23</v>
      </c>
      <c r="E7" s="45">
        <v>1668.75</v>
      </c>
      <c r="F7" s="45" t="s">
        <v>399</v>
      </c>
      <c r="G7" s="45">
        <v>0.47</v>
      </c>
      <c r="H7" s="45">
        <v>0.37</v>
      </c>
      <c r="I7" s="45" t="s">
        <v>399</v>
      </c>
      <c r="J7" s="45">
        <v>505.24</v>
      </c>
    </row>
    <row r="8" spans="1:10" x14ac:dyDescent="0.15">
      <c r="A8" s="44" t="s">
        <v>10</v>
      </c>
      <c r="B8" s="43" t="s">
        <v>231</v>
      </c>
      <c r="C8" s="46">
        <v>2</v>
      </c>
      <c r="D8" s="45">
        <v>4601</v>
      </c>
      <c r="E8" s="45">
        <v>509.69</v>
      </c>
      <c r="F8" s="45" t="s">
        <v>399</v>
      </c>
      <c r="G8" s="45">
        <v>0.31</v>
      </c>
      <c r="H8" s="45">
        <v>0.22</v>
      </c>
      <c r="I8" s="45" t="s">
        <v>399</v>
      </c>
      <c r="J8" s="45">
        <v>272.24</v>
      </c>
    </row>
    <row r="9" spans="1:10" x14ac:dyDescent="0.15">
      <c r="A9" s="44" t="s">
        <v>187</v>
      </c>
      <c r="B9" s="43" t="s">
        <v>333</v>
      </c>
      <c r="C9" s="46" t="s">
        <v>399</v>
      </c>
      <c r="D9" s="45" t="s">
        <v>399</v>
      </c>
      <c r="E9" s="45" t="s">
        <v>399</v>
      </c>
      <c r="F9" s="45" t="s">
        <v>399</v>
      </c>
      <c r="G9" s="45">
        <v>0.33</v>
      </c>
      <c r="H9" s="45">
        <v>0.23</v>
      </c>
      <c r="I9" s="45" t="s">
        <v>399</v>
      </c>
      <c r="J9" s="45" t="s">
        <v>399</v>
      </c>
    </row>
    <row r="10" spans="1:10" x14ac:dyDescent="0.15">
      <c r="A10" s="44" t="s">
        <v>11</v>
      </c>
      <c r="B10" s="43" t="s">
        <v>232</v>
      </c>
      <c r="C10" s="46">
        <v>4</v>
      </c>
      <c r="D10" s="45">
        <v>3989.19</v>
      </c>
      <c r="E10" s="45">
        <v>930.73</v>
      </c>
      <c r="F10" s="45">
        <v>408.22</v>
      </c>
      <c r="G10" s="45">
        <v>0.22</v>
      </c>
      <c r="H10" s="45">
        <v>0.15</v>
      </c>
      <c r="I10" s="45" t="s">
        <v>399</v>
      </c>
      <c r="J10" s="45">
        <v>865.56</v>
      </c>
    </row>
    <row r="11" spans="1:10" x14ac:dyDescent="0.15">
      <c r="A11" s="44" t="s">
        <v>12</v>
      </c>
      <c r="B11" s="43" t="s">
        <v>233</v>
      </c>
      <c r="C11" s="46">
        <v>7</v>
      </c>
      <c r="D11" s="45">
        <v>4881.87</v>
      </c>
      <c r="E11" s="45">
        <v>371.68</v>
      </c>
      <c r="F11" s="45">
        <v>820.52</v>
      </c>
      <c r="G11" s="45">
        <v>0.27</v>
      </c>
      <c r="H11" s="45">
        <v>0.21</v>
      </c>
      <c r="I11" s="45" t="s">
        <v>399</v>
      </c>
      <c r="J11" s="45">
        <v>207.67</v>
      </c>
    </row>
    <row r="12" spans="1:10" x14ac:dyDescent="0.15">
      <c r="A12" s="44" t="s">
        <v>13</v>
      </c>
      <c r="B12" s="43" t="s">
        <v>234</v>
      </c>
      <c r="C12" s="46">
        <v>5</v>
      </c>
      <c r="D12" s="45">
        <v>9029.58</v>
      </c>
      <c r="E12" s="45">
        <v>275.47000000000003</v>
      </c>
      <c r="F12" s="45" t="s">
        <v>399</v>
      </c>
      <c r="G12" s="45">
        <v>0.42</v>
      </c>
      <c r="H12" s="45">
        <v>0.24</v>
      </c>
      <c r="I12" s="45" t="s">
        <v>399</v>
      </c>
      <c r="J12" s="45">
        <v>378.26</v>
      </c>
    </row>
    <row r="13" spans="1:10" x14ac:dyDescent="0.15">
      <c r="A13" s="44" t="s">
        <v>14</v>
      </c>
      <c r="B13" s="43" t="s">
        <v>235</v>
      </c>
      <c r="C13" s="46">
        <v>4</v>
      </c>
      <c r="D13" s="45">
        <v>3843.5</v>
      </c>
      <c r="E13" s="45">
        <v>412.51</v>
      </c>
      <c r="F13" s="45" t="s">
        <v>399</v>
      </c>
      <c r="G13" s="45">
        <v>0.61</v>
      </c>
      <c r="H13" s="45">
        <v>0.34</v>
      </c>
      <c r="I13" s="45" t="s">
        <v>399</v>
      </c>
      <c r="J13" s="45">
        <v>177.73</v>
      </c>
    </row>
    <row r="14" spans="1:10" x14ac:dyDescent="0.15">
      <c r="A14" s="44" t="s">
        <v>215</v>
      </c>
      <c r="B14" s="43" t="s">
        <v>333</v>
      </c>
      <c r="C14" s="46">
        <v>10</v>
      </c>
      <c r="D14" s="45">
        <v>5538.89</v>
      </c>
      <c r="E14" s="45">
        <v>751.77</v>
      </c>
      <c r="F14" s="45"/>
      <c r="G14" s="45">
        <v>0.3</v>
      </c>
      <c r="H14" s="45">
        <v>0.25</v>
      </c>
      <c r="I14" s="45" t="s">
        <v>399</v>
      </c>
      <c r="J14" s="45">
        <v>451.89</v>
      </c>
    </row>
    <row r="15" spans="1:10" x14ac:dyDescent="0.15">
      <c r="A15" s="44" t="s">
        <v>188</v>
      </c>
      <c r="B15" s="43" t="s">
        <v>251</v>
      </c>
      <c r="C15" s="46" t="s">
        <v>399</v>
      </c>
      <c r="D15" s="45" t="s">
        <v>399</v>
      </c>
      <c r="E15" s="45" t="s">
        <v>399</v>
      </c>
      <c r="F15" s="45" t="s">
        <v>399</v>
      </c>
      <c r="G15" s="45">
        <v>0.39</v>
      </c>
      <c r="H15" s="45">
        <v>0.32</v>
      </c>
      <c r="I15" s="45">
        <v>0.38</v>
      </c>
      <c r="J15" s="45" t="s">
        <v>399</v>
      </c>
    </row>
    <row r="16" spans="1:10" x14ac:dyDescent="0.15">
      <c r="A16" s="44" t="s">
        <v>16</v>
      </c>
      <c r="B16" s="43" t="s">
        <v>237</v>
      </c>
      <c r="C16" s="46">
        <v>8</v>
      </c>
      <c r="D16" s="45">
        <v>4473.5600000000004</v>
      </c>
      <c r="E16" s="45">
        <v>245.15</v>
      </c>
      <c r="F16" s="45" t="s">
        <v>399</v>
      </c>
      <c r="G16" s="45">
        <v>0.33</v>
      </c>
      <c r="H16" s="45">
        <v>0.33</v>
      </c>
      <c r="I16" s="45" t="s">
        <v>399</v>
      </c>
      <c r="J16" s="45">
        <v>146.69</v>
      </c>
    </row>
    <row r="17" spans="1:10" x14ac:dyDescent="0.15">
      <c r="A17" s="44" t="s">
        <v>17</v>
      </c>
      <c r="B17" s="43" t="s">
        <v>238</v>
      </c>
      <c r="C17" s="46">
        <v>5</v>
      </c>
      <c r="D17" s="45">
        <v>6009.4</v>
      </c>
      <c r="E17" s="45">
        <v>689.54</v>
      </c>
      <c r="F17" s="45" t="s">
        <v>399</v>
      </c>
      <c r="G17" s="45">
        <v>0.24</v>
      </c>
      <c r="H17" s="45">
        <v>0.19</v>
      </c>
      <c r="I17" s="45" t="s">
        <v>399</v>
      </c>
      <c r="J17" s="45">
        <v>538.14</v>
      </c>
    </row>
    <row r="18" spans="1:10" x14ac:dyDescent="0.15">
      <c r="A18" s="44" t="s">
        <v>18</v>
      </c>
      <c r="B18" s="43" t="s">
        <v>239</v>
      </c>
      <c r="C18" s="46">
        <v>4</v>
      </c>
      <c r="D18" s="45">
        <v>3989.19</v>
      </c>
      <c r="E18" s="45">
        <v>561.08000000000004</v>
      </c>
      <c r="F18" s="45">
        <v>561.63</v>
      </c>
      <c r="G18" s="45">
        <v>0.46</v>
      </c>
      <c r="H18" s="45">
        <v>0.31</v>
      </c>
      <c r="I18" s="45" t="s">
        <v>399</v>
      </c>
      <c r="J18" s="45">
        <v>324.32</v>
      </c>
    </row>
    <row r="19" spans="1:10" x14ac:dyDescent="0.15">
      <c r="A19" s="44" t="s">
        <v>19</v>
      </c>
      <c r="B19" s="43" t="s">
        <v>240</v>
      </c>
      <c r="C19" s="46">
        <v>1</v>
      </c>
      <c r="D19" s="45">
        <v>6617.33</v>
      </c>
      <c r="E19" s="45">
        <v>227.11</v>
      </c>
      <c r="F19" s="45" t="s">
        <v>399</v>
      </c>
      <c r="G19" s="45">
        <v>0.56999999999999995</v>
      </c>
      <c r="H19" s="45">
        <v>0.47</v>
      </c>
      <c r="I19" s="45" t="s">
        <v>399</v>
      </c>
      <c r="J19" s="45">
        <v>273.22000000000003</v>
      </c>
    </row>
    <row r="20" spans="1:10" x14ac:dyDescent="0.15">
      <c r="A20" s="44" t="s">
        <v>20</v>
      </c>
      <c r="B20" s="43" t="s">
        <v>241</v>
      </c>
      <c r="C20" s="46">
        <v>10</v>
      </c>
      <c r="D20" s="45">
        <v>5688.58</v>
      </c>
      <c r="E20" s="45">
        <v>530.95000000000005</v>
      </c>
      <c r="F20" s="45" t="s">
        <v>399</v>
      </c>
      <c r="G20" s="45">
        <v>0.25</v>
      </c>
      <c r="H20" s="45">
        <v>0.14000000000000001</v>
      </c>
      <c r="I20" s="45">
        <v>0.26</v>
      </c>
      <c r="J20" s="45">
        <v>229.25</v>
      </c>
    </row>
    <row r="21" spans="1:10" x14ac:dyDescent="0.15">
      <c r="A21" s="44" t="s">
        <v>381</v>
      </c>
      <c r="B21" s="43" t="s">
        <v>382</v>
      </c>
      <c r="C21" s="46">
        <v>7</v>
      </c>
      <c r="D21" s="45">
        <v>4881.87</v>
      </c>
      <c r="E21" s="45">
        <v>1214.8</v>
      </c>
      <c r="F21" s="45" t="s">
        <v>399</v>
      </c>
      <c r="G21" s="45">
        <v>0.33</v>
      </c>
      <c r="H21" s="45">
        <v>0.2</v>
      </c>
      <c r="I21" s="45" t="s">
        <v>399</v>
      </c>
      <c r="J21" s="45">
        <v>800.1</v>
      </c>
    </row>
    <row r="22" spans="1:10" x14ac:dyDescent="0.15">
      <c r="A22" s="47" t="s">
        <v>449</v>
      </c>
      <c r="B22" s="43" t="s">
        <v>351</v>
      </c>
      <c r="C22" s="46">
        <v>5</v>
      </c>
      <c r="D22" s="45">
        <v>4421.93</v>
      </c>
      <c r="E22" s="45">
        <v>751.77</v>
      </c>
      <c r="F22" s="45" t="s">
        <v>399</v>
      </c>
      <c r="G22" s="45">
        <v>0.3</v>
      </c>
      <c r="H22" s="45">
        <v>0.25</v>
      </c>
      <c r="I22" s="45" t="s">
        <v>399</v>
      </c>
      <c r="J22" s="45">
        <v>451.89</v>
      </c>
    </row>
    <row r="23" spans="1:10" x14ac:dyDescent="0.15">
      <c r="A23" s="44" t="s">
        <v>21</v>
      </c>
      <c r="B23" s="43" t="s">
        <v>242</v>
      </c>
      <c r="C23" s="46">
        <v>11</v>
      </c>
      <c r="D23" s="45">
        <v>7209.08</v>
      </c>
      <c r="E23" s="45">
        <v>183.67</v>
      </c>
      <c r="F23" s="45" t="s">
        <v>399</v>
      </c>
      <c r="G23" s="45">
        <v>1</v>
      </c>
      <c r="H23" s="45">
        <v>0.37</v>
      </c>
      <c r="I23" s="45" t="s">
        <v>399</v>
      </c>
      <c r="J23" s="45">
        <v>318.61</v>
      </c>
    </row>
    <row r="24" spans="1:10" x14ac:dyDescent="0.15">
      <c r="A24" s="44" t="s">
        <v>22</v>
      </c>
      <c r="B24" s="43" t="s">
        <v>243</v>
      </c>
      <c r="C24" s="46">
        <v>1</v>
      </c>
      <c r="D24" s="45">
        <v>4274.76</v>
      </c>
      <c r="E24" s="45">
        <v>460.5</v>
      </c>
      <c r="F24" s="45" t="s">
        <v>399</v>
      </c>
      <c r="G24" s="45">
        <v>0.39</v>
      </c>
      <c r="H24" s="45">
        <v>0.51</v>
      </c>
      <c r="I24" s="45" t="s">
        <v>399</v>
      </c>
      <c r="J24" s="45">
        <v>441.32</v>
      </c>
    </row>
    <row r="25" spans="1:10" x14ac:dyDescent="0.15">
      <c r="A25" s="44" t="s">
        <v>23</v>
      </c>
      <c r="B25" s="43" t="s">
        <v>244</v>
      </c>
      <c r="C25" s="46">
        <v>2</v>
      </c>
      <c r="D25" s="45">
        <v>4491</v>
      </c>
      <c r="E25" s="45">
        <v>380.71</v>
      </c>
      <c r="F25" s="45" t="s">
        <v>399</v>
      </c>
      <c r="G25" s="45">
        <v>0.57999999999999996</v>
      </c>
      <c r="H25" s="45">
        <v>0.3</v>
      </c>
      <c r="I25" s="45" t="s">
        <v>399</v>
      </c>
      <c r="J25" s="45">
        <v>291.20999999999998</v>
      </c>
    </row>
    <row r="26" spans="1:10" x14ac:dyDescent="0.15">
      <c r="A26" s="44" t="s">
        <v>24</v>
      </c>
      <c r="B26" s="43" t="s">
        <v>245</v>
      </c>
      <c r="C26" s="46">
        <v>7</v>
      </c>
      <c r="D26" s="45">
        <v>4881.87</v>
      </c>
      <c r="E26" s="45">
        <v>477.92</v>
      </c>
      <c r="F26" s="45">
        <v>196.97</v>
      </c>
      <c r="G26" s="45">
        <v>0.28999999999999998</v>
      </c>
      <c r="H26" s="45">
        <v>0.18</v>
      </c>
      <c r="I26" s="45" t="s">
        <v>399</v>
      </c>
      <c r="J26" s="45">
        <v>290.16000000000003</v>
      </c>
    </row>
    <row r="27" spans="1:10" x14ac:dyDescent="0.15">
      <c r="A27" s="44" t="s">
        <v>448</v>
      </c>
      <c r="B27" s="43" t="s">
        <v>362</v>
      </c>
      <c r="C27" s="46">
        <v>6</v>
      </c>
      <c r="D27" s="45">
        <v>4660.1000000000004</v>
      </c>
      <c r="E27" s="45">
        <v>166.53</v>
      </c>
      <c r="F27" s="45" t="s">
        <v>399</v>
      </c>
      <c r="G27" s="45">
        <v>0.31</v>
      </c>
      <c r="H27" s="45">
        <v>0.25</v>
      </c>
      <c r="I27" s="45" t="s">
        <v>399</v>
      </c>
      <c r="J27" s="45">
        <v>451.89</v>
      </c>
    </row>
    <row r="28" spans="1:10" x14ac:dyDescent="0.15">
      <c r="A28" s="44" t="s">
        <v>25</v>
      </c>
      <c r="B28" s="43" t="s">
        <v>246</v>
      </c>
      <c r="C28" s="46">
        <v>20</v>
      </c>
      <c r="D28" s="45">
        <v>7173.03</v>
      </c>
      <c r="E28" s="45">
        <v>443.89</v>
      </c>
      <c r="F28" s="45" t="s">
        <v>399</v>
      </c>
      <c r="G28" s="45">
        <v>0.61</v>
      </c>
      <c r="H28" s="45">
        <v>0.38</v>
      </c>
      <c r="I28" s="45" t="s">
        <v>399</v>
      </c>
      <c r="J28" s="45">
        <v>274.13</v>
      </c>
    </row>
    <row r="29" spans="1:10" x14ac:dyDescent="0.15">
      <c r="A29" s="44" t="s">
        <v>26</v>
      </c>
      <c r="B29" s="43" t="s">
        <v>247</v>
      </c>
      <c r="C29" s="46">
        <v>11</v>
      </c>
      <c r="D29" s="45">
        <v>10245.709999999999</v>
      </c>
      <c r="E29" s="45">
        <v>275.91000000000003</v>
      </c>
      <c r="F29" s="45" t="s">
        <v>399</v>
      </c>
      <c r="G29" s="45">
        <v>0.93</v>
      </c>
      <c r="H29" s="45">
        <v>0.41</v>
      </c>
      <c r="I29" s="45" t="s">
        <v>399</v>
      </c>
      <c r="J29" s="45">
        <v>253.98</v>
      </c>
    </row>
    <row r="30" spans="1:10" x14ac:dyDescent="0.15">
      <c r="A30" s="47" t="s">
        <v>447</v>
      </c>
      <c r="B30" s="43" t="s">
        <v>245</v>
      </c>
      <c r="C30" s="46">
        <v>5</v>
      </c>
      <c r="D30" s="45">
        <v>4421.93</v>
      </c>
      <c r="E30" s="45">
        <v>751.77</v>
      </c>
      <c r="F30" s="45" t="s">
        <v>399</v>
      </c>
      <c r="G30" s="45">
        <v>0.3</v>
      </c>
      <c r="H30" s="45">
        <v>0.25</v>
      </c>
      <c r="I30" s="45" t="s">
        <v>399</v>
      </c>
      <c r="J30" s="45">
        <v>451.89</v>
      </c>
    </row>
    <row r="31" spans="1:10" x14ac:dyDescent="0.15">
      <c r="A31" s="44" t="s">
        <v>27</v>
      </c>
      <c r="B31" s="43" t="s">
        <v>248</v>
      </c>
      <c r="C31" s="46">
        <v>12</v>
      </c>
      <c r="D31" s="45">
        <v>4650.79</v>
      </c>
      <c r="E31" s="45">
        <v>336.02</v>
      </c>
      <c r="F31" s="45" t="s">
        <v>399</v>
      </c>
      <c r="G31" s="45">
        <v>0.38</v>
      </c>
      <c r="H31" s="45">
        <v>0.23</v>
      </c>
      <c r="I31" s="45" t="s">
        <v>399</v>
      </c>
      <c r="J31" s="45">
        <v>275.02999999999997</v>
      </c>
    </row>
    <row r="32" spans="1:10" x14ac:dyDescent="0.15">
      <c r="A32" s="44" t="s">
        <v>28</v>
      </c>
      <c r="B32" s="43" t="s">
        <v>249</v>
      </c>
      <c r="C32" s="46">
        <v>3</v>
      </c>
      <c r="D32" s="45">
        <v>8095.85</v>
      </c>
      <c r="E32" s="45">
        <v>797.53</v>
      </c>
      <c r="F32" s="45" t="s">
        <v>399</v>
      </c>
      <c r="G32" s="45">
        <v>0.55000000000000004</v>
      </c>
      <c r="H32" s="45">
        <v>0.34</v>
      </c>
      <c r="I32" s="45" t="s">
        <v>399</v>
      </c>
      <c r="J32" s="45">
        <v>865.86</v>
      </c>
    </row>
    <row r="33" spans="1:10" x14ac:dyDescent="0.15">
      <c r="A33" s="44" t="s">
        <v>217</v>
      </c>
      <c r="B33" s="43" t="s">
        <v>329</v>
      </c>
      <c r="C33" s="46">
        <v>11</v>
      </c>
      <c r="D33" s="45">
        <v>4693.41</v>
      </c>
      <c r="E33" s="45">
        <v>751.77</v>
      </c>
      <c r="F33" s="45"/>
      <c r="G33" s="45">
        <v>0.3</v>
      </c>
      <c r="H33" s="45">
        <v>0.25</v>
      </c>
      <c r="I33" s="45" t="s">
        <v>399</v>
      </c>
      <c r="J33" s="45">
        <v>451.89</v>
      </c>
    </row>
    <row r="34" spans="1:10" x14ac:dyDescent="0.15">
      <c r="A34" s="44" t="s">
        <v>446</v>
      </c>
      <c r="B34" s="43" t="s">
        <v>251</v>
      </c>
      <c r="C34" s="46">
        <v>2</v>
      </c>
      <c r="D34" s="45">
        <v>6453.58</v>
      </c>
      <c r="E34" s="45">
        <v>559.19000000000005</v>
      </c>
      <c r="F34" s="45" t="s">
        <v>399</v>
      </c>
      <c r="G34" s="45">
        <v>0.3</v>
      </c>
      <c r="H34" s="45">
        <v>0.25</v>
      </c>
      <c r="I34" s="45" t="s">
        <v>399</v>
      </c>
      <c r="J34" s="45">
        <v>451.89</v>
      </c>
    </row>
    <row r="35" spans="1:10" x14ac:dyDescent="0.15">
      <c r="A35" s="44" t="s">
        <v>31</v>
      </c>
      <c r="B35" s="43" t="s">
        <v>245</v>
      </c>
      <c r="C35" s="46">
        <v>16</v>
      </c>
      <c r="D35" s="45">
        <v>10953.39</v>
      </c>
      <c r="E35" s="45">
        <v>1922.87</v>
      </c>
      <c r="F35" s="45">
        <v>1384.27</v>
      </c>
      <c r="G35" s="45">
        <v>0.42</v>
      </c>
      <c r="H35" s="45">
        <v>0.64</v>
      </c>
      <c r="I35" s="45">
        <v>0.47</v>
      </c>
      <c r="J35" s="45">
        <v>1121.21</v>
      </c>
    </row>
    <row r="36" spans="1:10" x14ac:dyDescent="0.15">
      <c r="A36" s="44" t="s">
        <v>32</v>
      </c>
      <c r="B36" s="43" t="s">
        <v>252</v>
      </c>
      <c r="C36" s="46">
        <v>14</v>
      </c>
      <c r="D36" s="45">
        <v>8824.5</v>
      </c>
      <c r="E36" s="45">
        <v>2490.92</v>
      </c>
      <c r="F36" s="45">
        <v>1314.55</v>
      </c>
      <c r="G36" s="45">
        <v>0.41</v>
      </c>
      <c r="H36" s="45">
        <v>0.59</v>
      </c>
      <c r="I36" s="45">
        <v>0.45</v>
      </c>
      <c r="J36" s="45">
        <v>1571.47</v>
      </c>
    </row>
    <row r="37" spans="1:10" x14ac:dyDescent="0.15">
      <c r="A37" s="44" t="s">
        <v>33</v>
      </c>
      <c r="B37" s="43" t="s">
        <v>253</v>
      </c>
      <c r="C37" s="46">
        <v>13</v>
      </c>
      <c r="D37" s="45">
        <v>7436.47</v>
      </c>
      <c r="E37" s="45">
        <v>1386.83</v>
      </c>
      <c r="F37" s="45">
        <v>483.26</v>
      </c>
      <c r="G37" s="45">
        <v>0.42</v>
      </c>
      <c r="H37" s="45">
        <v>0.54</v>
      </c>
      <c r="I37" s="45">
        <v>0.47</v>
      </c>
      <c r="J37" s="45">
        <v>844.31</v>
      </c>
    </row>
    <row r="38" spans="1:10" x14ac:dyDescent="0.15">
      <c r="A38" s="44" t="s">
        <v>34</v>
      </c>
      <c r="B38" s="43" t="s">
        <v>245</v>
      </c>
      <c r="C38" s="46">
        <v>7</v>
      </c>
      <c r="D38" s="45">
        <v>5160.13</v>
      </c>
      <c r="E38" s="45">
        <v>764.84</v>
      </c>
      <c r="F38" s="45">
        <v>451.24</v>
      </c>
      <c r="G38" s="45">
        <v>0.33</v>
      </c>
      <c r="H38" s="45">
        <v>0.18</v>
      </c>
      <c r="I38" s="45" t="s">
        <v>399</v>
      </c>
      <c r="J38" s="45">
        <v>462.53</v>
      </c>
    </row>
    <row r="39" spans="1:10" x14ac:dyDescent="0.15">
      <c r="A39" s="44" t="s">
        <v>35</v>
      </c>
      <c r="B39" s="43" t="s">
        <v>254</v>
      </c>
      <c r="C39" s="46">
        <v>11</v>
      </c>
      <c r="D39" s="45">
        <v>7337.56</v>
      </c>
      <c r="E39" s="45">
        <v>751.77</v>
      </c>
      <c r="F39" s="45" t="s">
        <v>399</v>
      </c>
      <c r="G39" s="45">
        <v>0.3</v>
      </c>
      <c r="H39" s="45">
        <v>0.55000000000000004</v>
      </c>
      <c r="I39" s="45" t="s">
        <v>399</v>
      </c>
      <c r="J39" s="45">
        <v>62.02</v>
      </c>
    </row>
    <row r="40" spans="1:10" x14ac:dyDescent="0.15">
      <c r="A40" s="44" t="s">
        <v>36</v>
      </c>
      <c r="B40" s="43" t="s">
        <v>255</v>
      </c>
      <c r="C40" s="46">
        <v>7</v>
      </c>
      <c r="D40" s="45">
        <v>4881.87</v>
      </c>
      <c r="E40" s="45">
        <v>433.47</v>
      </c>
      <c r="F40" s="45" t="s">
        <v>399</v>
      </c>
      <c r="G40" s="45">
        <v>0.3</v>
      </c>
      <c r="H40" s="45">
        <v>0.16</v>
      </c>
      <c r="I40" s="45" t="s">
        <v>399</v>
      </c>
      <c r="J40" s="45">
        <v>343.18</v>
      </c>
    </row>
    <row r="41" spans="1:10" x14ac:dyDescent="0.15">
      <c r="A41" s="44" t="s">
        <v>189</v>
      </c>
      <c r="B41" s="43" t="s">
        <v>256</v>
      </c>
      <c r="C41" s="46" t="s">
        <v>399</v>
      </c>
      <c r="D41" s="45" t="s">
        <v>399</v>
      </c>
      <c r="E41" s="45" t="s">
        <v>399</v>
      </c>
      <c r="F41" s="45" t="s">
        <v>399</v>
      </c>
      <c r="G41" s="45">
        <v>0.56999999999999995</v>
      </c>
      <c r="H41" s="45">
        <v>0.59</v>
      </c>
      <c r="I41" s="45" t="s">
        <v>399</v>
      </c>
      <c r="J41" s="45" t="s">
        <v>399</v>
      </c>
    </row>
    <row r="42" spans="1:10" x14ac:dyDescent="0.15">
      <c r="A42" s="44" t="s">
        <v>37</v>
      </c>
      <c r="B42" s="43" t="s">
        <v>256</v>
      </c>
      <c r="C42" s="46">
        <v>9</v>
      </c>
      <c r="D42" s="45">
        <v>7036.24</v>
      </c>
      <c r="E42" s="45">
        <v>1198.5999999999999</v>
      </c>
      <c r="F42" s="45">
        <v>877.29</v>
      </c>
      <c r="G42" s="45">
        <v>0.28999999999999998</v>
      </c>
      <c r="H42" s="45">
        <v>0.21</v>
      </c>
      <c r="I42" s="45">
        <v>0.25</v>
      </c>
      <c r="J42" s="45">
        <v>894.02</v>
      </c>
    </row>
    <row r="43" spans="1:10" x14ac:dyDescent="0.15">
      <c r="A43" s="44" t="s">
        <v>38</v>
      </c>
      <c r="B43" s="43" t="s">
        <v>257</v>
      </c>
      <c r="C43" s="46">
        <v>12</v>
      </c>
      <c r="D43" s="45">
        <v>6390.19</v>
      </c>
      <c r="E43" s="45">
        <v>590.91999999999996</v>
      </c>
      <c r="F43" s="45">
        <v>86.76</v>
      </c>
      <c r="G43" s="45">
        <v>0.76</v>
      </c>
      <c r="H43" s="45">
        <v>0.4</v>
      </c>
      <c r="I43" s="45" t="s">
        <v>399</v>
      </c>
      <c r="J43" s="45">
        <v>406.18</v>
      </c>
    </row>
    <row r="44" spans="1:10" x14ac:dyDescent="0.15">
      <c r="A44" s="44" t="s">
        <v>39</v>
      </c>
      <c r="B44" s="43" t="s">
        <v>258</v>
      </c>
      <c r="C44" s="46">
        <v>5</v>
      </c>
      <c r="D44" s="45">
        <v>4421.93</v>
      </c>
      <c r="E44" s="45">
        <v>303.58999999999997</v>
      </c>
      <c r="F44" s="45">
        <v>26.95</v>
      </c>
      <c r="G44" s="45">
        <v>0.35</v>
      </c>
      <c r="H44" s="45">
        <v>0.18</v>
      </c>
      <c r="I44" s="45" t="s">
        <v>399</v>
      </c>
      <c r="J44" s="45">
        <v>206.28</v>
      </c>
    </row>
    <row r="45" spans="1:10" x14ac:dyDescent="0.15">
      <c r="A45" s="44" t="s">
        <v>40</v>
      </c>
      <c r="B45" s="43" t="s">
        <v>259</v>
      </c>
      <c r="C45" s="46">
        <v>20</v>
      </c>
      <c r="D45" s="45">
        <v>5060.4799999999996</v>
      </c>
      <c r="E45" s="45">
        <v>757.55</v>
      </c>
      <c r="F45" s="45" t="s">
        <v>399</v>
      </c>
      <c r="G45" s="45">
        <v>0.73</v>
      </c>
      <c r="H45" s="45">
        <v>0.45</v>
      </c>
      <c r="I45" s="45" t="s">
        <v>399</v>
      </c>
      <c r="J45" s="45">
        <v>422.15</v>
      </c>
    </row>
    <row r="46" spans="1:10" x14ac:dyDescent="0.15">
      <c r="A46" s="44" t="s">
        <v>41</v>
      </c>
      <c r="B46" s="43" t="s">
        <v>260</v>
      </c>
      <c r="C46" s="46">
        <v>11</v>
      </c>
      <c r="D46" s="45">
        <v>9832.69</v>
      </c>
      <c r="E46" s="45">
        <v>174.28</v>
      </c>
      <c r="F46" s="45" t="s">
        <v>399</v>
      </c>
      <c r="G46" s="45">
        <v>0.92</v>
      </c>
      <c r="H46" s="45">
        <v>0.54</v>
      </c>
      <c r="I46" s="45" t="s">
        <v>399</v>
      </c>
      <c r="J46" s="45">
        <v>229.03</v>
      </c>
    </row>
    <row r="47" spans="1:10" x14ac:dyDescent="0.15">
      <c r="A47" s="44" t="s">
        <v>42</v>
      </c>
      <c r="B47" s="43" t="s">
        <v>261</v>
      </c>
      <c r="C47" s="46">
        <v>2</v>
      </c>
      <c r="D47" s="45">
        <v>4570.5</v>
      </c>
      <c r="E47" s="45">
        <v>397.18</v>
      </c>
      <c r="F47" s="45" t="s">
        <v>399</v>
      </c>
      <c r="G47" s="45">
        <v>0.5</v>
      </c>
      <c r="H47" s="45">
        <v>0.36</v>
      </c>
      <c r="I47" s="45" t="s">
        <v>399</v>
      </c>
      <c r="J47" s="45">
        <v>241.37</v>
      </c>
    </row>
    <row r="48" spans="1:10" x14ac:dyDescent="0.15">
      <c r="A48" s="43" t="s">
        <v>43</v>
      </c>
      <c r="B48" s="43" t="s">
        <v>233</v>
      </c>
      <c r="C48" s="46">
        <v>7</v>
      </c>
      <c r="D48" s="45">
        <v>4881.87</v>
      </c>
      <c r="E48" s="45">
        <v>658.16</v>
      </c>
      <c r="F48" s="45" t="s">
        <v>399</v>
      </c>
      <c r="G48" s="45">
        <v>0.39</v>
      </c>
      <c r="H48" s="45">
        <v>0.33</v>
      </c>
      <c r="I48" s="45" t="s">
        <v>399</v>
      </c>
      <c r="J48" s="45">
        <v>688</v>
      </c>
    </row>
    <row r="49" spans="1:10" x14ac:dyDescent="0.15">
      <c r="A49" s="44" t="s">
        <v>44</v>
      </c>
      <c r="B49" s="43" t="s">
        <v>256</v>
      </c>
      <c r="C49" s="46">
        <v>8</v>
      </c>
      <c r="D49" s="45">
        <v>4268.66</v>
      </c>
      <c r="E49" s="45">
        <v>382.39</v>
      </c>
      <c r="F49" s="45" t="s">
        <v>399</v>
      </c>
      <c r="G49" s="45">
        <v>0.32</v>
      </c>
      <c r="H49" s="45">
        <v>0.19</v>
      </c>
      <c r="I49" s="45" t="s">
        <v>399</v>
      </c>
      <c r="J49" s="45">
        <v>194.04</v>
      </c>
    </row>
    <row r="50" spans="1:10" x14ac:dyDescent="0.15">
      <c r="A50" s="44" t="s">
        <v>46</v>
      </c>
      <c r="B50" s="43" t="s">
        <v>262</v>
      </c>
      <c r="C50" s="46">
        <v>12</v>
      </c>
      <c r="D50" s="45">
        <v>6717.35</v>
      </c>
      <c r="E50" s="45">
        <v>291.01</v>
      </c>
      <c r="F50" s="45" t="s">
        <v>399</v>
      </c>
      <c r="G50" s="45">
        <v>0.45</v>
      </c>
      <c r="H50" s="45">
        <v>0.27</v>
      </c>
      <c r="I50" s="45">
        <v>0.27</v>
      </c>
      <c r="J50" s="45">
        <v>293.62</v>
      </c>
    </row>
    <row r="51" spans="1:10" x14ac:dyDescent="0.15">
      <c r="A51" s="44" t="s">
        <v>47</v>
      </c>
      <c r="B51" s="43" t="s">
        <v>263</v>
      </c>
      <c r="C51" s="46">
        <v>2</v>
      </c>
      <c r="D51" s="45">
        <v>4769.83</v>
      </c>
      <c r="E51" s="45">
        <v>751.77</v>
      </c>
      <c r="F51" s="45" t="s">
        <v>399</v>
      </c>
      <c r="G51" s="45">
        <v>0.3</v>
      </c>
      <c r="H51" s="45">
        <v>0.17</v>
      </c>
      <c r="I51" s="45" t="s">
        <v>399</v>
      </c>
      <c r="J51" s="45">
        <v>55.26</v>
      </c>
    </row>
    <row r="52" spans="1:10" x14ac:dyDescent="0.15">
      <c r="A52" s="44" t="s">
        <v>48</v>
      </c>
      <c r="B52" s="43" t="s">
        <v>251</v>
      </c>
      <c r="C52" s="46">
        <v>2</v>
      </c>
      <c r="D52" s="45">
        <v>4769.83</v>
      </c>
      <c r="E52" s="45">
        <v>595.04999999999995</v>
      </c>
      <c r="F52" s="45">
        <v>458.86</v>
      </c>
      <c r="G52" s="45">
        <v>0.27</v>
      </c>
      <c r="H52" s="45">
        <v>0.21</v>
      </c>
      <c r="I52" s="45" t="s">
        <v>399</v>
      </c>
      <c r="J52" s="45">
        <v>421.66</v>
      </c>
    </row>
    <row r="53" spans="1:10" x14ac:dyDescent="0.15">
      <c r="A53" s="44" t="s">
        <v>191</v>
      </c>
      <c r="B53" s="43" t="s">
        <v>245</v>
      </c>
      <c r="C53" s="46" t="s">
        <v>399</v>
      </c>
      <c r="D53" s="45" t="s">
        <v>399</v>
      </c>
      <c r="E53" s="45" t="s">
        <v>399</v>
      </c>
      <c r="F53" s="45" t="s">
        <v>399</v>
      </c>
      <c r="G53" s="45">
        <v>0.32</v>
      </c>
      <c r="H53" s="45">
        <v>0.27</v>
      </c>
      <c r="I53" s="45" t="s">
        <v>399</v>
      </c>
      <c r="J53" s="45" t="s">
        <v>399</v>
      </c>
    </row>
    <row r="54" spans="1:10" x14ac:dyDescent="0.15">
      <c r="A54" s="44" t="s">
        <v>50</v>
      </c>
      <c r="B54" s="43" t="s">
        <v>265</v>
      </c>
      <c r="C54" s="46">
        <v>2</v>
      </c>
      <c r="D54" s="45">
        <v>4418.5</v>
      </c>
      <c r="E54" s="45">
        <v>558.01</v>
      </c>
      <c r="F54" s="45" t="s">
        <v>399</v>
      </c>
      <c r="G54" s="45">
        <v>0.32</v>
      </c>
      <c r="H54" s="45">
        <v>0.18</v>
      </c>
      <c r="I54" s="45" t="s">
        <v>399</v>
      </c>
      <c r="J54" s="45">
        <v>393.47</v>
      </c>
    </row>
    <row r="55" spans="1:10" x14ac:dyDescent="0.15">
      <c r="A55" s="47" t="s">
        <v>445</v>
      </c>
      <c r="B55" s="43" t="s">
        <v>265</v>
      </c>
      <c r="C55" s="46">
        <v>2</v>
      </c>
      <c r="D55" s="45">
        <v>4769.83</v>
      </c>
      <c r="E55" s="45">
        <v>258</v>
      </c>
      <c r="F55" s="45" t="s">
        <v>399</v>
      </c>
      <c r="G55" s="45">
        <v>0.33</v>
      </c>
      <c r="H55" s="45">
        <v>0.25</v>
      </c>
      <c r="I55" s="45" t="s">
        <v>399</v>
      </c>
      <c r="J55" s="45">
        <v>451.89</v>
      </c>
    </row>
    <row r="56" spans="1:10" x14ac:dyDescent="0.15">
      <c r="A56" s="44" t="s">
        <v>51</v>
      </c>
      <c r="B56" s="43" t="s">
        <v>266</v>
      </c>
      <c r="C56" s="46">
        <v>11</v>
      </c>
      <c r="D56" s="45">
        <v>7364.44</v>
      </c>
      <c r="E56" s="45">
        <v>195.47</v>
      </c>
      <c r="F56" s="45" t="s">
        <v>399</v>
      </c>
      <c r="G56" s="45">
        <v>0.79</v>
      </c>
      <c r="H56" s="45">
        <v>0.42</v>
      </c>
      <c r="I56" s="45" t="s">
        <v>399</v>
      </c>
      <c r="J56" s="45">
        <v>176.61</v>
      </c>
    </row>
    <row r="57" spans="1:10" x14ac:dyDescent="0.15">
      <c r="A57" s="44" t="s">
        <v>52</v>
      </c>
      <c r="B57" s="43" t="s">
        <v>267</v>
      </c>
      <c r="C57" s="46">
        <v>1</v>
      </c>
      <c r="D57" s="45">
        <v>3947.5</v>
      </c>
      <c r="E57" s="45">
        <v>359.18</v>
      </c>
      <c r="F57" s="45" t="s">
        <v>399</v>
      </c>
      <c r="G57" s="45">
        <v>0.56999999999999995</v>
      </c>
      <c r="H57" s="45">
        <v>0.38</v>
      </c>
      <c r="I57" s="45" t="s">
        <v>399</v>
      </c>
      <c r="J57" s="45">
        <v>240.86</v>
      </c>
    </row>
    <row r="58" spans="1:10" x14ac:dyDescent="0.15">
      <c r="A58" s="44" t="s">
        <v>53</v>
      </c>
      <c r="B58" s="43" t="s">
        <v>415</v>
      </c>
      <c r="C58" s="52">
        <v>1</v>
      </c>
      <c r="D58" s="51">
        <v>4274.76</v>
      </c>
      <c r="E58" s="51">
        <v>517.51</v>
      </c>
      <c r="F58" s="51" t="s">
        <v>399</v>
      </c>
      <c r="G58" s="51">
        <v>0.33</v>
      </c>
      <c r="H58" s="51">
        <v>0.27</v>
      </c>
      <c r="I58" s="51" t="s">
        <v>399</v>
      </c>
      <c r="J58" s="51">
        <v>420.75</v>
      </c>
    </row>
    <row r="59" spans="1:10" x14ac:dyDescent="0.15">
      <c r="A59" s="44" t="s">
        <v>192</v>
      </c>
      <c r="B59" s="43" t="s">
        <v>233</v>
      </c>
      <c r="C59" s="46" t="s">
        <v>399</v>
      </c>
      <c r="D59" s="45" t="s">
        <v>399</v>
      </c>
      <c r="E59" s="45" t="s">
        <v>399</v>
      </c>
      <c r="F59" s="45" t="s">
        <v>399</v>
      </c>
      <c r="G59" s="45">
        <v>0.49</v>
      </c>
      <c r="H59" s="45">
        <v>0.44</v>
      </c>
      <c r="I59" s="45" t="s">
        <v>399</v>
      </c>
      <c r="J59" s="45" t="s">
        <v>399</v>
      </c>
    </row>
    <row r="60" spans="1:10" x14ac:dyDescent="0.15">
      <c r="A60" s="44" t="s">
        <v>193</v>
      </c>
      <c r="B60" s="43" t="s">
        <v>361</v>
      </c>
      <c r="C60" s="46" t="s">
        <v>399</v>
      </c>
      <c r="D60" s="45" t="s">
        <v>399</v>
      </c>
      <c r="E60" s="45" t="s">
        <v>399</v>
      </c>
      <c r="F60" s="45" t="s">
        <v>399</v>
      </c>
      <c r="G60" s="45">
        <v>0.39</v>
      </c>
      <c r="H60" s="45">
        <v>0.42</v>
      </c>
      <c r="I60" s="45" t="s">
        <v>399</v>
      </c>
      <c r="J60" s="45" t="s">
        <v>399</v>
      </c>
    </row>
    <row r="61" spans="1:10" x14ac:dyDescent="0.15">
      <c r="A61" s="44" t="s">
        <v>54</v>
      </c>
      <c r="B61" s="43" t="s">
        <v>268</v>
      </c>
      <c r="C61" s="46">
        <v>5</v>
      </c>
      <c r="D61" s="45">
        <v>4421.93</v>
      </c>
      <c r="E61" s="45">
        <v>345.29</v>
      </c>
      <c r="F61" s="45" t="s">
        <v>399</v>
      </c>
      <c r="G61" s="45">
        <v>0.39</v>
      </c>
      <c r="H61" s="45">
        <v>0.25</v>
      </c>
      <c r="I61" s="45" t="s">
        <v>399</v>
      </c>
      <c r="J61" s="45">
        <v>220.1</v>
      </c>
    </row>
    <row r="62" spans="1:10" x14ac:dyDescent="0.15">
      <c r="A62" s="44" t="s">
        <v>55</v>
      </c>
      <c r="B62" s="43" t="s">
        <v>269</v>
      </c>
      <c r="C62" s="46">
        <v>8</v>
      </c>
      <c r="D62" s="45">
        <v>4819.32</v>
      </c>
      <c r="E62" s="45">
        <v>362.14</v>
      </c>
      <c r="F62" s="45">
        <v>4.99</v>
      </c>
      <c r="G62" s="45">
        <v>0.32</v>
      </c>
      <c r="H62" s="45">
        <v>0.17</v>
      </c>
      <c r="I62" s="45" t="s">
        <v>399</v>
      </c>
      <c r="J62" s="45">
        <v>288.38</v>
      </c>
    </row>
    <row r="63" spans="1:10" x14ac:dyDescent="0.15">
      <c r="A63" s="44" t="s">
        <v>57</v>
      </c>
      <c r="B63" s="43" t="s">
        <v>270</v>
      </c>
      <c r="C63" s="46">
        <v>2</v>
      </c>
      <c r="D63" s="45">
        <v>4663</v>
      </c>
      <c r="E63" s="45">
        <v>396.65</v>
      </c>
      <c r="F63" s="45" t="s">
        <v>399</v>
      </c>
      <c r="G63" s="45">
        <v>0.48</v>
      </c>
      <c r="H63" s="45">
        <v>0.24</v>
      </c>
      <c r="I63" s="45" t="s">
        <v>399</v>
      </c>
      <c r="J63" s="45">
        <v>253.07</v>
      </c>
    </row>
    <row r="64" spans="1:10" x14ac:dyDescent="0.15">
      <c r="A64" s="44" t="s">
        <v>58</v>
      </c>
      <c r="B64" s="43" t="s">
        <v>256</v>
      </c>
      <c r="C64" s="46">
        <v>8</v>
      </c>
      <c r="D64" s="45">
        <v>4731</v>
      </c>
      <c r="E64" s="45">
        <v>332.33</v>
      </c>
      <c r="F64" s="45">
        <v>262.95999999999998</v>
      </c>
      <c r="G64" s="45">
        <v>0.3</v>
      </c>
      <c r="H64" s="45">
        <v>0.2</v>
      </c>
      <c r="I64" s="45" t="s">
        <v>399</v>
      </c>
      <c r="J64" s="45">
        <v>198.34</v>
      </c>
    </row>
    <row r="65" spans="1:10" x14ac:dyDescent="0.15">
      <c r="A65" s="44" t="s">
        <v>59</v>
      </c>
      <c r="B65" s="43" t="s">
        <v>271</v>
      </c>
      <c r="C65" s="46">
        <v>11</v>
      </c>
      <c r="D65" s="45">
        <v>6028.49</v>
      </c>
      <c r="E65" s="45">
        <v>228.62</v>
      </c>
      <c r="F65" s="45" t="s">
        <v>399</v>
      </c>
      <c r="G65" s="45">
        <v>0.51</v>
      </c>
      <c r="H65" s="45">
        <v>0.33</v>
      </c>
      <c r="I65" s="45" t="s">
        <v>399</v>
      </c>
      <c r="J65" s="45">
        <v>188.11</v>
      </c>
    </row>
    <row r="66" spans="1:10" x14ac:dyDescent="0.15">
      <c r="A66" s="44" t="s">
        <v>60</v>
      </c>
      <c r="B66" s="43" t="s">
        <v>272</v>
      </c>
      <c r="C66" s="46">
        <v>12</v>
      </c>
      <c r="D66" s="45">
        <v>5995.65</v>
      </c>
      <c r="E66" s="45">
        <v>397.89</v>
      </c>
      <c r="F66" s="45">
        <v>242.07</v>
      </c>
      <c r="G66" s="45">
        <v>0.4</v>
      </c>
      <c r="H66" s="45">
        <v>0.3</v>
      </c>
      <c r="I66" s="45" t="s">
        <v>399</v>
      </c>
      <c r="J66" s="45">
        <v>201.95</v>
      </c>
    </row>
    <row r="67" spans="1:10" x14ac:dyDescent="0.15">
      <c r="A67" s="44" t="s">
        <v>61</v>
      </c>
      <c r="B67" s="43" t="s">
        <v>273</v>
      </c>
      <c r="C67" s="46">
        <v>20</v>
      </c>
      <c r="D67" s="45">
        <v>7501.18</v>
      </c>
      <c r="E67" s="45">
        <v>439.1</v>
      </c>
      <c r="F67" s="45" t="s">
        <v>399</v>
      </c>
      <c r="G67" s="45">
        <v>0.57999999999999996</v>
      </c>
      <c r="H67" s="45">
        <v>0.42</v>
      </c>
      <c r="I67" s="45" t="s">
        <v>399</v>
      </c>
      <c r="J67" s="45">
        <v>289.19</v>
      </c>
    </row>
    <row r="68" spans="1:10" x14ac:dyDescent="0.15">
      <c r="A68" s="44" t="s">
        <v>62</v>
      </c>
      <c r="B68" s="43" t="s">
        <v>274</v>
      </c>
      <c r="C68" s="46">
        <v>10</v>
      </c>
      <c r="D68" s="45">
        <v>5660.75</v>
      </c>
      <c r="E68" s="45">
        <v>338.99</v>
      </c>
      <c r="F68" s="45">
        <v>280.55</v>
      </c>
      <c r="G68" s="45">
        <v>0.22</v>
      </c>
      <c r="H68" s="45">
        <v>0.2</v>
      </c>
      <c r="I68" s="45">
        <v>0.23</v>
      </c>
      <c r="J68" s="45">
        <v>217.77</v>
      </c>
    </row>
    <row r="69" spans="1:10" x14ac:dyDescent="0.15">
      <c r="A69" s="44" t="s">
        <v>63</v>
      </c>
      <c r="B69" s="43" t="s">
        <v>250</v>
      </c>
      <c r="C69" s="46">
        <v>5</v>
      </c>
      <c r="D69" s="45">
        <v>4594.38</v>
      </c>
      <c r="E69" s="45">
        <v>346.32</v>
      </c>
      <c r="F69" s="45" t="s">
        <v>399</v>
      </c>
      <c r="G69" s="45">
        <v>0.21</v>
      </c>
      <c r="H69" s="45">
        <v>0.11</v>
      </c>
      <c r="I69" s="45" t="s">
        <v>399</v>
      </c>
      <c r="J69" s="45">
        <v>249.96</v>
      </c>
    </row>
    <row r="70" spans="1:10" x14ac:dyDescent="0.15">
      <c r="A70" s="44" t="s">
        <v>64</v>
      </c>
      <c r="B70" s="43" t="s">
        <v>275</v>
      </c>
      <c r="C70" s="46">
        <v>11</v>
      </c>
      <c r="D70" s="45">
        <v>4693.41</v>
      </c>
      <c r="E70" s="45">
        <v>286.27</v>
      </c>
      <c r="F70" s="45" t="s">
        <v>399</v>
      </c>
      <c r="G70" s="45">
        <v>0.5</v>
      </c>
      <c r="H70" s="45">
        <v>0.33</v>
      </c>
      <c r="I70" s="45">
        <v>0.19</v>
      </c>
      <c r="J70" s="45">
        <v>700.89</v>
      </c>
    </row>
    <row r="71" spans="1:10" x14ac:dyDescent="0.15">
      <c r="A71" s="44" t="s">
        <v>65</v>
      </c>
      <c r="B71" s="43" t="s">
        <v>276</v>
      </c>
      <c r="C71" s="46">
        <v>10</v>
      </c>
      <c r="D71" s="45">
        <v>8347.11</v>
      </c>
      <c r="E71" s="45">
        <v>213.15</v>
      </c>
      <c r="F71" s="45" t="s">
        <v>399</v>
      </c>
      <c r="G71" s="45">
        <v>0.81</v>
      </c>
      <c r="H71" s="45">
        <v>0.43</v>
      </c>
      <c r="I71" s="45" t="s">
        <v>399</v>
      </c>
      <c r="J71" s="45">
        <v>147.57</v>
      </c>
    </row>
    <row r="72" spans="1:10" x14ac:dyDescent="0.15">
      <c r="A72" s="44" t="s">
        <v>66</v>
      </c>
      <c r="B72" s="43" t="s">
        <v>277</v>
      </c>
      <c r="C72" s="46">
        <v>3</v>
      </c>
      <c r="D72" s="45">
        <v>6223.65</v>
      </c>
      <c r="E72" s="45">
        <v>262.87</v>
      </c>
      <c r="F72" s="45" t="s">
        <v>399</v>
      </c>
      <c r="G72" s="45">
        <v>0.57999999999999996</v>
      </c>
      <c r="H72" s="45">
        <v>0.36</v>
      </c>
      <c r="I72" s="45" t="s">
        <v>399</v>
      </c>
      <c r="J72" s="45">
        <v>171.08</v>
      </c>
    </row>
    <row r="73" spans="1:10" x14ac:dyDescent="0.15">
      <c r="A73" s="44" t="s">
        <v>67</v>
      </c>
      <c r="B73" s="43" t="s">
        <v>278</v>
      </c>
      <c r="C73" s="46">
        <v>2</v>
      </c>
      <c r="D73" s="45">
        <v>4588.5</v>
      </c>
      <c r="E73" s="45">
        <v>497.04</v>
      </c>
      <c r="F73" s="45" t="s">
        <v>399</v>
      </c>
      <c r="G73" s="45">
        <v>0.37</v>
      </c>
      <c r="H73" s="45">
        <v>0.28000000000000003</v>
      </c>
      <c r="I73" s="45" t="s">
        <v>399</v>
      </c>
      <c r="J73" s="45">
        <v>321.77999999999997</v>
      </c>
    </row>
    <row r="74" spans="1:10" x14ac:dyDescent="0.15">
      <c r="A74" s="44" t="s">
        <v>68</v>
      </c>
      <c r="B74" s="43" t="s">
        <v>253</v>
      </c>
      <c r="C74" s="46">
        <v>7</v>
      </c>
      <c r="D74" s="45">
        <v>6922.49</v>
      </c>
      <c r="E74" s="45">
        <v>783.89</v>
      </c>
      <c r="F74" s="45">
        <v>493.64</v>
      </c>
      <c r="G74" s="45">
        <v>0.23</v>
      </c>
      <c r="H74" s="45">
        <v>0.15</v>
      </c>
      <c r="I74" s="45" t="s">
        <v>399</v>
      </c>
      <c r="J74" s="45">
        <v>479.62</v>
      </c>
    </row>
    <row r="75" spans="1:10" x14ac:dyDescent="0.15">
      <c r="A75" s="44" t="s">
        <v>69</v>
      </c>
      <c r="B75" s="43" t="s">
        <v>245</v>
      </c>
      <c r="C75" s="46">
        <v>7</v>
      </c>
      <c r="D75" s="45">
        <v>5403</v>
      </c>
      <c r="E75" s="45">
        <v>554.46</v>
      </c>
      <c r="F75" s="45">
        <v>786.09</v>
      </c>
      <c r="G75" s="45">
        <v>0.27</v>
      </c>
      <c r="H75" s="45">
        <v>0.21</v>
      </c>
      <c r="I75" s="45" t="s">
        <v>399</v>
      </c>
      <c r="J75" s="45">
        <v>298.93</v>
      </c>
    </row>
    <row r="76" spans="1:10" x14ac:dyDescent="0.15">
      <c r="A76" s="44" t="s">
        <v>194</v>
      </c>
      <c r="B76" s="43" t="s">
        <v>256</v>
      </c>
      <c r="C76" s="46" t="s">
        <v>399</v>
      </c>
      <c r="D76" s="45" t="s">
        <v>399</v>
      </c>
      <c r="E76" s="45" t="s">
        <v>399</v>
      </c>
      <c r="F76" s="45" t="s">
        <v>399</v>
      </c>
      <c r="G76" s="45">
        <v>0.33</v>
      </c>
      <c r="H76" s="45">
        <v>0.23</v>
      </c>
      <c r="I76" s="45" t="s">
        <v>399</v>
      </c>
      <c r="J76" s="45" t="s">
        <v>399</v>
      </c>
    </row>
    <row r="77" spans="1:10" x14ac:dyDescent="0.15">
      <c r="A77" s="44" t="s">
        <v>70</v>
      </c>
      <c r="B77" s="43" t="s">
        <v>279</v>
      </c>
      <c r="C77" s="46">
        <v>2</v>
      </c>
      <c r="D77" s="45">
        <v>4145.5</v>
      </c>
      <c r="E77" s="45">
        <v>652.45000000000005</v>
      </c>
      <c r="F77" s="45" t="s">
        <v>399</v>
      </c>
      <c r="G77" s="45">
        <v>0.43</v>
      </c>
      <c r="H77" s="45">
        <v>0.3</v>
      </c>
      <c r="I77" s="45" t="s">
        <v>399</v>
      </c>
      <c r="J77" s="45">
        <v>473.48</v>
      </c>
    </row>
    <row r="78" spans="1:10" x14ac:dyDescent="0.15">
      <c r="A78" s="44" t="s">
        <v>71</v>
      </c>
      <c r="B78" s="43" t="s">
        <v>253</v>
      </c>
      <c r="C78" s="46">
        <v>7</v>
      </c>
      <c r="D78" s="45">
        <v>5423.76</v>
      </c>
      <c r="E78" s="45">
        <v>556.13</v>
      </c>
      <c r="F78" s="45">
        <v>708.24</v>
      </c>
      <c r="G78" s="45">
        <v>0.21</v>
      </c>
      <c r="H78" s="45">
        <v>0.14000000000000001</v>
      </c>
      <c r="I78" s="45" t="s">
        <v>399</v>
      </c>
      <c r="J78" s="45">
        <v>354.02</v>
      </c>
    </row>
    <row r="79" spans="1:10" x14ac:dyDescent="0.15">
      <c r="A79" s="44" t="s">
        <v>72</v>
      </c>
      <c r="B79" s="43" t="s">
        <v>251</v>
      </c>
      <c r="C79" s="46">
        <v>2</v>
      </c>
      <c r="D79" s="45">
        <v>4769.83</v>
      </c>
      <c r="E79" s="45">
        <v>752.85</v>
      </c>
      <c r="F79" s="45">
        <v>424.43</v>
      </c>
      <c r="G79" s="45">
        <v>0.24</v>
      </c>
      <c r="H79" s="45">
        <v>0.19</v>
      </c>
      <c r="I79" s="45" t="s">
        <v>399</v>
      </c>
      <c r="J79" s="45">
        <v>507.29</v>
      </c>
    </row>
    <row r="80" spans="1:10" x14ac:dyDescent="0.15">
      <c r="A80" s="44" t="s">
        <v>73</v>
      </c>
      <c r="B80" s="43" t="s">
        <v>280</v>
      </c>
      <c r="C80" s="46">
        <v>7</v>
      </c>
      <c r="D80" s="45">
        <v>4881.87</v>
      </c>
      <c r="E80" s="45">
        <v>532.02</v>
      </c>
      <c r="F80" s="45">
        <v>117.78</v>
      </c>
      <c r="G80" s="45">
        <v>0.24</v>
      </c>
      <c r="H80" s="45">
        <v>0.16</v>
      </c>
      <c r="I80" s="45" t="s">
        <v>399</v>
      </c>
      <c r="J80" s="45">
        <v>487.84</v>
      </c>
    </row>
    <row r="81" spans="1:10" x14ac:dyDescent="0.15">
      <c r="A81" s="44" t="s">
        <v>74</v>
      </c>
      <c r="B81" s="43" t="s">
        <v>281</v>
      </c>
      <c r="C81" s="46">
        <v>11</v>
      </c>
      <c r="D81" s="45">
        <v>6323.68</v>
      </c>
      <c r="E81" s="45">
        <v>149.62</v>
      </c>
      <c r="F81" s="45" t="s">
        <v>399</v>
      </c>
      <c r="G81" s="45">
        <v>0.74</v>
      </c>
      <c r="H81" s="45">
        <v>0.38</v>
      </c>
      <c r="I81" s="45" t="s">
        <v>399</v>
      </c>
      <c r="J81" s="45">
        <v>83.52</v>
      </c>
    </row>
    <row r="82" spans="1:10" x14ac:dyDescent="0.15">
      <c r="A82" s="44" t="s">
        <v>75</v>
      </c>
      <c r="B82" s="43" t="s">
        <v>282</v>
      </c>
      <c r="C82" s="46">
        <v>12</v>
      </c>
      <c r="D82" s="45">
        <v>8481.86</v>
      </c>
      <c r="E82" s="45">
        <v>333.95</v>
      </c>
      <c r="F82" s="45" t="s">
        <v>399</v>
      </c>
      <c r="G82" s="45">
        <v>0.72</v>
      </c>
      <c r="H82" s="45">
        <v>0.42</v>
      </c>
      <c r="I82" s="45" t="s">
        <v>399</v>
      </c>
      <c r="J82" s="45">
        <v>225.51</v>
      </c>
    </row>
    <row r="83" spans="1:10" x14ac:dyDescent="0.15">
      <c r="A83" s="44" t="s">
        <v>76</v>
      </c>
      <c r="B83" s="43" t="s">
        <v>283</v>
      </c>
      <c r="C83" s="46">
        <v>2</v>
      </c>
      <c r="D83" s="45">
        <v>6601.44</v>
      </c>
      <c r="E83" s="45">
        <v>390.33</v>
      </c>
      <c r="F83" s="45" t="s">
        <v>399</v>
      </c>
      <c r="G83" s="45">
        <v>0.88</v>
      </c>
      <c r="H83" s="45">
        <v>0.33</v>
      </c>
      <c r="I83" s="45" t="s">
        <v>399</v>
      </c>
      <c r="J83" s="45">
        <v>378.9</v>
      </c>
    </row>
    <row r="84" spans="1:10" x14ac:dyDescent="0.15">
      <c r="A84" s="44" t="s">
        <v>77</v>
      </c>
      <c r="B84" s="43" t="s">
        <v>284</v>
      </c>
      <c r="C84" s="46">
        <v>11</v>
      </c>
      <c r="D84" s="45">
        <v>5763.51</v>
      </c>
      <c r="E84" s="45">
        <v>275.44</v>
      </c>
      <c r="F84" s="45" t="s">
        <v>399</v>
      </c>
      <c r="G84" s="45">
        <v>0.56000000000000005</v>
      </c>
      <c r="H84" s="45">
        <v>0.39</v>
      </c>
      <c r="I84" s="45" t="s">
        <v>399</v>
      </c>
      <c r="J84" s="45">
        <v>312.85000000000002</v>
      </c>
    </row>
    <row r="85" spans="1:10" x14ac:dyDescent="0.15">
      <c r="A85" s="47" t="s">
        <v>395</v>
      </c>
      <c r="B85" s="43" t="s">
        <v>253</v>
      </c>
      <c r="C85" s="46">
        <v>7</v>
      </c>
      <c r="D85" s="45">
        <v>4881.87</v>
      </c>
      <c r="E85" s="45">
        <v>1594.24</v>
      </c>
      <c r="F85" s="45" t="s">
        <v>399</v>
      </c>
      <c r="G85" s="45">
        <v>0.65</v>
      </c>
      <c r="H85" s="45">
        <v>0.25</v>
      </c>
      <c r="I85" s="45" t="s">
        <v>399</v>
      </c>
      <c r="J85" s="45">
        <v>451.89</v>
      </c>
    </row>
    <row r="86" spans="1:10" x14ac:dyDescent="0.15">
      <c r="A86" s="44" t="s">
        <v>383</v>
      </c>
      <c r="B86" s="43" t="s">
        <v>245</v>
      </c>
      <c r="C86" s="46" t="s">
        <v>399</v>
      </c>
      <c r="D86" s="45" t="s">
        <v>399</v>
      </c>
      <c r="E86" s="45" t="s">
        <v>399</v>
      </c>
      <c r="F86" s="45" t="s">
        <v>399</v>
      </c>
      <c r="G86" s="45">
        <v>0.43</v>
      </c>
      <c r="H86" s="45">
        <v>0.23</v>
      </c>
      <c r="I86" s="45" t="s">
        <v>399</v>
      </c>
      <c r="J86" s="45" t="s">
        <v>399</v>
      </c>
    </row>
    <row r="87" spans="1:10" x14ac:dyDescent="0.15">
      <c r="A87" s="44" t="s">
        <v>373</v>
      </c>
      <c r="B87" s="43" t="s">
        <v>347</v>
      </c>
      <c r="C87" s="46" t="s">
        <v>399</v>
      </c>
      <c r="D87" s="45" t="s">
        <v>399</v>
      </c>
      <c r="E87" s="45" t="s">
        <v>399</v>
      </c>
      <c r="F87" s="45" t="s">
        <v>399</v>
      </c>
      <c r="G87" s="45">
        <v>0.44</v>
      </c>
      <c r="H87" s="45">
        <v>0.23</v>
      </c>
      <c r="I87" s="45" t="s">
        <v>399</v>
      </c>
      <c r="J87" s="45" t="s">
        <v>399</v>
      </c>
    </row>
    <row r="88" spans="1:10" x14ac:dyDescent="0.15">
      <c r="A88" s="44" t="s">
        <v>78</v>
      </c>
      <c r="B88" s="43" t="s">
        <v>285</v>
      </c>
      <c r="C88" s="46">
        <v>11</v>
      </c>
      <c r="D88" s="45">
        <v>8105.51</v>
      </c>
      <c r="E88" s="45">
        <v>298.87</v>
      </c>
      <c r="F88" s="45" t="s">
        <v>399</v>
      </c>
      <c r="G88" s="45">
        <v>0.7</v>
      </c>
      <c r="H88" s="45">
        <v>0.47</v>
      </c>
      <c r="I88" s="45" t="s">
        <v>399</v>
      </c>
      <c r="J88" s="45">
        <v>254.15</v>
      </c>
    </row>
    <row r="89" spans="1:10" x14ac:dyDescent="0.15">
      <c r="A89" s="44" t="s">
        <v>79</v>
      </c>
      <c r="B89" s="43" t="s">
        <v>286</v>
      </c>
      <c r="C89" s="46">
        <v>11</v>
      </c>
      <c r="D89" s="45">
        <v>5853.23</v>
      </c>
      <c r="E89" s="45">
        <v>127.12</v>
      </c>
      <c r="F89" s="45" t="s">
        <v>399</v>
      </c>
      <c r="G89" s="45">
        <v>0.46</v>
      </c>
      <c r="H89" s="45">
        <v>0.27</v>
      </c>
      <c r="I89" s="45" t="s">
        <v>399</v>
      </c>
      <c r="J89" s="45">
        <v>98.36</v>
      </c>
    </row>
    <row r="90" spans="1:10" x14ac:dyDescent="0.15">
      <c r="A90" s="44" t="s">
        <v>80</v>
      </c>
      <c r="B90" s="43" t="s">
        <v>287</v>
      </c>
      <c r="C90" s="46">
        <v>8</v>
      </c>
      <c r="D90" s="45">
        <v>4268.66</v>
      </c>
      <c r="E90" s="45">
        <v>499.7</v>
      </c>
      <c r="F90" s="45">
        <v>19.71</v>
      </c>
      <c r="G90" s="45">
        <v>0.33</v>
      </c>
      <c r="H90" s="45">
        <v>0.19</v>
      </c>
      <c r="I90" s="45" t="s">
        <v>399</v>
      </c>
      <c r="J90" s="45">
        <v>269.47000000000003</v>
      </c>
    </row>
    <row r="91" spans="1:10" x14ac:dyDescent="0.15">
      <c r="A91" s="44" t="s">
        <v>374</v>
      </c>
      <c r="B91" s="43" t="s">
        <v>343</v>
      </c>
      <c r="C91" s="46" t="s">
        <v>399</v>
      </c>
      <c r="D91" s="45" t="s">
        <v>399</v>
      </c>
      <c r="E91" s="45" t="s">
        <v>399</v>
      </c>
      <c r="F91" s="45" t="s">
        <v>399</v>
      </c>
      <c r="G91" s="45">
        <v>0.3</v>
      </c>
      <c r="H91" s="45">
        <v>0.3</v>
      </c>
      <c r="I91" s="45" t="s">
        <v>399</v>
      </c>
      <c r="J91" s="45" t="s">
        <v>399</v>
      </c>
    </row>
    <row r="92" spans="1:10" x14ac:dyDescent="0.15">
      <c r="A92" s="44" t="s">
        <v>81</v>
      </c>
      <c r="B92" s="43" t="s">
        <v>288</v>
      </c>
      <c r="C92" s="46">
        <v>12</v>
      </c>
      <c r="D92" s="45">
        <v>6681.42</v>
      </c>
      <c r="E92" s="45">
        <v>266</v>
      </c>
      <c r="F92" s="45" t="s">
        <v>399</v>
      </c>
      <c r="G92" s="45">
        <v>0.42</v>
      </c>
      <c r="H92" s="45">
        <v>0.31</v>
      </c>
      <c r="I92" s="45" t="s">
        <v>399</v>
      </c>
      <c r="J92" s="45">
        <v>250.44</v>
      </c>
    </row>
    <row r="93" spans="1:10" x14ac:dyDescent="0.15">
      <c r="A93" s="44" t="s">
        <v>82</v>
      </c>
      <c r="B93" s="43" t="s">
        <v>289</v>
      </c>
      <c r="C93" s="46">
        <v>20</v>
      </c>
      <c r="D93" s="45">
        <v>5638.59</v>
      </c>
      <c r="E93" s="45">
        <v>405.65</v>
      </c>
      <c r="F93" s="45" t="s">
        <v>399</v>
      </c>
      <c r="G93" s="45">
        <v>0.36</v>
      </c>
      <c r="H93" s="45">
        <v>0.28999999999999998</v>
      </c>
      <c r="I93" s="45" t="s">
        <v>399</v>
      </c>
      <c r="J93" s="45">
        <v>287.33999999999997</v>
      </c>
    </row>
    <row r="94" spans="1:10" x14ac:dyDescent="0.15">
      <c r="A94" s="44" t="s">
        <v>83</v>
      </c>
      <c r="B94" s="43" t="s">
        <v>290</v>
      </c>
      <c r="C94" s="46">
        <v>11</v>
      </c>
      <c r="D94" s="45">
        <v>7988.18</v>
      </c>
      <c r="E94" s="45">
        <v>745.25</v>
      </c>
      <c r="F94" s="45" t="s">
        <v>399</v>
      </c>
      <c r="G94" s="45">
        <v>0.48</v>
      </c>
      <c r="H94" s="45">
        <v>0.33</v>
      </c>
      <c r="I94" s="45" t="s">
        <v>399</v>
      </c>
      <c r="J94" s="45">
        <v>1045.43</v>
      </c>
    </row>
    <row r="95" spans="1:10" x14ac:dyDescent="0.15">
      <c r="A95" s="44" t="s">
        <v>85</v>
      </c>
      <c r="B95" s="43" t="s">
        <v>292</v>
      </c>
      <c r="C95" s="46">
        <v>3</v>
      </c>
      <c r="D95" s="45">
        <v>5330.65</v>
      </c>
      <c r="E95" s="45">
        <v>300.52999999999997</v>
      </c>
      <c r="F95" s="45" t="s">
        <v>399</v>
      </c>
      <c r="G95" s="45">
        <v>0.17</v>
      </c>
      <c r="H95" s="45">
        <v>0.17</v>
      </c>
      <c r="I95" s="45" t="s">
        <v>399</v>
      </c>
      <c r="J95" s="45">
        <v>451.89</v>
      </c>
    </row>
    <row r="96" spans="1:10" x14ac:dyDescent="0.15">
      <c r="A96" s="44" t="s">
        <v>86</v>
      </c>
      <c r="B96" s="43" t="s">
        <v>245</v>
      </c>
      <c r="C96" s="46">
        <v>7</v>
      </c>
      <c r="D96" s="45">
        <v>4984</v>
      </c>
      <c r="E96" s="45">
        <v>2085.4299999999998</v>
      </c>
      <c r="F96" s="45">
        <v>762.51</v>
      </c>
      <c r="G96" s="45">
        <v>0.27</v>
      </c>
      <c r="H96" s="45">
        <v>0.24</v>
      </c>
      <c r="I96" s="45" t="s">
        <v>399</v>
      </c>
      <c r="J96" s="45">
        <v>1043.28</v>
      </c>
    </row>
    <row r="97" spans="1:10" x14ac:dyDescent="0.15">
      <c r="A97" s="44" t="s">
        <v>87</v>
      </c>
      <c r="B97" s="43" t="s">
        <v>293</v>
      </c>
      <c r="C97" s="46">
        <v>11</v>
      </c>
      <c r="D97" s="45">
        <v>8748.7800000000007</v>
      </c>
      <c r="E97" s="45">
        <v>156.72999999999999</v>
      </c>
      <c r="F97" s="45" t="s">
        <v>399</v>
      </c>
      <c r="G97" s="45">
        <v>0.79</v>
      </c>
      <c r="H97" s="45">
        <v>0.25</v>
      </c>
      <c r="I97" s="45" t="s">
        <v>399</v>
      </c>
      <c r="J97" s="45">
        <v>96.35</v>
      </c>
    </row>
    <row r="98" spans="1:10" x14ac:dyDescent="0.15">
      <c r="A98" s="44" t="s">
        <v>88</v>
      </c>
      <c r="B98" s="43" t="s">
        <v>294</v>
      </c>
      <c r="C98" s="46">
        <v>3</v>
      </c>
      <c r="D98" s="45">
        <v>3588.1</v>
      </c>
      <c r="E98" s="45">
        <v>302.99</v>
      </c>
      <c r="F98" s="45" t="s">
        <v>399</v>
      </c>
      <c r="G98" s="45">
        <v>0.67</v>
      </c>
      <c r="H98" s="45">
        <v>0.34</v>
      </c>
      <c r="I98" s="45" t="s">
        <v>399</v>
      </c>
      <c r="J98" s="45">
        <v>233.81</v>
      </c>
    </row>
    <row r="99" spans="1:10" x14ac:dyDescent="0.15">
      <c r="A99" s="44" t="s">
        <v>89</v>
      </c>
      <c r="B99" s="43" t="s">
        <v>295</v>
      </c>
      <c r="C99" s="46">
        <v>7</v>
      </c>
      <c r="D99" s="45">
        <v>5428.64</v>
      </c>
      <c r="E99" s="45">
        <v>629.6</v>
      </c>
      <c r="F99" s="45">
        <v>1083.9100000000001</v>
      </c>
      <c r="G99" s="45">
        <v>0.23</v>
      </c>
      <c r="H99" s="45">
        <v>0.15</v>
      </c>
      <c r="I99" s="45" t="s">
        <v>399</v>
      </c>
      <c r="J99" s="45">
        <v>339.27</v>
      </c>
    </row>
    <row r="100" spans="1:10" x14ac:dyDescent="0.15">
      <c r="A100" s="44" t="s">
        <v>400</v>
      </c>
      <c r="B100" s="43" t="s">
        <v>308</v>
      </c>
      <c r="C100" s="46" t="s">
        <v>399</v>
      </c>
      <c r="D100" s="45" t="s">
        <v>399</v>
      </c>
      <c r="E100" s="45" t="s">
        <v>399</v>
      </c>
      <c r="F100" s="45" t="s">
        <v>399</v>
      </c>
      <c r="G100" s="45">
        <v>0.18</v>
      </c>
      <c r="H100" s="45">
        <v>0.23</v>
      </c>
      <c r="I100" s="45" t="s">
        <v>399</v>
      </c>
      <c r="J100" s="45" t="s">
        <v>399</v>
      </c>
    </row>
    <row r="101" spans="1:10" x14ac:dyDescent="0.15">
      <c r="A101" s="44" t="s">
        <v>198</v>
      </c>
      <c r="B101" s="43" t="s">
        <v>256</v>
      </c>
      <c r="C101" s="46" t="s">
        <v>399</v>
      </c>
      <c r="D101" s="45" t="s">
        <v>399</v>
      </c>
      <c r="E101" s="45" t="s">
        <v>399</v>
      </c>
      <c r="F101" s="45" t="s">
        <v>399</v>
      </c>
      <c r="G101" s="45">
        <v>0.3</v>
      </c>
      <c r="H101" s="45">
        <v>0.23</v>
      </c>
      <c r="I101" s="45" t="s">
        <v>399</v>
      </c>
      <c r="J101" s="45" t="s">
        <v>399</v>
      </c>
    </row>
    <row r="102" spans="1:10" x14ac:dyDescent="0.15">
      <c r="A102" s="44" t="s">
        <v>199</v>
      </c>
      <c r="B102" s="43" t="s">
        <v>253</v>
      </c>
      <c r="C102" s="46"/>
      <c r="D102" s="45"/>
      <c r="E102" s="45"/>
      <c r="F102" s="45"/>
      <c r="G102" s="45">
        <v>0.28000000000000003</v>
      </c>
      <c r="H102" s="45">
        <v>0.23</v>
      </c>
      <c r="I102" s="45"/>
      <c r="J102" s="45"/>
    </row>
    <row r="103" spans="1:10" x14ac:dyDescent="0.15">
      <c r="A103" s="44" t="s">
        <v>401</v>
      </c>
      <c r="B103" s="43" t="s">
        <v>292</v>
      </c>
      <c r="C103" s="46" t="s">
        <v>399</v>
      </c>
      <c r="D103" s="45" t="s">
        <v>399</v>
      </c>
      <c r="E103" s="45" t="s">
        <v>399</v>
      </c>
      <c r="F103" s="45" t="s">
        <v>399</v>
      </c>
      <c r="G103" s="45">
        <v>0.18</v>
      </c>
      <c r="H103" s="45">
        <v>0.23</v>
      </c>
      <c r="I103" s="45" t="s">
        <v>399</v>
      </c>
      <c r="J103" s="45" t="s">
        <v>399</v>
      </c>
    </row>
    <row r="104" spans="1:10" x14ac:dyDescent="0.15">
      <c r="A104" s="47" t="s">
        <v>402</v>
      </c>
      <c r="B104" s="43" t="s">
        <v>330</v>
      </c>
      <c r="C104" s="46">
        <v>11</v>
      </c>
      <c r="D104" s="45">
        <v>4693.41</v>
      </c>
      <c r="E104" s="45">
        <v>1779.48</v>
      </c>
      <c r="F104" s="45" t="s">
        <v>399</v>
      </c>
      <c r="G104" s="45">
        <v>1</v>
      </c>
      <c r="H104" s="45">
        <v>0.31</v>
      </c>
      <c r="I104" s="45" t="s">
        <v>399</v>
      </c>
      <c r="J104" s="45">
        <v>2118</v>
      </c>
    </row>
    <row r="105" spans="1:10" x14ac:dyDescent="0.15">
      <c r="A105" s="44" t="s">
        <v>90</v>
      </c>
      <c r="B105" s="43" t="s">
        <v>296</v>
      </c>
      <c r="C105" s="46">
        <v>12</v>
      </c>
      <c r="D105" s="45">
        <v>6689.59</v>
      </c>
      <c r="E105" s="45">
        <v>260.69</v>
      </c>
      <c r="F105" s="45" t="s">
        <v>399</v>
      </c>
      <c r="G105" s="45">
        <v>0.45</v>
      </c>
      <c r="H105" s="45">
        <v>0.35</v>
      </c>
      <c r="I105" s="45" t="s">
        <v>399</v>
      </c>
      <c r="J105" s="45">
        <v>147.93</v>
      </c>
    </row>
    <row r="106" spans="1:10" x14ac:dyDescent="0.15">
      <c r="A106" s="44" t="s">
        <v>91</v>
      </c>
      <c r="B106" s="43" t="s">
        <v>297</v>
      </c>
      <c r="C106" s="46">
        <v>8</v>
      </c>
      <c r="D106" s="45">
        <v>4441</v>
      </c>
      <c r="E106" s="45">
        <v>492.64</v>
      </c>
      <c r="F106" s="45" t="s">
        <v>399</v>
      </c>
      <c r="G106" s="45">
        <v>0.31</v>
      </c>
      <c r="H106" s="45">
        <v>0.22</v>
      </c>
      <c r="I106" s="45" t="s">
        <v>399</v>
      </c>
      <c r="J106" s="45">
        <v>342.69</v>
      </c>
    </row>
    <row r="107" spans="1:10" x14ac:dyDescent="0.15">
      <c r="A107" s="44" t="s">
        <v>92</v>
      </c>
      <c r="B107" s="43" t="s">
        <v>298</v>
      </c>
      <c r="C107" s="46">
        <v>8</v>
      </c>
      <c r="D107" s="45">
        <v>4755.29</v>
      </c>
      <c r="E107" s="45">
        <v>294.92</v>
      </c>
      <c r="F107" s="45" t="s">
        <v>399</v>
      </c>
      <c r="G107" s="45">
        <v>0.28999999999999998</v>
      </c>
      <c r="H107" s="45">
        <v>0.2</v>
      </c>
      <c r="I107" s="45" t="s">
        <v>399</v>
      </c>
      <c r="J107" s="45">
        <v>174.24</v>
      </c>
    </row>
    <row r="108" spans="1:10" x14ac:dyDescent="0.15">
      <c r="A108" s="44" t="s">
        <v>444</v>
      </c>
      <c r="B108" s="43" t="s">
        <v>363</v>
      </c>
      <c r="C108" s="46">
        <v>8</v>
      </c>
      <c r="D108" s="45">
        <v>4415.47</v>
      </c>
      <c r="E108" s="45">
        <v>215.23</v>
      </c>
      <c r="F108" s="45" t="s">
        <v>399</v>
      </c>
      <c r="G108" s="45">
        <v>0.35</v>
      </c>
      <c r="H108" s="45">
        <v>0.25</v>
      </c>
      <c r="I108" s="45" t="s">
        <v>399</v>
      </c>
      <c r="J108" s="45">
        <v>451.89</v>
      </c>
    </row>
    <row r="109" spans="1:10" x14ac:dyDescent="0.15">
      <c r="A109" s="44" t="s">
        <v>93</v>
      </c>
      <c r="B109" s="43" t="s">
        <v>299</v>
      </c>
      <c r="C109" s="46">
        <v>2</v>
      </c>
      <c r="D109" s="45">
        <v>4387</v>
      </c>
      <c r="E109" s="45">
        <v>298.02</v>
      </c>
      <c r="F109" s="45" t="s">
        <v>399</v>
      </c>
      <c r="G109" s="45">
        <v>0.5</v>
      </c>
      <c r="H109" s="45">
        <v>0.31</v>
      </c>
      <c r="I109" s="45" t="s">
        <v>399</v>
      </c>
      <c r="J109" s="45">
        <v>202.66</v>
      </c>
    </row>
    <row r="110" spans="1:10" x14ac:dyDescent="0.15">
      <c r="A110" s="44" t="s">
        <v>200</v>
      </c>
      <c r="B110" s="43" t="s">
        <v>340</v>
      </c>
      <c r="C110" s="46" t="s">
        <v>399</v>
      </c>
      <c r="D110" s="45" t="s">
        <v>399</v>
      </c>
      <c r="E110" s="45" t="s">
        <v>399</v>
      </c>
      <c r="F110" s="45" t="s">
        <v>399</v>
      </c>
      <c r="G110" s="45">
        <v>0.17</v>
      </c>
      <c r="H110" s="45">
        <v>0.23</v>
      </c>
      <c r="I110" s="45" t="s">
        <v>399</v>
      </c>
      <c r="J110" s="45" t="s">
        <v>399</v>
      </c>
    </row>
    <row r="111" spans="1:10" x14ac:dyDescent="0.15">
      <c r="A111" s="44" t="s">
        <v>94</v>
      </c>
      <c r="B111" s="43" t="s">
        <v>300</v>
      </c>
      <c r="C111" s="46" t="s">
        <v>399</v>
      </c>
      <c r="D111" s="45" t="s">
        <v>399</v>
      </c>
      <c r="E111" s="45" t="s">
        <v>399</v>
      </c>
      <c r="F111" s="45" t="s">
        <v>399</v>
      </c>
      <c r="G111" s="45">
        <v>0.22</v>
      </c>
      <c r="H111" s="45">
        <v>0.32</v>
      </c>
      <c r="I111" s="45" t="s">
        <v>399</v>
      </c>
      <c r="J111" s="45" t="s">
        <v>399</v>
      </c>
    </row>
    <row r="112" spans="1:10" x14ac:dyDescent="0.15">
      <c r="A112" s="44" t="s">
        <v>95</v>
      </c>
      <c r="B112" s="43" t="s">
        <v>292</v>
      </c>
      <c r="C112" s="46">
        <v>3</v>
      </c>
      <c r="D112" s="45">
        <v>4579.58</v>
      </c>
      <c r="E112" s="45">
        <v>600.07000000000005</v>
      </c>
      <c r="F112" s="45" t="s">
        <v>399</v>
      </c>
      <c r="G112" s="45">
        <v>0.36</v>
      </c>
      <c r="H112" s="45">
        <v>0.25</v>
      </c>
      <c r="I112" s="45" t="s">
        <v>399</v>
      </c>
      <c r="J112" s="45">
        <v>346.02</v>
      </c>
    </row>
    <row r="113" spans="1:10" x14ac:dyDescent="0.15">
      <c r="A113" s="43" t="s">
        <v>221</v>
      </c>
      <c r="B113" s="43" t="s">
        <v>364</v>
      </c>
      <c r="C113" s="46">
        <v>7</v>
      </c>
      <c r="D113" s="45">
        <v>4881.87</v>
      </c>
      <c r="E113" s="45">
        <v>507.61</v>
      </c>
      <c r="F113" s="45" t="s">
        <v>399</v>
      </c>
      <c r="G113" s="45">
        <v>0.48</v>
      </c>
      <c r="H113" s="45">
        <v>0.25</v>
      </c>
      <c r="I113" s="45" t="s">
        <v>399</v>
      </c>
      <c r="J113" s="45">
        <v>451.89</v>
      </c>
    </row>
    <row r="114" spans="1:10" x14ac:dyDescent="0.15">
      <c r="A114" s="44" t="s">
        <v>96</v>
      </c>
      <c r="B114" s="43" t="s">
        <v>301</v>
      </c>
      <c r="C114" s="46">
        <v>8</v>
      </c>
      <c r="D114" s="45">
        <v>6714.61</v>
      </c>
      <c r="E114" s="45">
        <v>247.91</v>
      </c>
      <c r="F114" s="45" t="s">
        <v>399</v>
      </c>
      <c r="G114" s="45">
        <v>0.41</v>
      </c>
      <c r="H114" s="45">
        <v>0.25</v>
      </c>
      <c r="I114" s="45" t="s">
        <v>399</v>
      </c>
      <c r="J114" s="45">
        <v>201.8</v>
      </c>
    </row>
    <row r="115" spans="1:10" x14ac:dyDescent="0.15">
      <c r="A115" s="44" t="s">
        <v>97</v>
      </c>
      <c r="B115" s="43" t="s">
        <v>256</v>
      </c>
      <c r="C115" s="46">
        <v>8</v>
      </c>
      <c r="D115" s="45">
        <v>4695.53</v>
      </c>
      <c r="E115" s="45">
        <v>205.32</v>
      </c>
      <c r="F115" s="45" t="s">
        <v>399</v>
      </c>
      <c r="G115" s="45">
        <v>0.33</v>
      </c>
      <c r="H115" s="45">
        <v>0.18</v>
      </c>
      <c r="I115" s="45" t="s">
        <v>399</v>
      </c>
      <c r="J115" s="45">
        <v>129.43</v>
      </c>
    </row>
    <row r="116" spans="1:10" x14ac:dyDescent="0.15">
      <c r="A116" s="44" t="s">
        <v>98</v>
      </c>
      <c r="B116" s="43" t="s">
        <v>302</v>
      </c>
      <c r="C116" s="46">
        <v>2</v>
      </c>
      <c r="D116" s="45">
        <v>4319</v>
      </c>
      <c r="E116" s="45">
        <v>214.34</v>
      </c>
      <c r="F116" s="45" t="s">
        <v>399</v>
      </c>
      <c r="G116" s="45">
        <v>0.68</v>
      </c>
      <c r="H116" s="45">
        <v>0.28000000000000003</v>
      </c>
      <c r="I116" s="45" t="s">
        <v>399</v>
      </c>
      <c r="J116" s="45">
        <v>199.15</v>
      </c>
    </row>
    <row r="117" spans="1:10" x14ac:dyDescent="0.15">
      <c r="A117" s="44" t="s">
        <v>99</v>
      </c>
      <c r="B117" s="43" t="s">
        <v>303</v>
      </c>
      <c r="C117" s="46">
        <v>1</v>
      </c>
      <c r="D117" s="45">
        <v>4274.76</v>
      </c>
      <c r="E117" s="45">
        <v>571.23</v>
      </c>
      <c r="F117" s="45">
        <v>20.65</v>
      </c>
      <c r="G117" s="45">
        <v>0.37</v>
      </c>
      <c r="H117" s="45">
        <v>0.24</v>
      </c>
      <c r="I117" s="45" t="s">
        <v>399</v>
      </c>
      <c r="J117" s="45">
        <v>388.68</v>
      </c>
    </row>
    <row r="118" spans="1:10" x14ac:dyDescent="0.15">
      <c r="A118" s="44" t="s">
        <v>100</v>
      </c>
      <c r="B118" s="43" t="s">
        <v>304</v>
      </c>
      <c r="C118" s="46">
        <v>2</v>
      </c>
      <c r="D118" s="45">
        <v>4388</v>
      </c>
      <c r="E118" s="45">
        <v>406.19</v>
      </c>
      <c r="F118" s="45" t="s">
        <v>399</v>
      </c>
      <c r="G118" s="45">
        <v>0.43</v>
      </c>
      <c r="H118" s="45">
        <v>0.31</v>
      </c>
      <c r="I118" s="45" t="s">
        <v>399</v>
      </c>
      <c r="J118" s="45">
        <v>294.17</v>
      </c>
    </row>
    <row r="119" spans="1:10" x14ac:dyDescent="0.15">
      <c r="A119" s="44" t="s">
        <v>101</v>
      </c>
      <c r="B119" s="43" t="s">
        <v>305</v>
      </c>
      <c r="C119" s="46">
        <v>12</v>
      </c>
      <c r="D119" s="45">
        <v>7878.54</v>
      </c>
      <c r="E119" s="45">
        <v>300.68</v>
      </c>
      <c r="F119" s="45" t="s">
        <v>399</v>
      </c>
      <c r="G119" s="45">
        <v>0.69</v>
      </c>
      <c r="H119" s="45">
        <v>0.4</v>
      </c>
      <c r="I119" s="45" t="s">
        <v>399</v>
      </c>
      <c r="J119" s="45">
        <v>230.1</v>
      </c>
    </row>
    <row r="120" spans="1:10" x14ac:dyDescent="0.15">
      <c r="A120" s="44" t="s">
        <v>102</v>
      </c>
      <c r="B120" s="43" t="s">
        <v>306</v>
      </c>
      <c r="C120" s="46">
        <v>8</v>
      </c>
      <c r="D120" s="45">
        <v>5216.3100000000004</v>
      </c>
      <c r="E120" s="45">
        <v>552.94000000000005</v>
      </c>
      <c r="F120" s="45" t="s">
        <v>399</v>
      </c>
      <c r="G120" s="45">
        <v>0.31</v>
      </c>
      <c r="H120" s="45">
        <v>0.21</v>
      </c>
      <c r="I120" s="45" t="s">
        <v>399</v>
      </c>
      <c r="J120" s="45">
        <v>336.66</v>
      </c>
    </row>
    <row r="121" spans="1:10" x14ac:dyDescent="0.15">
      <c r="A121" s="44" t="s">
        <v>443</v>
      </c>
      <c r="B121" s="43" t="s">
        <v>232</v>
      </c>
      <c r="C121" s="46">
        <v>4</v>
      </c>
      <c r="D121" s="45">
        <v>4727.1899999999996</v>
      </c>
      <c r="E121" s="45">
        <v>812.28</v>
      </c>
      <c r="F121" s="45" t="s">
        <v>399</v>
      </c>
      <c r="G121" s="45">
        <v>0.3</v>
      </c>
      <c r="H121" s="45">
        <v>0.25</v>
      </c>
      <c r="I121" s="45" t="s">
        <v>399</v>
      </c>
      <c r="J121" s="45">
        <v>451.89</v>
      </c>
    </row>
    <row r="122" spans="1:10" x14ac:dyDescent="0.15">
      <c r="A122" s="44" t="s">
        <v>103</v>
      </c>
      <c r="B122" s="43" t="s">
        <v>307</v>
      </c>
      <c r="C122" s="46">
        <v>5</v>
      </c>
      <c r="D122" s="45">
        <v>4363</v>
      </c>
      <c r="E122" s="45">
        <v>447.54</v>
      </c>
      <c r="F122" s="45" t="s">
        <v>399</v>
      </c>
      <c r="G122" s="45">
        <v>0.49</v>
      </c>
      <c r="H122" s="45">
        <v>0.32</v>
      </c>
      <c r="I122" s="45" t="s">
        <v>399</v>
      </c>
      <c r="J122" s="45">
        <v>277.41000000000003</v>
      </c>
    </row>
    <row r="123" spans="1:10" x14ac:dyDescent="0.15">
      <c r="A123" s="44" t="s">
        <v>104</v>
      </c>
      <c r="B123" s="43" t="s">
        <v>253</v>
      </c>
      <c r="C123" s="46">
        <v>7</v>
      </c>
      <c r="D123" s="45">
        <v>4884.17</v>
      </c>
      <c r="E123" s="45">
        <v>73.34</v>
      </c>
      <c r="F123" s="45" t="s">
        <v>399</v>
      </c>
      <c r="G123" s="45">
        <v>0.38</v>
      </c>
      <c r="H123" s="45">
        <v>0.21</v>
      </c>
      <c r="I123" s="45" t="s">
        <v>399</v>
      </c>
      <c r="J123" s="45">
        <v>70.209999999999994</v>
      </c>
    </row>
    <row r="124" spans="1:10" x14ac:dyDescent="0.15">
      <c r="A124" s="44" t="s">
        <v>105</v>
      </c>
      <c r="B124" s="43" t="s">
        <v>308</v>
      </c>
      <c r="C124" s="46">
        <v>3</v>
      </c>
      <c r="D124" s="45">
        <v>4299.5</v>
      </c>
      <c r="E124" s="45">
        <v>365.24</v>
      </c>
      <c r="F124" s="45" t="s">
        <v>399</v>
      </c>
      <c r="G124" s="45">
        <v>0.42</v>
      </c>
      <c r="H124" s="45">
        <v>0.32</v>
      </c>
      <c r="I124" s="45">
        <v>0.48</v>
      </c>
      <c r="J124" s="45">
        <v>198.29</v>
      </c>
    </row>
    <row r="125" spans="1:10" x14ac:dyDescent="0.15">
      <c r="A125" s="44" t="s">
        <v>107</v>
      </c>
      <c r="B125" s="43" t="s">
        <v>309</v>
      </c>
      <c r="C125" s="46">
        <v>8</v>
      </c>
      <c r="D125" s="45">
        <v>4268.66</v>
      </c>
      <c r="E125" s="45">
        <v>295.38</v>
      </c>
      <c r="F125" s="45" t="s">
        <v>399</v>
      </c>
      <c r="G125" s="45">
        <v>0.42</v>
      </c>
      <c r="H125" s="45">
        <v>0.22</v>
      </c>
      <c r="I125" s="45" t="s">
        <v>399</v>
      </c>
      <c r="J125" s="45">
        <v>164.29</v>
      </c>
    </row>
    <row r="126" spans="1:10" x14ac:dyDescent="0.15">
      <c r="A126" s="44" t="s">
        <v>108</v>
      </c>
      <c r="B126" s="43" t="s">
        <v>310</v>
      </c>
      <c r="C126" s="46">
        <v>12</v>
      </c>
      <c r="D126" s="45">
        <v>4687.1499999999996</v>
      </c>
      <c r="E126" s="45">
        <v>363.55</v>
      </c>
      <c r="F126" s="45" t="s">
        <v>399</v>
      </c>
      <c r="G126" s="45">
        <v>0.46</v>
      </c>
      <c r="H126" s="45">
        <v>0.32</v>
      </c>
      <c r="I126" s="45">
        <v>0.17</v>
      </c>
      <c r="J126" s="45">
        <v>213.3</v>
      </c>
    </row>
    <row r="127" spans="1:10" x14ac:dyDescent="0.15">
      <c r="A127" s="44" t="s">
        <v>109</v>
      </c>
      <c r="B127" s="43" t="s">
        <v>311</v>
      </c>
      <c r="C127" s="46">
        <v>2</v>
      </c>
      <c r="D127" s="45">
        <v>3988.75</v>
      </c>
      <c r="E127" s="45">
        <v>297.49</v>
      </c>
      <c r="F127" s="45" t="s">
        <v>399</v>
      </c>
      <c r="G127" s="45">
        <v>0.54</v>
      </c>
      <c r="H127" s="45">
        <v>0.28999999999999998</v>
      </c>
      <c r="I127" s="45" t="s">
        <v>399</v>
      </c>
      <c r="J127" s="45">
        <v>198.93</v>
      </c>
    </row>
    <row r="128" spans="1:10" x14ac:dyDescent="0.15">
      <c r="A128" s="44" t="s">
        <v>223</v>
      </c>
      <c r="B128" s="43" t="s">
        <v>320</v>
      </c>
      <c r="C128" s="46">
        <v>7</v>
      </c>
      <c r="D128" s="45">
        <v>4881.87</v>
      </c>
      <c r="E128" s="45">
        <v>272.48</v>
      </c>
      <c r="F128" s="45" t="s">
        <v>399</v>
      </c>
      <c r="G128" s="45">
        <v>0.46</v>
      </c>
      <c r="H128" s="45">
        <v>0.25</v>
      </c>
      <c r="I128" s="45" t="s">
        <v>399</v>
      </c>
      <c r="J128" s="45">
        <v>451.89</v>
      </c>
    </row>
    <row r="129" spans="1:10" x14ac:dyDescent="0.15">
      <c r="A129" s="44" t="s">
        <v>110</v>
      </c>
      <c r="B129" s="43" t="s">
        <v>312</v>
      </c>
      <c r="C129" s="46">
        <v>12</v>
      </c>
      <c r="D129" s="45">
        <v>7456.89</v>
      </c>
      <c r="E129" s="45">
        <v>289.58</v>
      </c>
      <c r="F129" s="45" t="s">
        <v>399</v>
      </c>
      <c r="G129" s="45">
        <v>0.53</v>
      </c>
      <c r="H129" s="45">
        <v>0.38</v>
      </c>
      <c r="I129" s="45" t="s">
        <v>399</v>
      </c>
      <c r="J129" s="45">
        <v>179.91</v>
      </c>
    </row>
    <row r="130" spans="1:10" x14ac:dyDescent="0.15">
      <c r="A130" s="44" t="s">
        <v>113</v>
      </c>
      <c r="B130" s="43" t="s">
        <v>313</v>
      </c>
      <c r="C130" s="46">
        <v>5</v>
      </c>
      <c r="D130" s="45">
        <v>4421.93</v>
      </c>
      <c r="E130" s="45">
        <v>458.31</v>
      </c>
      <c r="F130" s="45" t="s">
        <v>399</v>
      </c>
      <c r="G130" s="45">
        <v>0.3</v>
      </c>
      <c r="H130" s="45">
        <v>0.19</v>
      </c>
      <c r="I130" s="45" t="s">
        <v>399</v>
      </c>
      <c r="J130" s="45">
        <v>312.74</v>
      </c>
    </row>
    <row r="131" spans="1:10" x14ac:dyDescent="0.15">
      <c r="A131" s="44" t="s">
        <v>114</v>
      </c>
      <c r="B131" s="43" t="s">
        <v>245</v>
      </c>
      <c r="C131" s="46">
        <v>7</v>
      </c>
      <c r="D131" s="45">
        <v>4881.87</v>
      </c>
      <c r="E131" s="45">
        <v>425.17</v>
      </c>
      <c r="F131" s="45" t="s">
        <v>399</v>
      </c>
      <c r="G131" s="45">
        <v>0.28000000000000003</v>
      </c>
      <c r="H131" s="45">
        <v>0.16</v>
      </c>
      <c r="I131" s="45" t="s">
        <v>399</v>
      </c>
      <c r="J131" s="45">
        <v>210.56</v>
      </c>
    </row>
    <row r="132" spans="1:10" x14ac:dyDescent="0.15">
      <c r="A132" s="44" t="s">
        <v>115</v>
      </c>
      <c r="B132" s="43" t="s">
        <v>262</v>
      </c>
      <c r="C132" s="46">
        <v>11</v>
      </c>
      <c r="D132" s="45">
        <v>6407.95</v>
      </c>
      <c r="E132" s="45">
        <v>243.58</v>
      </c>
      <c r="F132" s="45" t="s">
        <v>399</v>
      </c>
      <c r="G132" s="45">
        <v>0.62</v>
      </c>
      <c r="H132" s="45">
        <v>0.26</v>
      </c>
      <c r="I132" s="45" t="s">
        <v>399</v>
      </c>
      <c r="J132" s="45">
        <v>277.52</v>
      </c>
    </row>
    <row r="133" spans="1:10" x14ac:dyDescent="0.15">
      <c r="A133" s="44" t="s">
        <v>116</v>
      </c>
      <c r="B133" s="43" t="s">
        <v>314</v>
      </c>
      <c r="C133" s="46">
        <v>12</v>
      </c>
      <c r="D133" s="45">
        <v>4665.22</v>
      </c>
      <c r="E133" s="45">
        <v>402.7</v>
      </c>
      <c r="F133" s="45" t="s">
        <v>399</v>
      </c>
      <c r="G133" s="45">
        <v>0.48</v>
      </c>
      <c r="H133" s="45">
        <v>0.34</v>
      </c>
      <c r="I133" s="45" t="s">
        <v>399</v>
      </c>
      <c r="J133" s="45">
        <v>290.26</v>
      </c>
    </row>
    <row r="134" spans="1:10" x14ac:dyDescent="0.15">
      <c r="A134" s="44" t="s">
        <v>425</v>
      </c>
      <c r="B134" s="43" t="s">
        <v>245</v>
      </c>
      <c r="C134" s="46">
        <v>7</v>
      </c>
      <c r="D134" s="45">
        <v>4881.87</v>
      </c>
      <c r="E134" s="45">
        <v>540.22</v>
      </c>
      <c r="F134" s="45" t="s">
        <v>399</v>
      </c>
      <c r="G134" s="45">
        <v>0.28000000000000003</v>
      </c>
      <c r="H134" s="45">
        <v>0.16</v>
      </c>
      <c r="I134" s="45" t="s">
        <v>399</v>
      </c>
      <c r="J134" s="45">
        <v>417.49</v>
      </c>
    </row>
    <row r="135" spans="1:10" x14ac:dyDescent="0.15">
      <c r="A135" s="44" t="s">
        <v>117</v>
      </c>
      <c r="B135" s="43" t="s">
        <v>315</v>
      </c>
      <c r="C135" s="46">
        <v>11</v>
      </c>
      <c r="D135" s="45">
        <v>11090.53</v>
      </c>
      <c r="E135" s="45">
        <v>1194.22</v>
      </c>
      <c r="F135" s="45" t="s">
        <v>399</v>
      </c>
      <c r="G135" s="45">
        <v>0.47</v>
      </c>
      <c r="H135" s="45">
        <v>0.33</v>
      </c>
      <c r="I135" s="45" t="s">
        <v>399</v>
      </c>
      <c r="J135" s="45">
        <v>819.06</v>
      </c>
    </row>
    <row r="136" spans="1:10" x14ac:dyDescent="0.15">
      <c r="A136" s="44" t="s">
        <v>118</v>
      </c>
      <c r="B136" s="43" t="s">
        <v>239</v>
      </c>
      <c r="C136" s="46">
        <v>4</v>
      </c>
      <c r="D136" s="45">
        <v>3989.19</v>
      </c>
      <c r="E136" s="45">
        <v>438.11</v>
      </c>
      <c r="F136" s="45">
        <v>305.52999999999997</v>
      </c>
      <c r="G136" s="45">
        <v>0.47</v>
      </c>
      <c r="H136" s="45">
        <v>0.32</v>
      </c>
      <c r="I136" s="45" t="s">
        <v>399</v>
      </c>
      <c r="J136" s="45">
        <v>218.66</v>
      </c>
    </row>
    <row r="137" spans="1:10" x14ac:dyDescent="0.15">
      <c r="A137" s="44" t="s">
        <v>119</v>
      </c>
      <c r="B137" s="43" t="s">
        <v>316</v>
      </c>
      <c r="C137" s="46">
        <v>2</v>
      </c>
      <c r="D137" s="45">
        <v>4803.22</v>
      </c>
      <c r="E137" s="45">
        <v>415.51</v>
      </c>
      <c r="F137" s="45" t="s">
        <v>399</v>
      </c>
      <c r="G137" s="45">
        <v>0.26</v>
      </c>
      <c r="H137" s="45">
        <v>0.23</v>
      </c>
      <c r="I137" s="45" t="s">
        <v>399</v>
      </c>
      <c r="J137" s="45">
        <v>366.12</v>
      </c>
    </row>
    <row r="138" spans="1:10" x14ac:dyDescent="0.15">
      <c r="A138" s="44" t="s">
        <v>120</v>
      </c>
      <c r="B138" s="43" t="s">
        <v>256</v>
      </c>
      <c r="C138" s="46">
        <v>9</v>
      </c>
      <c r="D138" s="45">
        <v>5403.12</v>
      </c>
      <c r="E138" s="45">
        <v>429.06</v>
      </c>
      <c r="F138" s="45">
        <v>1443.93</v>
      </c>
      <c r="G138" s="45">
        <v>0.41</v>
      </c>
      <c r="H138" s="45">
        <v>0.28999999999999998</v>
      </c>
      <c r="I138" s="45">
        <v>0.3</v>
      </c>
      <c r="J138" s="45">
        <v>262.11</v>
      </c>
    </row>
    <row r="139" spans="1:10" x14ac:dyDescent="0.15">
      <c r="A139" s="44" t="s">
        <v>121</v>
      </c>
      <c r="B139" s="43" t="s">
        <v>253</v>
      </c>
      <c r="C139" s="46">
        <v>7</v>
      </c>
      <c r="D139" s="45">
        <v>6267</v>
      </c>
      <c r="E139" s="45">
        <v>1178.6099999999999</v>
      </c>
      <c r="F139" s="45">
        <v>724.51</v>
      </c>
      <c r="G139" s="45">
        <v>0.25</v>
      </c>
      <c r="H139" s="45">
        <v>0.2</v>
      </c>
      <c r="I139" s="45" t="s">
        <v>399</v>
      </c>
      <c r="J139" s="45">
        <v>746.59</v>
      </c>
    </row>
    <row r="140" spans="1:10" x14ac:dyDescent="0.15">
      <c r="A140" s="44" t="s">
        <v>122</v>
      </c>
      <c r="B140" s="43" t="s">
        <v>317</v>
      </c>
      <c r="C140" s="46">
        <v>2</v>
      </c>
      <c r="D140" s="45">
        <v>8762.17</v>
      </c>
      <c r="E140" s="45">
        <v>420.91</v>
      </c>
      <c r="F140" s="45" t="s">
        <v>399</v>
      </c>
      <c r="G140" s="45">
        <v>0.7</v>
      </c>
      <c r="H140" s="45">
        <v>0.45</v>
      </c>
      <c r="I140" s="45" t="s">
        <v>399</v>
      </c>
      <c r="J140" s="45">
        <v>490.25</v>
      </c>
    </row>
    <row r="141" spans="1:10" x14ac:dyDescent="0.15">
      <c r="A141" s="44" t="s">
        <v>123</v>
      </c>
      <c r="B141" s="43" t="s">
        <v>251</v>
      </c>
      <c r="C141" s="46">
        <v>2</v>
      </c>
      <c r="D141" s="45">
        <v>4769.83</v>
      </c>
      <c r="E141" s="45">
        <v>410.21</v>
      </c>
      <c r="F141" s="45">
        <v>477.3</v>
      </c>
      <c r="G141" s="45">
        <v>0.43</v>
      </c>
      <c r="H141" s="45">
        <v>0.2</v>
      </c>
      <c r="I141" s="45" t="s">
        <v>399</v>
      </c>
      <c r="J141" s="45">
        <v>255.67</v>
      </c>
    </row>
    <row r="142" spans="1:10" x14ac:dyDescent="0.15">
      <c r="A142" s="44" t="s">
        <v>397</v>
      </c>
      <c r="B142" s="43" t="s">
        <v>251</v>
      </c>
      <c r="C142" s="46">
        <v>15</v>
      </c>
      <c r="D142" s="45">
        <v>10499.55</v>
      </c>
      <c r="E142" s="45">
        <v>2617.4499999999998</v>
      </c>
      <c r="F142" s="45">
        <v>1021.58</v>
      </c>
      <c r="G142" s="45">
        <v>0.42</v>
      </c>
      <c r="H142" s="45">
        <v>0.48</v>
      </c>
      <c r="I142" s="45">
        <v>0.43</v>
      </c>
      <c r="J142" s="45">
        <v>1812.2</v>
      </c>
    </row>
    <row r="143" spans="1:10" x14ac:dyDescent="0.15">
      <c r="A143" s="44" t="s">
        <v>124</v>
      </c>
      <c r="B143" s="43" t="s">
        <v>318</v>
      </c>
      <c r="C143" s="46">
        <v>2</v>
      </c>
      <c r="D143" s="45">
        <v>4269.5</v>
      </c>
      <c r="E143" s="45">
        <v>1160.19</v>
      </c>
      <c r="F143" s="45" t="s">
        <v>399</v>
      </c>
      <c r="G143" s="45">
        <v>0.32</v>
      </c>
      <c r="H143" s="45">
        <v>0.2</v>
      </c>
      <c r="I143" s="45" t="s">
        <v>399</v>
      </c>
      <c r="J143" s="45">
        <v>977.98</v>
      </c>
    </row>
    <row r="144" spans="1:10" x14ac:dyDescent="0.15">
      <c r="A144" s="44" t="s">
        <v>442</v>
      </c>
      <c r="B144" s="43" t="s">
        <v>365</v>
      </c>
      <c r="C144" s="46">
        <v>7</v>
      </c>
      <c r="D144" s="45">
        <v>8460.2800000000007</v>
      </c>
      <c r="E144" s="45">
        <v>396.41</v>
      </c>
      <c r="F144" s="45" t="s">
        <v>399</v>
      </c>
      <c r="G144" s="45">
        <v>0.3</v>
      </c>
      <c r="H144" s="45">
        <v>0.25</v>
      </c>
      <c r="I144" s="45" t="s">
        <v>399</v>
      </c>
      <c r="J144" s="45">
        <v>451.89</v>
      </c>
    </row>
    <row r="145" spans="1:10" x14ac:dyDescent="0.15">
      <c r="A145" s="44" t="s">
        <v>375</v>
      </c>
      <c r="B145" s="43" t="s">
        <v>356</v>
      </c>
      <c r="C145" s="46">
        <v>6</v>
      </c>
      <c r="D145" s="45">
        <v>5073.5</v>
      </c>
      <c r="E145" s="45">
        <v>367.43</v>
      </c>
      <c r="F145" s="45">
        <v>773.93</v>
      </c>
      <c r="G145" s="45">
        <v>0.2</v>
      </c>
      <c r="H145" s="45">
        <v>0.18</v>
      </c>
      <c r="I145" s="45" t="s">
        <v>399</v>
      </c>
      <c r="J145" s="45">
        <v>226.63</v>
      </c>
    </row>
    <row r="146" spans="1:10" x14ac:dyDescent="0.15">
      <c r="A146" s="44" t="s">
        <v>441</v>
      </c>
      <c r="B146" s="43" t="s">
        <v>333</v>
      </c>
      <c r="C146" s="46">
        <v>10</v>
      </c>
      <c r="D146" s="45">
        <v>7898.45</v>
      </c>
      <c r="E146" s="45">
        <v>1131.55</v>
      </c>
      <c r="F146" s="45" t="s">
        <v>399</v>
      </c>
      <c r="G146" s="45">
        <v>0.3</v>
      </c>
      <c r="H146" s="45">
        <v>0.25</v>
      </c>
      <c r="I146" s="45" t="s">
        <v>399</v>
      </c>
      <c r="J146" s="45">
        <v>451.89</v>
      </c>
    </row>
    <row r="147" spans="1:10" x14ac:dyDescent="0.15">
      <c r="A147" s="44" t="s">
        <v>125</v>
      </c>
      <c r="B147" s="43" t="s">
        <v>319</v>
      </c>
      <c r="C147" s="46">
        <v>20</v>
      </c>
      <c r="D147" s="45">
        <v>5546.16</v>
      </c>
      <c r="E147" s="45">
        <v>298.45</v>
      </c>
      <c r="F147" s="45">
        <v>528.79</v>
      </c>
      <c r="G147" s="45">
        <v>0.53</v>
      </c>
      <c r="H147" s="45">
        <v>0.43</v>
      </c>
      <c r="I147" s="45" t="s">
        <v>399</v>
      </c>
      <c r="J147" s="45">
        <v>227.3</v>
      </c>
    </row>
    <row r="148" spans="1:10" x14ac:dyDescent="0.15">
      <c r="A148" s="44" t="s">
        <v>226</v>
      </c>
      <c r="B148" s="43" t="s">
        <v>251</v>
      </c>
      <c r="C148" s="46">
        <v>2</v>
      </c>
      <c r="D148" s="45">
        <v>4603.5</v>
      </c>
      <c r="E148" s="45">
        <v>124.29</v>
      </c>
      <c r="F148" s="45" t="s">
        <v>399</v>
      </c>
      <c r="G148" s="45">
        <v>0.33</v>
      </c>
      <c r="H148" s="45">
        <v>0.25</v>
      </c>
      <c r="I148" s="45" t="s">
        <v>399</v>
      </c>
      <c r="J148" s="45">
        <v>451.89</v>
      </c>
    </row>
    <row r="149" spans="1:10" x14ac:dyDescent="0.15">
      <c r="A149" s="44" t="s">
        <v>403</v>
      </c>
      <c r="B149" s="43" t="s">
        <v>251</v>
      </c>
      <c r="C149" s="46">
        <v>9</v>
      </c>
      <c r="D149" s="45">
        <v>6612.06</v>
      </c>
      <c r="E149" s="45">
        <v>515.29</v>
      </c>
      <c r="F149" s="45">
        <v>1905.17</v>
      </c>
      <c r="G149" s="45">
        <v>0.27</v>
      </c>
      <c r="H149" s="45">
        <v>0.18</v>
      </c>
      <c r="I149" s="45">
        <v>0.17</v>
      </c>
      <c r="J149" s="45">
        <v>340.73</v>
      </c>
    </row>
    <row r="150" spans="1:10" x14ac:dyDescent="0.15">
      <c r="A150" s="43" t="s">
        <v>127</v>
      </c>
      <c r="B150" s="43" t="s">
        <v>320</v>
      </c>
      <c r="C150" s="46">
        <v>7</v>
      </c>
      <c r="D150" s="45">
        <v>5087.8100000000004</v>
      </c>
      <c r="E150" s="45">
        <v>715.01</v>
      </c>
      <c r="F150" s="45" t="s">
        <v>399</v>
      </c>
      <c r="G150" s="45">
        <v>0.48</v>
      </c>
      <c r="H150" s="45">
        <v>0.18</v>
      </c>
      <c r="I150" s="45" t="s">
        <v>399</v>
      </c>
      <c r="J150" s="45">
        <v>458.69</v>
      </c>
    </row>
    <row r="151" spans="1:10" x14ac:dyDescent="0.15">
      <c r="A151" s="44" t="s">
        <v>404</v>
      </c>
      <c r="B151" s="43" t="s">
        <v>251</v>
      </c>
      <c r="C151" s="46" t="s">
        <v>399</v>
      </c>
      <c r="D151" s="45" t="s">
        <v>399</v>
      </c>
      <c r="E151" s="45" t="s">
        <v>399</v>
      </c>
      <c r="F151" s="45" t="s">
        <v>399</v>
      </c>
      <c r="G151" s="45">
        <v>0.49</v>
      </c>
      <c r="H151" s="45">
        <v>0.23</v>
      </c>
      <c r="I151" s="45" t="s">
        <v>399</v>
      </c>
      <c r="J151" s="45" t="s">
        <v>399</v>
      </c>
    </row>
    <row r="152" spans="1:10" x14ac:dyDescent="0.15">
      <c r="A152" s="44" t="s">
        <v>128</v>
      </c>
      <c r="B152" s="43" t="s">
        <v>321</v>
      </c>
      <c r="C152" s="46">
        <v>8</v>
      </c>
      <c r="D152" s="45">
        <v>4387.5</v>
      </c>
      <c r="E152" s="45">
        <v>397.4</v>
      </c>
      <c r="F152" s="45" t="s">
        <v>399</v>
      </c>
      <c r="G152" s="45">
        <v>0.36</v>
      </c>
      <c r="H152" s="45">
        <v>0.27</v>
      </c>
      <c r="I152" s="45" t="s">
        <v>399</v>
      </c>
      <c r="J152" s="45">
        <v>231.21</v>
      </c>
    </row>
    <row r="153" spans="1:10" x14ac:dyDescent="0.15">
      <c r="A153" s="44" t="s">
        <v>129</v>
      </c>
      <c r="B153" s="43" t="s">
        <v>322</v>
      </c>
      <c r="C153" s="46">
        <v>11</v>
      </c>
      <c r="D153" s="45">
        <v>5285.75</v>
      </c>
      <c r="E153" s="45">
        <v>208.82</v>
      </c>
      <c r="F153" s="45" t="s">
        <v>399</v>
      </c>
      <c r="G153" s="45">
        <v>0.66</v>
      </c>
      <c r="H153" s="45">
        <v>0.47</v>
      </c>
      <c r="I153" s="45" t="s">
        <v>399</v>
      </c>
      <c r="J153" s="45">
        <v>1365.64</v>
      </c>
    </row>
    <row r="154" spans="1:10" x14ac:dyDescent="0.15">
      <c r="A154" s="44" t="s">
        <v>440</v>
      </c>
      <c r="B154" s="43" t="s">
        <v>245</v>
      </c>
      <c r="C154" s="46">
        <v>7</v>
      </c>
      <c r="D154" s="45">
        <v>9583.11</v>
      </c>
      <c r="E154" s="45">
        <v>1811.05</v>
      </c>
      <c r="F154" s="45" t="s">
        <v>399</v>
      </c>
      <c r="G154" s="45">
        <v>0.3</v>
      </c>
      <c r="H154" s="45">
        <v>0.25</v>
      </c>
      <c r="I154" s="45" t="s">
        <v>399</v>
      </c>
      <c r="J154" s="45">
        <v>451.89</v>
      </c>
    </row>
    <row r="155" spans="1:10" x14ac:dyDescent="0.15">
      <c r="A155" s="44" t="s">
        <v>131</v>
      </c>
      <c r="B155" s="43" t="s">
        <v>323</v>
      </c>
      <c r="C155" s="46">
        <v>11</v>
      </c>
      <c r="D155" s="45">
        <v>5095.96</v>
      </c>
      <c r="E155" s="45">
        <v>486.12</v>
      </c>
      <c r="F155" s="45" t="s">
        <v>399</v>
      </c>
      <c r="G155" s="45">
        <v>0.62</v>
      </c>
      <c r="H155" s="45">
        <v>0.5</v>
      </c>
      <c r="I155" s="45" t="s">
        <v>399</v>
      </c>
      <c r="J155" s="45">
        <v>507.94</v>
      </c>
    </row>
    <row r="156" spans="1:10" x14ac:dyDescent="0.15">
      <c r="A156" s="47" t="s">
        <v>405</v>
      </c>
      <c r="B156" s="43" t="s">
        <v>251</v>
      </c>
      <c r="C156" s="46">
        <v>2</v>
      </c>
      <c r="D156" s="45">
        <v>4769.83</v>
      </c>
      <c r="E156" s="45">
        <v>2244.04</v>
      </c>
      <c r="F156" s="45" t="s">
        <v>399</v>
      </c>
      <c r="G156" s="45">
        <v>0.21</v>
      </c>
      <c r="H156" s="45">
        <v>0.25</v>
      </c>
      <c r="I156" s="45" t="s">
        <v>399</v>
      </c>
      <c r="J156" s="45">
        <v>451.89</v>
      </c>
    </row>
    <row r="157" spans="1:10" x14ac:dyDescent="0.15">
      <c r="A157" s="44" t="s">
        <v>202</v>
      </c>
      <c r="B157" s="43" t="s">
        <v>338</v>
      </c>
      <c r="C157" s="46" t="s">
        <v>399</v>
      </c>
      <c r="D157" s="45" t="s">
        <v>399</v>
      </c>
      <c r="E157" s="45" t="s">
        <v>399</v>
      </c>
      <c r="F157" s="45" t="s">
        <v>399</v>
      </c>
      <c r="G157" s="45">
        <v>0.21</v>
      </c>
      <c r="H157" s="45">
        <v>0.23</v>
      </c>
      <c r="I157" s="45" t="s">
        <v>399</v>
      </c>
      <c r="J157" s="45" t="s">
        <v>399</v>
      </c>
    </row>
    <row r="158" spans="1:10" x14ac:dyDescent="0.15">
      <c r="A158" s="44" t="s">
        <v>203</v>
      </c>
      <c r="B158" s="43" t="s">
        <v>245</v>
      </c>
      <c r="C158" s="46" t="s">
        <v>399</v>
      </c>
      <c r="D158" s="45" t="s">
        <v>399</v>
      </c>
      <c r="E158" s="45" t="s">
        <v>399</v>
      </c>
      <c r="F158" s="45" t="s">
        <v>399</v>
      </c>
      <c r="G158" s="45">
        <v>0.28999999999999998</v>
      </c>
      <c r="H158" s="45">
        <v>0.23</v>
      </c>
      <c r="I158" s="45" t="s">
        <v>399</v>
      </c>
      <c r="J158" s="45" t="s">
        <v>399</v>
      </c>
    </row>
    <row r="159" spans="1:10" x14ac:dyDescent="0.15">
      <c r="A159" s="44" t="s">
        <v>204</v>
      </c>
      <c r="B159" s="43" t="s">
        <v>251</v>
      </c>
      <c r="C159" s="46" t="s">
        <v>399</v>
      </c>
      <c r="D159" s="45" t="s">
        <v>399</v>
      </c>
      <c r="E159" s="45" t="s">
        <v>399</v>
      </c>
      <c r="F159" s="45" t="s">
        <v>399</v>
      </c>
      <c r="G159" s="45">
        <v>0.23</v>
      </c>
      <c r="H159" s="45">
        <v>0.23</v>
      </c>
      <c r="I159" s="45" t="s">
        <v>399</v>
      </c>
      <c r="J159" s="45" t="s">
        <v>399</v>
      </c>
    </row>
    <row r="160" spans="1:10" x14ac:dyDescent="0.15">
      <c r="A160" s="44" t="s">
        <v>205</v>
      </c>
      <c r="B160" s="43" t="s">
        <v>333</v>
      </c>
      <c r="C160" s="46" t="s">
        <v>399</v>
      </c>
      <c r="D160" s="45" t="s">
        <v>399</v>
      </c>
      <c r="E160" s="45" t="s">
        <v>399</v>
      </c>
      <c r="F160" s="45" t="s">
        <v>399</v>
      </c>
      <c r="G160" s="45">
        <v>0.19</v>
      </c>
      <c r="H160" s="45">
        <v>0.23</v>
      </c>
      <c r="I160" s="45" t="s">
        <v>399</v>
      </c>
      <c r="J160" s="45" t="s">
        <v>399</v>
      </c>
    </row>
    <row r="161" spans="1:10" x14ac:dyDescent="0.15">
      <c r="A161" s="44" t="s">
        <v>376</v>
      </c>
      <c r="B161" s="43" t="s">
        <v>253</v>
      </c>
      <c r="C161" s="46" t="s">
        <v>399</v>
      </c>
      <c r="D161" s="45" t="s">
        <v>399</v>
      </c>
      <c r="E161" s="45" t="s">
        <v>399</v>
      </c>
      <c r="F161" s="45" t="s">
        <v>399</v>
      </c>
      <c r="G161" s="45">
        <v>0.57999999999999996</v>
      </c>
      <c r="H161" s="45">
        <v>0.23</v>
      </c>
      <c r="I161" s="45" t="s">
        <v>399</v>
      </c>
      <c r="J161" s="45" t="s">
        <v>399</v>
      </c>
    </row>
    <row r="162" spans="1:10" x14ac:dyDescent="0.15">
      <c r="A162" s="47" t="s">
        <v>439</v>
      </c>
      <c r="B162" s="43" t="s">
        <v>390</v>
      </c>
      <c r="C162" s="46">
        <v>1</v>
      </c>
      <c r="D162" s="45">
        <v>4274.76</v>
      </c>
      <c r="E162" s="45">
        <v>751.77</v>
      </c>
      <c r="F162" s="45" t="s">
        <v>399</v>
      </c>
      <c r="G162" s="45">
        <v>0.3</v>
      </c>
      <c r="H162" s="45">
        <v>0.25</v>
      </c>
      <c r="I162" s="45" t="s">
        <v>399</v>
      </c>
      <c r="J162" s="45">
        <v>451.89</v>
      </c>
    </row>
    <row r="163" spans="1:10" x14ac:dyDescent="0.15">
      <c r="A163" s="44" t="s">
        <v>132</v>
      </c>
      <c r="B163" s="43" t="s">
        <v>251</v>
      </c>
      <c r="C163" s="46">
        <v>2</v>
      </c>
      <c r="D163" s="45">
        <v>4769.83</v>
      </c>
      <c r="E163" s="45">
        <v>843.76</v>
      </c>
      <c r="F163" s="45">
        <v>718.49</v>
      </c>
      <c r="G163" s="45">
        <v>0.26</v>
      </c>
      <c r="H163" s="45">
        <v>0.23</v>
      </c>
      <c r="I163" s="45" t="s">
        <v>399</v>
      </c>
      <c r="J163" s="45">
        <v>541.36</v>
      </c>
    </row>
    <row r="164" spans="1:10" x14ac:dyDescent="0.15">
      <c r="A164" s="44" t="s">
        <v>133</v>
      </c>
      <c r="B164" s="43" t="s">
        <v>324</v>
      </c>
      <c r="C164" s="46">
        <v>7</v>
      </c>
      <c r="D164" s="45">
        <v>4791.5</v>
      </c>
      <c r="E164" s="45">
        <v>470.36</v>
      </c>
      <c r="F164" s="45">
        <v>132.21</v>
      </c>
      <c r="G164" s="45">
        <v>0.42</v>
      </c>
      <c r="H164" s="45">
        <v>0.23</v>
      </c>
      <c r="I164" s="45" t="s">
        <v>399</v>
      </c>
      <c r="J164" s="45">
        <v>323.88</v>
      </c>
    </row>
    <row r="165" spans="1:10" x14ac:dyDescent="0.15">
      <c r="A165" s="44" t="s">
        <v>134</v>
      </c>
      <c r="B165" s="43" t="s">
        <v>325</v>
      </c>
      <c r="C165" s="46">
        <v>1</v>
      </c>
      <c r="D165" s="45">
        <v>4067.5</v>
      </c>
      <c r="E165" s="45">
        <v>484.68</v>
      </c>
      <c r="F165" s="45" t="s">
        <v>399</v>
      </c>
      <c r="G165" s="45">
        <v>0.56000000000000005</v>
      </c>
      <c r="H165" s="45">
        <v>0.33</v>
      </c>
      <c r="I165" s="45" t="s">
        <v>399</v>
      </c>
      <c r="J165" s="45">
        <v>290.64</v>
      </c>
    </row>
    <row r="166" spans="1:10" x14ac:dyDescent="0.15">
      <c r="A166" s="44" t="s">
        <v>135</v>
      </c>
      <c r="B166" s="43" t="s">
        <v>326</v>
      </c>
      <c r="C166" s="46">
        <v>8</v>
      </c>
      <c r="D166" s="45">
        <v>4268.66</v>
      </c>
      <c r="E166" s="45">
        <v>241.66</v>
      </c>
      <c r="F166" s="45" t="s">
        <v>399</v>
      </c>
      <c r="G166" s="45">
        <v>0.74</v>
      </c>
      <c r="H166" s="45">
        <v>0.4</v>
      </c>
      <c r="I166" s="45" t="s">
        <v>399</v>
      </c>
      <c r="J166" s="45">
        <v>204.15</v>
      </c>
    </row>
    <row r="167" spans="1:10" x14ac:dyDescent="0.15">
      <c r="A167" s="44" t="s">
        <v>136</v>
      </c>
      <c r="B167" s="43" t="s">
        <v>303</v>
      </c>
      <c r="C167" s="46">
        <v>1</v>
      </c>
      <c r="D167" s="45">
        <v>7972.43</v>
      </c>
      <c r="E167" s="45">
        <v>240.3</v>
      </c>
      <c r="F167" s="45" t="s">
        <v>399</v>
      </c>
      <c r="G167" s="45">
        <v>0.56000000000000005</v>
      </c>
      <c r="H167" s="45">
        <v>0.44</v>
      </c>
      <c r="I167" s="45" t="s">
        <v>399</v>
      </c>
      <c r="J167" s="45">
        <v>326.04000000000002</v>
      </c>
    </row>
    <row r="168" spans="1:10" x14ac:dyDescent="0.15">
      <c r="A168" s="44" t="s">
        <v>208</v>
      </c>
      <c r="B168" s="43" t="s">
        <v>245</v>
      </c>
      <c r="C168" s="46" t="s">
        <v>399</v>
      </c>
      <c r="D168" s="45" t="s">
        <v>399</v>
      </c>
      <c r="E168" s="45" t="s">
        <v>399</v>
      </c>
      <c r="F168" s="45" t="s">
        <v>399</v>
      </c>
      <c r="G168" s="45">
        <v>0.31</v>
      </c>
      <c r="H168" s="45">
        <v>0.23</v>
      </c>
      <c r="I168" s="45" t="s">
        <v>399</v>
      </c>
      <c r="J168" s="45" t="s">
        <v>399</v>
      </c>
    </row>
    <row r="169" spans="1:10" x14ac:dyDescent="0.15">
      <c r="A169" s="44" t="s">
        <v>209</v>
      </c>
      <c r="B169" s="43" t="s">
        <v>233</v>
      </c>
      <c r="C169" s="46" t="s">
        <v>399</v>
      </c>
      <c r="D169" s="45" t="s">
        <v>399</v>
      </c>
      <c r="E169" s="45" t="s">
        <v>399</v>
      </c>
      <c r="F169" s="45" t="s">
        <v>399</v>
      </c>
      <c r="G169" s="45">
        <v>0.25</v>
      </c>
      <c r="H169" s="45">
        <v>0.23</v>
      </c>
      <c r="I169" s="45" t="s">
        <v>399</v>
      </c>
      <c r="J169" s="45" t="s">
        <v>399</v>
      </c>
    </row>
    <row r="170" spans="1:10" x14ac:dyDescent="0.15">
      <c r="A170" s="44" t="s">
        <v>210</v>
      </c>
      <c r="B170" s="43" t="s">
        <v>251</v>
      </c>
      <c r="C170" s="46" t="s">
        <v>399</v>
      </c>
      <c r="D170" s="45" t="s">
        <v>399</v>
      </c>
      <c r="E170" s="45" t="s">
        <v>399</v>
      </c>
      <c r="F170" s="45" t="s">
        <v>399</v>
      </c>
      <c r="G170" s="45">
        <v>0.33</v>
      </c>
      <c r="H170" s="45">
        <v>0.23</v>
      </c>
      <c r="I170" s="45" t="s">
        <v>399</v>
      </c>
      <c r="J170" s="45" t="s">
        <v>399</v>
      </c>
    </row>
    <row r="171" spans="1:10" x14ac:dyDescent="0.15">
      <c r="A171" s="44" t="s">
        <v>211</v>
      </c>
      <c r="B171" s="43" t="s">
        <v>278</v>
      </c>
      <c r="C171" s="46" t="s">
        <v>399</v>
      </c>
      <c r="D171" s="45" t="s">
        <v>399</v>
      </c>
      <c r="E171" s="45" t="s">
        <v>399</v>
      </c>
      <c r="F171" s="45" t="s">
        <v>399</v>
      </c>
      <c r="G171" s="45">
        <v>0.32</v>
      </c>
      <c r="H171" s="45">
        <v>0.23</v>
      </c>
      <c r="I171" s="45" t="s">
        <v>399</v>
      </c>
      <c r="J171" s="45" t="s">
        <v>399</v>
      </c>
    </row>
    <row r="172" spans="1:10" x14ac:dyDescent="0.15">
      <c r="A172" s="43" t="s">
        <v>212</v>
      </c>
      <c r="B172" s="43" t="s">
        <v>233</v>
      </c>
      <c r="C172" s="46" t="s">
        <v>399</v>
      </c>
      <c r="D172" s="45" t="s">
        <v>399</v>
      </c>
      <c r="E172" s="45" t="s">
        <v>399</v>
      </c>
      <c r="F172" s="45" t="s">
        <v>399</v>
      </c>
      <c r="G172" s="45">
        <v>0.3</v>
      </c>
      <c r="H172" s="45">
        <v>0.23</v>
      </c>
      <c r="I172" s="45" t="s">
        <v>399</v>
      </c>
      <c r="J172" s="45" t="s">
        <v>399</v>
      </c>
    </row>
    <row r="173" spans="1:10" x14ac:dyDescent="0.15">
      <c r="A173" s="44" t="s">
        <v>434</v>
      </c>
      <c r="B173" s="43" t="s">
        <v>332</v>
      </c>
      <c r="C173" s="46">
        <v>6</v>
      </c>
      <c r="D173" s="45">
        <v>4169.18</v>
      </c>
      <c r="E173" s="45">
        <v>751.77</v>
      </c>
      <c r="F173" s="45" t="s">
        <v>399</v>
      </c>
      <c r="G173" s="45">
        <v>0.3</v>
      </c>
      <c r="H173" s="45">
        <v>0.25</v>
      </c>
      <c r="I173" s="45" t="s">
        <v>399</v>
      </c>
      <c r="J173" s="45">
        <v>451.89</v>
      </c>
    </row>
    <row r="174" spans="1:10" x14ac:dyDescent="0.15">
      <c r="A174" s="44" t="s">
        <v>213</v>
      </c>
      <c r="B174" s="43" t="s">
        <v>334</v>
      </c>
      <c r="C174" s="52" t="s">
        <v>399</v>
      </c>
      <c r="D174" s="51" t="s">
        <v>399</v>
      </c>
      <c r="E174" s="51" t="s">
        <v>399</v>
      </c>
      <c r="F174" s="51" t="s">
        <v>399</v>
      </c>
      <c r="G174" s="51">
        <v>0.23</v>
      </c>
      <c r="H174" s="51">
        <v>0.23</v>
      </c>
      <c r="I174" s="51" t="s">
        <v>399</v>
      </c>
      <c r="J174" s="51" t="s">
        <v>399</v>
      </c>
    </row>
    <row r="175" spans="1:10" x14ac:dyDescent="0.15">
      <c r="A175" s="44" t="s">
        <v>137</v>
      </c>
      <c r="B175" s="43" t="s">
        <v>327</v>
      </c>
      <c r="C175" s="46">
        <v>3</v>
      </c>
      <c r="D175" s="45">
        <v>9150</v>
      </c>
      <c r="E175" s="45">
        <v>215.89</v>
      </c>
      <c r="F175" s="45" t="s">
        <v>399</v>
      </c>
      <c r="G175" s="45">
        <v>0.63</v>
      </c>
      <c r="H175" s="45">
        <v>0.35</v>
      </c>
      <c r="I175" s="45" t="s">
        <v>399</v>
      </c>
      <c r="J175" s="45">
        <v>147</v>
      </c>
    </row>
    <row r="176" spans="1:10" x14ac:dyDescent="0.15">
      <c r="A176" s="44" t="s">
        <v>377</v>
      </c>
      <c r="B176" s="43" t="s">
        <v>245</v>
      </c>
      <c r="C176" s="46">
        <v>7</v>
      </c>
      <c r="D176" s="45">
        <v>4881.87</v>
      </c>
      <c r="E176" s="45">
        <v>4041.04</v>
      </c>
      <c r="F176" s="45" t="s">
        <v>399</v>
      </c>
      <c r="G176" s="45">
        <v>1</v>
      </c>
      <c r="H176" s="45">
        <v>1</v>
      </c>
      <c r="I176" s="45" t="s">
        <v>399</v>
      </c>
      <c r="J176" s="45">
        <v>636.82000000000005</v>
      </c>
    </row>
    <row r="177" spans="1:10" x14ac:dyDescent="0.15">
      <c r="A177" s="44" t="s">
        <v>138</v>
      </c>
      <c r="B177" s="43" t="s">
        <v>328</v>
      </c>
      <c r="C177" s="46">
        <v>8</v>
      </c>
      <c r="D177" s="45">
        <v>4827.8599999999997</v>
      </c>
      <c r="E177" s="45">
        <v>310.06</v>
      </c>
      <c r="F177" s="45">
        <v>911.65</v>
      </c>
      <c r="G177" s="45">
        <v>0.35</v>
      </c>
      <c r="H177" s="45">
        <v>0.25</v>
      </c>
      <c r="I177" s="45" t="s">
        <v>399</v>
      </c>
      <c r="J177" s="45">
        <v>296.79000000000002</v>
      </c>
    </row>
    <row r="178" spans="1:10" x14ac:dyDescent="0.15">
      <c r="A178" s="44" t="s">
        <v>438</v>
      </c>
      <c r="B178" s="43" t="s">
        <v>319</v>
      </c>
      <c r="C178" s="46">
        <v>20</v>
      </c>
      <c r="D178" s="45">
        <v>4621.8</v>
      </c>
      <c r="E178" s="45">
        <v>255.65</v>
      </c>
      <c r="F178" s="45" t="s">
        <v>399</v>
      </c>
      <c r="G178" s="45">
        <v>0.3</v>
      </c>
      <c r="H178" s="45">
        <v>0.25</v>
      </c>
      <c r="I178" s="45" t="s">
        <v>399</v>
      </c>
      <c r="J178" s="45">
        <v>451.89</v>
      </c>
    </row>
    <row r="179" spans="1:10" x14ac:dyDescent="0.15">
      <c r="A179" s="44" t="s">
        <v>139</v>
      </c>
      <c r="B179" s="43" t="s">
        <v>329</v>
      </c>
      <c r="C179" s="46">
        <v>12</v>
      </c>
      <c r="D179" s="45">
        <v>6708.09</v>
      </c>
      <c r="E179" s="45">
        <v>377.01</v>
      </c>
      <c r="F179" s="45" t="s">
        <v>399</v>
      </c>
      <c r="G179" s="45">
        <v>0.53</v>
      </c>
      <c r="H179" s="45">
        <v>0.35</v>
      </c>
      <c r="I179" s="45" t="s">
        <v>399</v>
      </c>
      <c r="J179" s="45">
        <v>194.48</v>
      </c>
    </row>
    <row r="180" spans="1:10" x14ac:dyDescent="0.15">
      <c r="A180" s="44" t="s">
        <v>140</v>
      </c>
      <c r="B180" s="43" t="s">
        <v>330</v>
      </c>
      <c r="C180" s="46">
        <v>20</v>
      </c>
      <c r="D180" s="45">
        <v>6267.16</v>
      </c>
      <c r="E180" s="45">
        <v>787.16</v>
      </c>
      <c r="F180" s="45" t="s">
        <v>399</v>
      </c>
      <c r="G180" s="45">
        <v>0.35</v>
      </c>
      <c r="H180" s="45">
        <v>0.3</v>
      </c>
      <c r="I180" s="45" t="s">
        <v>399</v>
      </c>
      <c r="J180" s="45">
        <v>543.07000000000005</v>
      </c>
    </row>
    <row r="181" spans="1:10" x14ac:dyDescent="0.15">
      <c r="A181" s="44" t="s">
        <v>141</v>
      </c>
      <c r="B181" s="43" t="s">
        <v>331</v>
      </c>
      <c r="C181" s="46">
        <v>8</v>
      </c>
      <c r="D181" s="45">
        <v>4644.3</v>
      </c>
      <c r="E181" s="45">
        <v>300.48</v>
      </c>
      <c r="F181" s="45">
        <v>17.510000000000002</v>
      </c>
      <c r="G181" s="45">
        <v>0.26</v>
      </c>
      <c r="H181" s="45">
        <v>0.17</v>
      </c>
      <c r="I181" s="45" t="s">
        <v>399</v>
      </c>
      <c r="J181" s="45">
        <v>186.79</v>
      </c>
    </row>
    <row r="182" spans="1:10" x14ac:dyDescent="0.15">
      <c r="A182" s="44" t="s">
        <v>214</v>
      </c>
      <c r="B182" s="43" t="s">
        <v>258</v>
      </c>
      <c r="C182" s="46" t="s">
        <v>399</v>
      </c>
      <c r="D182" s="45" t="s">
        <v>399</v>
      </c>
      <c r="E182" s="45" t="s">
        <v>399</v>
      </c>
      <c r="F182" s="45" t="s">
        <v>399</v>
      </c>
      <c r="G182" s="45">
        <v>0.38</v>
      </c>
      <c r="H182" s="45">
        <v>0.23</v>
      </c>
      <c r="I182" s="45" t="s">
        <v>399</v>
      </c>
      <c r="J182" s="45" t="s">
        <v>399</v>
      </c>
    </row>
    <row r="183" spans="1:10" x14ac:dyDescent="0.15">
      <c r="A183" s="44" t="s">
        <v>142</v>
      </c>
      <c r="B183" s="43" t="s">
        <v>320</v>
      </c>
      <c r="C183" s="46">
        <v>7</v>
      </c>
      <c r="D183" s="45">
        <v>4881.87</v>
      </c>
      <c r="E183" s="45">
        <v>651.13</v>
      </c>
      <c r="F183" s="45" t="s">
        <v>399</v>
      </c>
      <c r="G183" s="45">
        <v>0.34</v>
      </c>
      <c r="H183" s="45">
        <v>0.17</v>
      </c>
      <c r="I183" s="45" t="s">
        <v>399</v>
      </c>
      <c r="J183" s="45">
        <v>412.55</v>
      </c>
    </row>
    <row r="184" spans="1:10" x14ac:dyDescent="0.15">
      <c r="A184" s="44" t="s">
        <v>143</v>
      </c>
      <c r="B184" s="43" t="s">
        <v>332</v>
      </c>
      <c r="C184" s="46">
        <v>6</v>
      </c>
      <c r="D184" s="45">
        <v>5223.9799999999996</v>
      </c>
      <c r="E184" s="45">
        <v>678.78</v>
      </c>
      <c r="F184" s="45" t="s">
        <v>399</v>
      </c>
      <c r="G184" s="45">
        <v>0.27</v>
      </c>
      <c r="H184" s="45">
        <v>0.15</v>
      </c>
      <c r="I184" s="45" t="s">
        <v>399</v>
      </c>
      <c r="J184" s="45">
        <v>604.14</v>
      </c>
    </row>
    <row r="185" spans="1:10" x14ac:dyDescent="0.15">
      <c r="A185" s="44" t="s">
        <v>144</v>
      </c>
      <c r="B185" s="43" t="s">
        <v>333</v>
      </c>
      <c r="C185" s="46">
        <v>10</v>
      </c>
      <c r="D185" s="45">
        <v>6652.2</v>
      </c>
      <c r="E185" s="45">
        <v>427.81</v>
      </c>
      <c r="F185" s="45" t="s">
        <v>399</v>
      </c>
      <c r="G185" s="45">
        <v>0.16</v>
      </c>
      <c r="H185" s="45">
        <v>0.11</v>
      </c>
      <c r="I185" s="45" t="s">
        <v>399</v>
      </c>
      <c r="J185" s="45">
        <v>416.35</v>
      </c>
    </row>
    <row r="186" spans="1:10" x14ac:dyDescent="0.15">
      <c r="A186" s="44" t="s">
        <v>145</v>
      </c>
      <c r="B186" s="43" t="s">
        <v>251</v>
      </c>
      <c r="C186" s="46">
        <v>2</v>
      </c>
      <c r="D186" s="45">
        <v>4367.5</v>
      </c>
      <c r="E186" s="45">
        <v>368.6</v>
      </c>
      <c r="F186" s="45">
        <v>77.97</v>
      </c>
      <c r="G186" s="45">
        <v>0.44</v>
      </c>
      <c r="H186" s="45">
        <v>0.21</v>
      </c>
      <c r="I186" s="45" t="s">
        <v>399</v>
      </c>
      <c r="J186" s="45">
        <v>224.77</v>
      </c>
    </row>
    <row r="187" spans="1:10" x14ac:dyDescent="0.15">
      <c r="A187" s="44" t="s">
        <v>146</v>
      </c>
      <c r="B187" s="43" t="s">
        <v>241</v>
      </c>
      <c r="C187" s="52">
        <v>10</v>
      </c>
      <c r="D187" s="51">
        <v>5821.37</v>
      </c>
      <c r="E187" s="51">
        <v>314.33</v>
      </c>
      <c r="F187" s="51">
        <v>241.99</v>
      </c>
      <c r="G187" s="51">
        <v>0.27</v>
      </c>
      <c r="H187" s="51">
        <v>0.14000000000000001</v>
      </c>
      <c r="I187" s="51" t="s">
        <v>399</v>
      </c>
      <c r="J187" s="51">
        <v>220.44</v>
      </c>
    </row>
    <row r="188" spans="1:10" x14ac:dyDescent="0.15">
      <c r="A188" s="44" t="s">
        <v>147</v>
      </c>
      <c r="B188" s="43" t="s">
        <v>334</v>
      </c>
      <c r="C188" s="46">
        <v>6</v>
      </c>
      <c r="D188" s="45">
        <v>4974.5</v>
      </c>
      <c r="E188" s="45">
        <v>615.76</v>
      </c>
      <c r="F188" s="45">
        <v>748.71</v>
      </c>
      <c r="G188" s="45">
        <v>0.28999999999999998</v>
      </c>
      <c r="H188" s="45">
        <v>0.24</v>
      </c>
      <c r="I188" s="45" t="s">
        <v>399</v>
      </c>
      <c r="J188" s="45">
        <v>320.17</v>
      </c>
    </row>
    <row r="189" spans="1:10" x14ac:dyDescent="0.15">
      <c r="A189" s="44" t="s">
        <v>148</v>
      </c>
      <c r="B189" s="43" t="s">
        <v>335</v>
      </c>
      <c r="C189" s="46">
        <v>6</v>
      </c>
      <c r="D189" s="45">
        <v>4827.91</v>
      </c>
      <c r="E189" s="45">
        <v>411.11</v>
      </c>
      <c r="F189" s="45">
        <v>513.95000000000005</v>
      </c>
      <c r="G189" s="45">
        <v>0.27</v>
      </c>
      <c r="H189" s="45">
        <v>0.21</v>
      </c>
      <c r="I189" s="45" t="s">
        <v>399</v>
      </c>
      <c r="J189" s="45">
        <v>205.76</v>
      </c>
    </row>
    <row r="190" spans="1:10" x14ac:dyDescent="0.15">
      <c r="A190" s="44" t="s">
        <v>149</v>
      </c>
      <c r="B190" s="43" t="s">
        <v>336</v>
      </c>
      <c r="C190" s="46">
        <v>10</v>
      </c>
      <c r="D190" s="45">
        <v>5538.89</v>
      </c>
      <c r="E190" s="45">
        <v>539.44000000000005</v>
      </c>
      <c r="F190" s="45" t="s">
        <v>399</v>
      </c>
      <c r="G190" s="45">
        <v>0.4</v>
      </c>
      <c r="H190" s="45">
        <v>0.31</v>
      </c>
      <c r="I190" s="45">
        <v>0.42</v>
      </c>
      <c r="J190" s="45">
        <v>303.87</v>
      </c>
    </row>
    <row r="191" spans="1:10" x14ac:dyDescent="0.15">
      <c r="A191" s="44" t="s">
        <v>150</v>
      </c>
      <c r="B191" s="43" t="s">
        <v>292</v>
      </c>
      <c r="C191" s="46">
        <v>3</v>
      </c>
      <c r="D191" s="45">
        <v>4579.58</v>
      </c>
      <c r="E191" s="45">
        <v>484.3</v>
      </c>
      <c r="F191" s="45" t="s">
        <v>399</v>
      </c>
      <c r="G191" s="45">
        <v>0.31</v>
      </c>
      <c r="H191" s="45">
        <v>0.22</v>
      </c>
      <c r="I191" s="45" t="s">
        <v>399</v>
      </c>
      <c r="J191" s="45">
        <v>322.01</v>
      </c>
    </row>
    <row r="192" spans="1:10" x14ac:dyDescent="0.15">
      <c r="A192" s="44" t="s">
        <v>151</v>
      </c>
      <c r="B192" s="43" t="s">
        <v>256</v>
      </c>
      <c r="C192" s="46">
        <v>8</v>
      </c>
      <c r="D192" s="45">
        <v>4454</v>
      </c>
      <c r="E192" s="45">
        <v>442.94</v>
      </c>
      <c r="F192" s="45">
        <v>1675.72</v>
      </c>
      <c r="G192" s="45">
        <v>0.36</v>
      </c>
      <c r="H192" s="45">
        <v>0.28000000000000003</v>
      </c>
      <c r="I192" s="45" t="s">
        <v>399</v>
      </c>
      <c r="J192" s="45">
        <v>371.25</v>
      </c>
    </row>
    <row r="193" spans="1:10" x14ac:dyDescent="0.15">
      <c r="A193" s="44" t="s">
        <v>152</v>
      </c>
      <c r="B193" s="43" t="s">
        <v>333</v>
      </c>
      <c r="C193" s="46">
        <v>10</v>
      </c>
      <c r="D193" s="45">
        <v>5538.89</v>
      </c>
      <c r="E193" s="45">
        <v>931.59</v>
      </c>
      <c r="F193" s="45">
        <v>992.87</v>
      </c>
      <c r="G193" s="45">
        <v>0.22</v>
      </c>
      <c r="H193" s="45">
        <v>0.2</v>
      </c>
      <c r="I193" s="45" t="s">
        <v>399</v>
      </c>
      <c r="J193" s="45">
        <v>592.30999999999995</v>
      </c>
    </row>
    <row r="194" spans="1:10" x14ac:dyDescent="0.15">
      <c r="A194" s="44" t="s">
        <v>154</v>
      </c>
      <c r="B194" s="43" t="s">
        <v>233</v>
      </c>
      <c r="C194" s="46">
        <v>7</v>
      </c>
      <c r="D194" s="45">
        <v>5867.75</v>
      </c>
      <c r="E194" s="45">
        <v>696.15</v>
      </c>
      <c r="F194" s="45">
        <v>1812.84</v>
      </c>
      <c r="G194" s="45">
        <v>0.19</v>
      </c>
      <c r="H194" s="45">
        <v>0.15</v>
      </c>
      <c r="I194" s="45" t="s">
        <v>399</v>
      </c>
      <c r="J194" s="45">
        <v>368.36</v>
      </c>
    </row>
    <row r="195" spans="1:10" x14ac:dyDescent="0.15">
      <c r="A195" s="44" t="s">
        <v>384</v>
      </c>
      <c r="B195" s="43" t="s">
        <v>233</v>
      </c>
      <c r="C195" s="46" t="s">
        <v>399</v>
      </c>
      <c r="D195" s="45" t="s">
        <v>399</v>
      </c>
      <c r="E195" s="45" t="s">
        <v>399</v>
      </c>
      <c r="F195" s="45" t="s">
        <v>399</v>
      </c>
      <c r="G195" s="45">
        <v>0.26</v>
      </c>
      <c r="H195" s="45">
        <v>0.23</v>
      </c>
      <c r="I195" s="45" t="s">
        <v>399</v>
      </c>
      <c r="J195" s="45" t="s">
        <v>399</v>
      </c>
    </row>
    <row r="196" spans="1:10" x14ac:dyDescent="0.15">
      <c r="A196" s="43" t="s">
        <v>407</v>
      </c>
      <c r="B196" s="43" t="s">
        <v>339</v>
      </c>
      <c r="C196" s="46">
        <v>7</v>
      </c>
      <c r="D196" s="45">
        <v>5560.45</v>
      </c>
      <c r="E196" s="45">
        <v>579.66</v>
      </c>
      <c r="F196" s="45">
        <v>675.56</v>
      </c>
      <c r="G196" s="45">
        <v>0.2</v>
      </c>
      <c r="H196" s="45">
        <v>0.14000000000000001</v>
      </c>
      <c r="I196" s="45" t="s">
        <v>399</v>
      </c>
      <c r="J196" s="45">
        <v>321.24</v>
      </c>
    </row>
    <row r="197" spans="1:10" x14ac:dyDescent="0.15">
      <c r="A197" s="43" t="s">
        <v>156</v>
      </c>
      <c r="B197" s="43" t="s">
        <v>334</v>
      </c>
      <c r="C197" s="46">
        <v>6</v>
      </c>
      <c r="D197" s="45">
        <v>4386.1099999999997</v>
      </c>
      <c r="E197" s="45">
        <v>707.47</v>
      </c>
      <c r="F197" s="45" t="s">
        <v>399</v>
      </c>
      <c r="G197" s="45">
        <v>0.44</v>
      </c>
      <c r="H197" s="45">
        <v>0.22</v>
      </c>
      <c r="I197" s="45" t="s">
        <v>399</v>
      </c>
      <c r="J197" s="45">
        <v>472.01</v>
      </c>
    </row>
    <row r="198" spans="1:10" x14ac:dyDescent="0.15">
      <c r="A198" s="44" t="s">
        <v>157</v>
      </c>
      <c r="B198" s="43" t="s">
        <v>340</v>
      </c>
      <c r="C198" s="46">
        <v>7</v>
      </c>
      <c r="D198" s="45">
        <v>4881.87</v>
      </c>
      <c r="E198" s="45">
        <v>243.56</v>
      </c>
      <c r="F198" s="45">
        <v>178.89</v>
      </c>
      <c r="G198" s="45">
        <v>0.24</v>
      </c>
      <c r="H198" s="45">
        <v>0.12</v>
      </c>
      <c r="I198" s="45" t="s">
        <v>399</v>
      </c>
      <c r="J198" s="45">
        <v>175.55</v>
      </c>
    </row>
    <row r="199" spans="1:10" x14ac:dyDescent="0.15">
      <c r="A199" s="44" t="s">
        <v>437</v>
      </c>
      <c r="B199" s="43" t="s">
        <v>344</v>
      </c>
      <c r="C199" s="46">
        <v>11</v>
      </c>
      <c r="D199" s="45">
        <v>4693.41</v>
      </c>
      <c r="E199" s="45">
        <v>234.56</v>
      </c>
      <c r="F199" s="45" t="s">
        <v>399</v>
      </c>
      <c r="G199" s="45">
        <v>0.31</v>
      </c>
      <c r="H199" s="45">
        <v>0.25</v>
      </c>
      <c r="I199" s="45" t="s">
        <v>399</v>
      </c>
      <c r="J199" s="45">
        <v>451.89</v>
      </c>
    </row>
    <row r="200" spans="1:10" x14ac:dyDescent="0.15">
      <c r="A200" s="44" t="s">
        <v>158</v>
      </c>
      <c r="B200" s="43" t="s">
        <v>341</v>
      </c>
      <c r="C200" s="46">
        <v>11</v>
      </c>
      <c r="D200" s="45">
        <v>4693.41</v>
      </c>
      <c r="E200" s="45">
        <v>751.77</v>
      </c>
      <c r="F200" s="45" t="s">
        <v>399</v>
      </c>
      <c r="G200" s="45">
        <v>0.3</v>
      </c>
      <c r="H200" s="45">
        <v>0.2</v>
      </c>
      <c r="I200" s="45" t="s">
        <v>399</v>
      </c>
      <c r="J200" s="45">
        <v>451.89</v>
      </c>
    </row>
    <row r="201" spans="1:10" x14ac:dyDescent="0.15">
      <c r="A201" s="44" t="s">
        <v>159</v>
      </c>
      <c r="B201" s="43" t="s">
        <v>333</v>
      </c>
      <c r="C201" s="46">
        <v>24</v>
      </c>
      <c r="D201" s="45">
        <v>7586.98</v>
      </c>
      <c r="E201" s="45">
        <v>1731.25</v>
      </c>
      <c r="F201" s="45">
        <v>2149</v>
      </c>
      <c r="G201" s="45">
        <v>0.18</v>
      </c>
      <c r="H201" s="45">
        <v>0.15</v>
      </c>
      <c r="I201" s="45">
        <v>0.2</v>
      </c>
      <c r="J201" s="45">
        <v>748.69</v>
      </c>
    </row>
    <row r="202" spans="1:10" x14ac:dyDescent="0.15">
      <c r="A202" s="44" t="s">
        <v>160</v>
      </c>
      <c r="B202" s="43" t="s">
        <v>333</v>
      </c>
      <c r="C202" s="46">
        <v>10</v>
      </c>
      <c r="D202" s="45">
        <v>6931.5</v>
      </c>
      <c r="E202" s="45">
        <v>598.97</v>
      </c>
      <c r="F202" s="45">
        <v>674.89</v>
      </c>
      <c r="G202" s="45">
        <v>0.21</v>
      </c>
      <c r="H202" s="45">
        <v>0.18</v>
      </c>
      <c r="I202" s="45">
        <v>0.14000000000000001</v>
      </c>
      <c r="J202" s="45">
        <v>352.92</v>
      </c>
    </row>
    <row r="203" spans="1:10" x14ac:dyDescent="0.15">
      <c r="A203" s="44" t="s">
        <v>408</v>
      </c>
      <c r="B203" s="43" t="s">
        <v>245</v>
      </c>
      <c r="C203" s="46">
        <v>5</v>
      </c>
      <c r="D203" s="45">
        <v>4421.93</v>
      </c>
      <c r="E203" s="45">
        <v>1472.44</v>
      </c>
      <c r="F203" s="45" t="s">
        <v>399</v>
      </c>
      <c r="G203" s="45">
        <v>0.31</v>
      </c>
      <c r="H203" s="45">
        <v>0.22</v>
      </c>
      <c r="I203" s="45" t="s">
        <v>399</v>
      </c>
      <c r="J203" s="45">
        <v>782.01</v>
      </c>
    </row>
    <row r="204" spans="1:10" x14ac:dyDescent="0.15">
      <c r="A204" s="44" t="s">
        <v>161</v>
      </c>
      <c r="B204" s="43" t="s">
        <v>342</v>
      </c>
      <c r="C204" s="46">
        <v>1</v>
      </c>
      <c r="D204" s="45">
        <v>4274.76</v>
      </c>
      <c r="E204" s="45">
        <v>404.46</v>
      </c>
      <c r="F204" s="45">
        <v>385.56</v>
      </c>
      <c r="G204" s="45">
        <v>0.44</v>
      </c>
      <c r="H204" s="45">
        <v>0.33</v>
      </c>
      <c r="I204" s="45" t="s">
        <v>399</v>
      </c>
      <c r="J204" s="45">
        <v>245.85</v>
      </c>
    </row>
    <row r="205" spans="1:10" x14ac:dyDescent="0.15">
      <c r="A205" s="44" t="s">
        <v>162</v>
      </c>
      <c r="B205" s="43" t="s">
        <v>343</v>
      </c>
      <c r="C205" s="46">
        <v>6</v>
      </c>
      <c r="D205" s="45">
        <v>4802.8999999999996</v>
      </c>
      <c r="E205" s="45">
        <v>224.47</v>
      </c>
      <c r="F205" s="45" t="s">
        <v>399</v>
      </c>
      <c r="G205" s="45">
        <v>0.23</v>
      </c>
      <c r="H205" s="45">
        <v>0.14000000000000001</v>
      </c>
      <c r="I205" s="45" t="s">
        <v>399</v>
      </c>
      <c r="J205" s="45">
        <v>248.46</v>
      </c>
    </row>
    <row r="206" spans="1:10" x14ac:dyDescent="0.15">
      <c r="A206" s="44" t="s">
        <v>163</v>
      </c>
      <c r="B206" s="43" t="s">
        <v>344</v>
      </c>
      <c r="C206" s="46">
        <v>11</v>
      </c>
      <c r="D206" s="45">
        <v>5215.47</v>
      </c>
      <c r="E206" s="45">
        <v>387.16</v>
      </c>
      <c r="F206" s="45" t="s">
        <v>399</v>
      </c>
      <c r="G206" s="45">
        <v>0.53</v>
      </c>
      <c r="H206" s="45">
        <v>0.44</v>
      </c>
      <c r="I206" s="45" t="s">
        <v>399</v>
      </c>
      <c r="J206" s="45">
        <v>355.03</v>
      </c>
    </row>
    <row r="207" spans="1:10" x14ac:dyDescent="0.15">
      <c r="A207" s="44" t="s">
        <v>378</v>
      </c>
      <c r="B207" s="43" t="s">
        <v>379</v>
      </c>
      <c r="C207" s="46">
        <v>8</v>
      </c>
      <c r="D207" s="45">
        <v>4268.66</v>
      </c>
      <c r="E207" s="45">
        <v>2067.1</v>
      </c>
      <c r="F207" s="45" t="s">
        <v>399</v>
      </c>
      <c r="G207" s="45">
        <v>0.34</v>
      </c>
      <c r="H207" s="45">
        <v>0.22</v>
      </c>
      <c r="I207" s="45">
        <v>0.21</v>
      </c>
      <c r="J207" s="45">
        <v>1799.47</v>
      </c>
    </row>
    <row r="208" spans="1:10" x14ac:dyDescent="0.15">
      <c r="A208" s="44" t="s">
        <v>409</v>
      </c>
      <c r="B208" s="43" t="s">
        <v>346</v>
      </c>
      <c r="C208" s="46">
        <v>11</v>
      </c>
      <c r="D208" s="45">
        <v>8950.33</v>
      </c>
      <c r="E208" s="45">
        <v>471.27</v>
      </c>
      <c r="F208" s="45">
        <v>8.9600000000000009</v>
      </c>
      <c r="G208" s="45">
        <v>0.82</v>
      </c>
      <c r="H208" s="45">
        <v>0.32</v>
      </c>
      <c r="I208" s="45" t="s">
        <v>399</v>
      </c>
      <c r="J208" s="45">
        <v>863.03</v>
      </c>
    </row>
    <row r="209" spans="1:10" x14ac:dyDescent="0.15">
      <c r="A209" s="44" t="s">
        <v>385</v>
      </c>
      <c r="B209" s="43" t="s">
        <v>256</v>
      </c>
      <c r="C209" s="46">
        <v>9</v>
      </c>
      <c r="D209" s="45">
        <v>5949.26</v>
      </c>
      <c r="E209" s="45">
        <v>1133.22</v>
      </c>
      <c r="F209" s="45">
        <v>1826.54</v>
      </c>
      <c r="G209" s="45">
        <v>0.31</v>
      </c>
      <c r="H209" s="45">
        <v>0.24</v>
      </c>
      <c r="I209" s="45">
        <v>0.21</v>
      </c>
      <c r="J209" s="45">
        <v>582.41</v>
      </c>
    </row>
    <row r="210" spans="1:10" x14ac:dyDescent="0.15">
      <c r="A210" s="44" t="s">
        <v>410</v>
      </c>
      <c r="B210" s="43" t="s">
        <v>347</v>
      </c>
      <c r="C210" s="46">
        <v>8</v>
      </c>
      <c r="D210" s="45">
        <v>4430.88</v>
      </c>
      <c r="E210" s="45">
        <v>323.16000000000003</v>
      </c>
      <c r="F210" s="45" t="s">
        <v>399</v>
      </c>
      <c r="G210" s="45">
        <v>0.28000000000000003</v>
      </c>
      <c r="H210" s="45">
        <v>0.2</v>
      </c>
      <c r="I210" s="45">
        <v>0.13</v>
      </c>
      <c r="J210" s="45">
        <v>222.35</v>
      </c>
    </row>
    <row r="211" spans="1:10" x14ac:dyDescent="0.15">
      <c r="A211" s="44" t="s">
        <v>411</v>
      </c>
      <c r="B211" s="43" t="s">
        <v>348</v>
      </c>
      <c r="C211" s="46">
        <v>11</v>
      </c>
      <c r="D211" s="45">
        <v>6340.79</v>
      </c>
      <c r="E211" s="45">
        <v>571.61</v>
      </c>
      <c r="F211" s="45" t="s">
        <v>399</v>
      </c>
      <c r="G211" s="45">
        <v>0.52</v>
      </c>
      <c r="H211" s="45">
        <v>0.28000000000000003</v>
      </c>
      <c r="I211" s="45" t="s">
        <v>399</v>
      </c>
      <c r="J211" s="45">
        <v>458.16</v>
      </c>
    </row>
    <row r="212" spans="1:10" x14ac:dyDescent="0.15">
      <c r="A212" s="44" t="s">
        <v>412</v>
      </c>
      <c r="B212" s="43" t="s">
        <v>256</v>
      </c>
      <c r="C212" s="52">
        <v>17</v>
      </c>
      <c r="D212" s="51">
        <v>11571.08</v>
      </c>
      <c r="E212" s="51">
        <v>2429.42</v>
      </c>
      <c r="F212" s="51">
        <v>1458.81</v>
      </c>
      <c r="G212" s="51">
        <v>0.37</v>
      </c>
      <c r="H212" s="51">
        <v>0.28999999999999998</v>
      </c>
      <c r="I212" s="51">
        <v>0.34</v>
      </c>
      <c r="J212" s="51">
        <v>1790.46</v>
      </c>
    </row>
    <row r="213" spans="1:10" x14ac:dyDescent="0.15">
      <c r="A213" s="44" t="s">
        <v>435</v>
      </c>
      <c r="B213" s="43" t="s">
        <v>349</v>
      </c>
      <c r="C213" s="46">
        <v>8</v>
      </c>
      <c r="D213" s="45">
        <v>4793.71</v>
      </c>
      <c r="E213" s="45">
        <v>720.32</v>
      </c>
      <c r="F213" s="45">
        <v>543.94000000000005</v>
      </c>
      <c r="G213" s="45">
        <v>0.36</v>
      </c>
      <c r="H213" s="45">
        <v>0.22</v>
      </c>
      <c r="I213" s="45" t="s">
        <v>399</v>
      </c>
      <c r="J213" s="45">
        <v>497.82</v>
      </c>
    </row>
    <row r="214" spans="1:10" x14ac:dyDescent="0.15">
      <c r="A214" s="47" t="s">
        <v>436</v>
      </c>
      <c r="B214" s="43" t="s">
        <v>414</v>
      </c>
      <c r="C214" s="46" t="s">
        <v>399</v>
      </c>
      <c r="D214" s="45" t="s">
        <v>399</v>
      </c>
      <c r="E214" s="45" t="s">
        <v>399</v>
      </c>
      <c r="F214" s="45" t="s">
        <v>399</v>
      </c>
      <c r="G214" s="45">
        <v>0.41</v>
      </c>
      <c r="H214" s="45">
        <v>0.23</v>
      </c>
      <c r="I214" s="45" t="s">
        <v>399</v>
      </c>
      <c r="J214" s="45" t="s">
        <v>399</v>
      </c>
    </row>
    <row r="215" spans="1:10" x14ac:dyDescent="0.15">
      <c r="A215" s="44" t="s">
        <v>171</v>
      </c>
      <c r="B215" s="43" t="s">
        <v>350</v>
      </c>
      <c r="C215" s="46">
        <v>20</v>
      </c>
      <c r="D215" s="45">
        <v>4903.7299999999996</v>
      </c>
      <c r="E215" s="45">
        <v>237.29</v>
      </c>
      <c r="F215" s="45" t="s">
        <v>399</v>
      </c>
      <c r="G215" s="45">
        <v>0.56999999999999995</v>
      </c>
      <c r="H215" s="45">
        <v>0.34</v>
      </c>
      <c r="I215" s="45" t="s">
        <v>399</v>
      </c>
      <c r="J215" s="45">
        <v>144.9</v>
      </c>
    </row>
    <row r="216" spans="1:10" x14ac:dyDescent="0.15">
      <c r="A216" s="44" t="s">
        <v>172</v>
      </c>
      <c r="B216" s="43" t="s">
        <v>245</v>
      </c>
      <c r="C216" s="46">
        <v>9</v>
      </c>
      <c r="D216" s="45">
        <v>5509.16</v>
      </c>
      <c r="E216" s="45">
        <v>751.6</v>
      </c>
      <c r="F216" s="45">
        <v>1543.79</v>
      </c>
      <c r="G216" s="45">
        <v>0.27</v>
      </c>
      <c r="H216" s="45">
        <v>0.25</v>
      </c>
      <c r="I216" s="45" t="s">
        <v>399</v>
      </c>
      <c r="J216" s="45">
        <v>494</v>
      </c>
    </row>
    <row r="217" spans="1:10" x14ac:dyDescent="0.15">
      <c r="A217" s="44" t="s">
        <v>173</v>
      </c>
      <c r="B217" s="43" t="s">
        <v>333</v>
      </c>
      <c r="C217" s="46">
        <v>9</v>
      </c>
      <c r="D217" s="45">
        <v>6065.91</v>
      </c>
      <c r="E217" s="45">
        <v>1023.51</v>
      </c>
      <c r="F217" s="45">
        <v>1405.88</v>
      </c>
      <c r="G217" s="45">
        <v>0.3</v>
      </c>
      <c r="H217" s="45">
        <v>0.28000000000000003</v>
      </c>
      <c r="I217" s="45" t="s">
        <v>399</v>
      </c>
      <c r="J217" s="45">
        <v>686.94</v>
      </c>
    </row>
    <row r="218" spans="1:10" x14ac:dyDescent="0.15">
      <c r="A218" s="44" t="s">
        <v>175</v>
      </c>
      <c r="B218" s="43" t="s">
        <v>352</v>
      </c>
      <c r="C218" s="46">
        <v>7</v>
      </c>
      <c r="D218" s="45">
        <v>4881.87</v>
      </c>
      <c r="E218" s="45">
        <v>320.79000000000002</v>
      </c>
      <c r="F218" s="45" t="s">
        <v>399</v>
      </c>
      <c r="G218" s="45">
        <v>0.26</v>
      </c>
      <c r="H218" s="45">
        <v>0.16</v>
      </c>
      <c r="I218" s="45" t="s">
        <v>399</v>
      </c>
      <c r="J218" s="45">
        <v>232.26</v>
      </c>
    </row>
    <row r="219" spans="1:10" x14ac:dyDescent="0.15">
      <c r="A219" s="44" t="s">
        <v>176</v>
      </c>
      <c r="B219" s="43" t="s">
        <v>353</v>
      </c>
      <c r="C219" s="46">
        <v>1</v>
      </c>
      <c r="D219" s="45">
        <v>4117.1000000000004</v>
      </c>
      <c r="E219" s="45">
        <v>255.74</v>
      </c>
      <c r="F219" s="45" t="s">
        <v>399</v>
      </c>
      <c r="G219" s="45">
        <v>0.5</v>
      </c>
      <c r="H219" s="45">
        <v>0.43</v>
      </c>
      <c r="I219" s="45" t="s">
        <v>399</v>
      </c>
      <c r="J219" s="45">
        <v>198.99</v>
      </c>
    </row>
    <row r="220" spans="1:10" x14ac:dyDescent="0.15">
      <c r="A220" s="43" t="s">
        <v>380</v>
      </c>
      <c r="B220" s="43" t="s">
        <v>332</v>
      </c>
      <c r="C220" s="46" t="s">
        <v>399</v>
      </c>
      <c r="D220" s="45" t="s">
        <v>399</v>
      </c>
      <c r="E220" s="45" t="s">
        <v>399</v>
      </c>
      <c r="F220" s="45" t="s">
        <v>399</v>
      </c>
      <c r="G220" s="45">
        <v>0.22</v>
      </c>
      <c r="H220" s="45">
        <v>0.23</v>
      </c>
      <c r="I220" s="45" t="s">
        <v>399</v>
      </c>
      <c r="J220" s="45" t="s">
        <v>399</v>
      </c>
    </row>
    <row r="221" spans="1:10" x14ac:dyDescent="0.15">
      <c r="A221" s="44" t="s">
        <v>178</v>
      </c>
      <c r="B221" s="43" t="s">
        <v>355</v>
      </c>
      <c r="C221" s="46">
        <v>12</v>
      </c>
      <c r="D221" s="45">
        <v>6948.66</v>
      </c>
      <c r="E221" s="45">
        <v>385.53</v>
      </c>
      <c r="F221" s="45" t="s">
        <v>399</v>
      </c>
      <c r="G221" s="45">
        <v>0.65</v>
      </c>
      <c r="H221" s="45">
        <v>0.32</v>
      </c>
      <c r="I221" s="45" t="s">
        <v>399</v>
      </c>
      <c r="J221" s="45">
        <v>337.21</v>
      </c>
    </row>
    <row r="222" spans="1:10" x14ac:dyDescent="0.15">
      <c r="A222" s="43" t="s">
        <v>179</v>
      </c>
      <c r="B222" s="43" t="s">
        <v>351</v>
      </c>
      <c r="C222" s="46">
        <v>5</v>
      </c>
      <c r="D222" s="45">
        <v>5385.91</v>
      </c>
      <c r="E222" s="45">
        <v>814.84</v>
      </c>
      <c r="F222" s="45" t="s">
        <v>399</v>
      </c>
      <c r="G222" s="45">
        <v>0.28000000000000003</v>
      </c>
      <c r="H222" s="45">
        <v>0.19</v>
      </c>
      <c r="I222" s="45" t="s">
        <v>399</v>
      </c>
      <c r="J222" s="45">
        <v>799.88</v>
      </c>
    </row>
    <row r="223" spans="1:10" x14ac:dyDescent="0.15">
      <c r="A223" s="44" t="s">
        <v>181</v>
      </c>
      <c r="B223" s="43" t="s">
        <v>357</v>
      </c>
      <c r="C223" s="46">
        <v>12</v>
      </c>
      <c r="D223" s="45">
        <v>6263.98</v>
      </c>
      <c r="E223" s="45">
        <v>189.58</v>
      </c>
      <c r="F223" s="45" t="s">
        <v>399</v>
      </c>
      <c r="G223" s="45">
        <v>0.74</v>
      </c>
      <c r="H223" s="45">
        <v>0.4</v>
      </c>
      <c r="I223" s="45" t="s">
        <v>399</v>
      </c>
      <c r="J223" s="45">
        <v>149.80000000000001</v>
      </c>
    </row>
    <row r="224" spans="1:10" x14ac:dyDescent="0.15">
      <c r="A224" s="44" t="s">
        <v>182</v>
      </c>
      <c r="B224" s="43" t="s">
        <v>358</v>
      </c>
      <c r="C224" s="46">
        <v>10</v>
      </c>
      <c r="D224" s="45">
        <v>5538.89</v>
      </c>
      <c r="E224" s="45">
        <v>507.03</v>
      </c>
      <c r="F224" s="45" t="s">
        <v>399</v>
      </c>
      <c r="G224" s="45">
        <v>0.65</v>
      </c>
      <c r="H224" s="45">
        <v>0.43</v>
      </c>
      <c r="I224" s="45" t="s">
        <v>399</v>
      </c>
      <c r="J224" s="45">
        <v>506.44</v>
      </c>
    </row>
    <row r="225" spans="1:10" x14ac:dyDescent="0.15">
      <c r="A225" s="44" t="s">
        <v>183</v>
      </c>
      <c r="B225" s="43" t="s">
        <v>359</v>
      </c>
      <c r="C225" s="46">
        <v>8</v>
      </c>
      <c r="D225" s="45">
        <v>4268.66</v>
      </c>
      <c r="E225" s="45">
        <v>292.07</v>
      </c>
      <c r="F225" s="45" t="s">
        <v>399</v>
      </c>
      <c r="G225" s="45">
        <v>0.71</v>
      </c>
      <c r="H225" s="45">
        <v>0.45</v>
      </c>
      <c r="I225" s="45">
        <v>0.71</v>
      </c>
      <c r="J225" s="45">
        <v>208.26</v>
      </c>
    </row>
    <row r="226" spans="1:10" x14ac:dyDescent="0.15">
      <c r="A226" s="44" t="s">
        <v>184</v>
      </c>
      <c r="B226" s="43" t="s">
        <v>360</v>
      </c>
      <c r="C226" s="46">
        <v>11</v>
      </c>
      <c r="D226" s="45">
        <v>6448.74</v>
      </c>
      <c r="E226" s="45">
        <v>197.29</v>
      </c>
      <c r="F226" s="45" t="s">
        <v>399</v>
      </c>
      <c r="G226" s="45">
        <v>0.59</v>
      </c>
      <c r="H226" s="45">
        <v>0.41</v>
      </c>
      <c r="I226" s="45" t="s">
        <v>399</v>
      </c>
      <c r="J226" s="45">
        <v>166.68</v>
      </c>
    </row>
    <row r="227" spans="1:10" x14ac:dyDescent="0.15">
      <c r="A227" s="44"/>
      <c r="B227" s="43"/>
    </row>
    <row r="228" spans="1:10" x14ac:dyDescent="0.15">
      <c r="A228" s="50"/>
      <c r="B228" s="43"/>
    </row>
    <row r="229" spans="1:10" x14ac:dyDescent="0.15">
      <c r="A229" s="44" t="s">
        <v>424</v>
      </c>
      <c r="B229" s="43"/>
      <c r="G229" s="44">
        <v>0.27</v>
      </c>
      <c r="H229" s="44">
        <v>0.23</v>
      </c>
    </row>
    <row r="230" spans="1:10" x14ac:dyDescent="0.15">
      <c r="A230" s="44" t="s">
        <v>419</v>
      </c>
      <c r="B230" s="43"/>
      <c r="C230" s="43">
        <v>21</v>
      </c>
      <c r="D230" s="44">
        <v>4576.29</v>
      </c>
      <c r="E230" s="44">
        <v>751.77</v>
      </c>
      <c r="F230" s="43"/>
      <c r="G230" s="44">
        <v>0.3</v>
      </c>
      <c r="H230" s="44">
        <v>0.25</v>
      </c>
      <c r="I230" s="43"/>
      <c r="J230" s="45">
        <v>451.89</v>
      </c>
    </row>
    <row r="231" spans="1:10" x14ac:dyDescent="0.15">
      <c r="A231" s="44" t="s">
        <v>420</v>
      </c>
      <c r="B231" s="43"/>
      <c r="C231" s="58">
        <v>22</v>
      </c>
      <c r="D231" s="57">
        <v>4242.9799999999996</v>
      </c>
      <c r="E231" s="57">
        <v>751.77</v>
      </c>
      <c r="F231" s="58"/>
      <c r="G231" s="57">
        <v>0.3</v>
      </c>
      <c r="H231" s="57">
        <v>0.25</v>
      </c>
      <c r="I231" s="58"/>
      <c r="J231" s="45">
        <v>451.89</v>
      </c>
    </row>
    <row r="232" spans="1:10" x14ac:dyDescent="0.15">
      <c r="A232" s="44" t="s">
        <v>421</v>
      </c>
      <c r="B232" s="43"/>
      <c r="C232" s="58">
        <v>23</v>
      </c>
      <c r="D232" s="57">
        <v>3285.18</v>
      </c>
      <c r="E232" s="57">
        <v>751.77</v>
      </c>
      <c r="G232" s="57">
        <v>0.3</v>
      </c>
      <c r="H232" s="57">
        <v>0.25</v>
      </c>
      <c r="I232" s="58"/>
      <c r="J232" s="45">
        <v>451.89</v>
      </c>
    </row>
    <row r="233" spans="1:10" x14ac:dyDescent="0.15">
      <c r="A233" s="44"/>
      <c r="B233" s="43"/>
      <c r="C233" s="52"/>
      <c r="D233" s="51"/>
      <c r="E233" s="51"/>
      <c r="F233" s="51"/>
      <c r="G233" s="51"/>
      <c r="H233" s="51"/>
      <c r="I233" s="51"/>
      <c r="J233" s="45"/>
    </row>
    <row r="234" spans="1:10" x14ac:dyDescent="0.15">
      <c r="A234" s="44"/>
      <c r="B234" s="43"/>
      <c r="C234" s="46"/>
      <c r="D234" s="45"/>
      <c r="E234" s="45"/>
      <c r="F234" s="45"/>
      <c r="G234" s="45"/>
      <c r="H234" s="45"/>
      <c r="I234" s="45"/>
      <c r="J234" s="45"/>
    </row>
    <row r="235" spans="1:10" x14ac:dyDescent="0.15">
      <c r="A235" s="44"/>
      <c r="B235" s="43"/>
      <c r="C235" s="46"/>
      <c r="D235" s="45"/>
      <c r="E235" s="45"/>
      <c r="F235" s="45"/>
      <c r="G235" s="45"/>
      <c r="H235" s="45"/>
      <c r="I235" s="45"/>
      <c r="J235" s="45"/>
    </row>
    <row r="236" spans="1:10" x14ac:dyDescent="0.15">
      <c r="A236" s="44"/>
      <c r="B236" s="43"/>
      <c r="C236" s="46"/>
      <c r="D236" s="45"/>
      <c r="E236" s="45"/>
      <c r="F236" s="45"/>
      <c r="G236" s="45"/>
      <c r="H236" s="45"/>
      <c r="I236" s="45"/>
      <c r="J236" s="45"/>
    </row>
    <row r="237" spans="1:10" x14ac:dyDescent="0.15">
      <c r="A237" s="44"/>
      <c r="B237" s="43"/>
      <c r="C237" s="46"/>
      <c r="D237" s="45"/>
      <c r="E237" s="45"/>
      <c r="F237" s="45"/>
      <c r="G237" s="45"/>
      <c r="H237" s="45"/>
      <c r="I237" s="45"/>
      <c r="J237" s="45"/>
    </row>
    <row r="238" spans="1:10" x14ac:dyDescent="0.15">
      <c r="A238" s="44"/>
      <c r="B238" s="43"/>
      <c r="C238" s="46"/>
      <c r="D238" s="45"/>
      <c r="E238" s="45"/>
      <c r="F238" s="45"/>
      <c r="G238" s="45"/>
      <c r="H238" s="45"/>
      <c r="I238" s="45"/>
      <c r="J238" s="45"/>
    </row>
    <row r="239" spans="1:10" x14ac:dyDescent="0.15">
      <c r="A239" s="44"/>
      <c r="B239" s="43"/>
      <c r="C239" s="46"/>
      <c r="D239" s="45"/>
      <c r="E239" s="45"/>
      <c r="F239" s="45"/>
      <c r="G239" s="45"/>
      <c r="H239" s="45"/>
      <c r="I239" s="45"/>
      <c r="J239" s="45"/>
    </row>
    <row r="240" spans="1:10" x14ac:dyDescent="0.15">
      <c r="A240" s="44"/>
      <c r="B240" s="43"/>
      <c r="C240" s="46"/>
      <c r="D240" s="45"/>
      <c r="E240" s="45"/>
      <c r="F240" s="45"/>
      <c r="G240" s="45"/>
      <c r="H240" s="45"/>
      <c r="I240" s="45"/>
      <c r="J240" s="45"/>
    </row>
    <row r="241" spans="1:10" x14ac:dyDescent="0.15">
      <c r="A241" s="47"/>
      <c r="B241" s="43"/>
      <c r="C241" s="46"/>
      <c r="D241" s="45"/>
      <c r="E241" s="45"/>
      <c r="F241" s="45"/>
      <c r="G241" s="45"/>
      <c r="H241" s="45"/>
      <c r="I241" s="45"/>
      <c r="J241" s="45"/>
    </row>
    <row r="242" spans="1:10" x14ac:dyDescent="0.15">
      <c r="A242" s="47"/>
      <c r="B242" s="43"/>
      <c r="C242" s="46"/>
      <c r="D242" s="45"/>
      <c r="E242" s="45"/>
      <c r="F242" s="45"/>
      <c r="G242" s="45"/>
      <c r="H242" s="45"/>
      <c r="I242" s="45"/>
      <c r="J242" s="45"/>
    </row>
    <row r="243" spans="1:10" x14ac:dyDescent="0.15">
      <c r="A243" s="44"/>
      <c r="B243" s="43"/>
      <c r="C243" s="46"/>
      <c r="D243" s="45"/>
      <c r="E243" s="45"/>
      <c r="F243" s="45"/>
      <c r="G243" s="45"/>
      <c r="H243" s="45"/>
      <c r="I243" s="45"/>
      <c r="J243" s="45"/>
    </row>
    <row r="244" spans="1:10" x14ac:dyDescent="0.15">
      <c r="A244" s="43"/>
      <c r="B244" s="43"/>
      <c r="C244" s="46"/>
      <c r="D244" s="45"/>
      <c r="E244" s="45"/>
      <c r="F244" s="45"/>
      <c r="G244" s="45"/>
      <c r="H244" s="45"/>
      <c r="I244" s="45"/>
      <c r="J244" s="45"/>
    </row>
    <row r="245" spans="1:10" x14ac:dyDescent="0.15">
      <c r="A245" s="44"/>
      <c r="B245" s="43"/>
      <c r="C245" s="46"/>
      <c r="D245" s="45"/>
      <c r="E245" s="45"/>
      <c r="F245" s="45"/>
      <c r="G245" s="45"/>
      <c r="H245" s="45"/>
      <c r="I245" s="45"/>
      <c r="J245" s="45"/>
    </row>
    <row r="246" spans="1:10" x14ac:dyDescent="0.15">
      <c r="A246" s="44"/>
      <c r="B246" s="43"/>
      <c r="C246" s="46"/>
      <c r="D246" s="45"/>
      <c r="E246" s="45"/>
      <c r="F246" s="45"/>
      <c r="G246" s="45"/>
      <c r="H246" s="45"/>
      <c r="I246" s="45"/>
      <c r="J246" s="45"/>
    </row>
    <row r="247" spans="1:10" x14ac:dyDescent="0.15">
      <c r="A247" s="44"/>
      <c r="B247" s="43"/>
      <c r="C247" s="46"/>
      <c r="D247" s="45"/>
      <c r="E247" s="45"/>
      <c r="F247" s="45"/>
      <c r="G247" s="45"/>
      <c r="H247" s="45"/>
      <c r="I247" s="45"/>
      <c r="J247" s="45"/>
    </row>
    <row r="248" spans="1:10" x14ac:dyDescent="0.15">
      <c r="A248" s="44"/>
      <c r="B248" s="43"/>
      <c r="C248" s="46"/>
      <c r="D248" s="45"/>
      <c r="E248" s="45"/>
      <c r="F248" s="45"/>
      <c r="G248" s="45"/>
      <c r="H248" s="45"/>
      <c r="I248" s="45"/>
      <c r="J248" s="45"/>
    </row>
    <row r="249" spans="1:10" x14ac:dyDescent="0.15">
      <c r="A249" s="44"/>
      <c r="B249" s="43"/>
      <c r="C249" s="46"/>
      <c r="D249" s="45"/>
      <c r="E249" s="45"/>
      <c r="F249" s="45"/>
      <c r="G249" s="45"/>
      <c r="H249" s="45"/>
      <c r="I249" s="45"/>
      <c r="J249" s="45"/>
    </row>
    <row r="250" spans="1:10" x14ac:dyDescent="0.15">
      <c r="A250" s="44"/>
      <c r="B250" s="43"/>
      <c r="C250" s="46"/>
      <c r="D250" s="45"/>
      <c r="E250" s="45"/>
      <c r="F250" s="45"/>
      <c r="G250" s="45"/>
      <c r="H250" s="45"/>
      <c r="I250" s="45"/>
      <c r="J250" s="45"/>
    </row>
    <row r="251" spans="1:10" x14ac:dyDescent="0.15">
      <c r="A251" s="44"/>
      <c r="B251" s="43"/>
      <c r="C251" s="46"/>
      <c r="D251" s="45"/>
      <c r="E251" s="45"/>
      <c r="F251" s="45"/>
      <c r="G251" s="45"/>
      <c r="H251" s="45"/>
      <c r="I251" s="45"/>
      <c r="J251" s="45"/>
    </row>
    <row r="252" spans="1:10" x14ac:dyDescent="0.15">
      <c r="A252" s="44"/>
      <c r="B252" s="43"/>
      <c r="C252" s="46"/>
      <c r="D252" s="45"/>
      <c r="E252" s="45"/>
      <c r="F252" s="45"/>
      <c r="G252" s="45"/>
      <c r="H252" s="45"/>
      <c r="I252" s="45"/>
      <c r="J252" s="45"/>
    </row>
    <row r="253" spans="1:10" x14ac:dyDescent="0.15">
      <c r="A253" s="44"/>
      <c r="B253" s="43"/>
      <c r="C253" s="46"/>
      <c r="D253" s="45"/>
      <c r="E253" s="45"/>
      <c r="F253" s="45"/>
      <c r="G253" s="45"/>
      <c r="H253" s="45"/>
      <c r="I253" s="45"/>
      <c r="J253" s="45"/>
    </row>
    <row r="254" spans="1:10" x14ac:dyDescent="0.15">
      <c r="A254" s="44"/>
      <c r="B254" s="43"/>
      <c r="C254" s="46"/>
      <c r="D254" s="45"/>
      <c r="E254" s="45"/>
      <c r="F254" s="45"/>
      <c r="G254" s="45"/>
      <c r="H254" s="45"/>
      <c r="I254" s="45"/>
      <c r="J254" s="45"/>
    </row>
    <row r="255" spans="1:10" x14ac:dyDescent="0.15">
      <c r="A255" s="44"/>
      <c r="B255" s="43"/>
      <c r="C255" s="46"/>
      <c r="D255" s="45"/>
      <c r="E255" s="45"/>
      <c r="F255" s="45"/>
      <c r="G255" s="45"/>
      <c r="H255" s="45"/>
      <c r="I255" s="45"/>
      <c r="J255" s="45"/>
    </row>
    <row r="256" spans="1:10" x14ac:dyDescent="0.15">
      <c r="A256" s="44"/>
      <c r="B256" s="43"/>
      <c r="C256" s="46"/>
      <c r="D256" s="45"/>
      <c r="E256" s="45"/>
      <c r="F256" s="45"/>
      <c r="G256" s="45"/>
      <c r="H256" s="45"/>
      <c r="I256" s="45"/>
      <c r="J256" s="45"/>
    </row>
    <row r="257" spans="1:10" x14ac:dyDescent="0.15">
      <c r="A257" s="44"/>
      <c r="B257" s="43"/>
      <c r="C257" s="46"/>
      <c r="D257" s="45"/>
      <c r="E257" s="45"/>
      <c r="F257" s="45"/>
      <c r="G257" s="45"/>
      <c r="H257" s="45"/>
      <c r="I257" s="45"/>
      <c r="J257" s="45"/>
    </row>
    <row r="258" spans="1:10" x14ac:dyDescent="0.15">
      <c r="A258" s="44"/>
      <c r="B258" s="43"/>
      <c r="C258" s="46"/>
      <c r="D258" s="45"/>
      <c r="E258" s="45"/>
      <c r="F258" s="45"/>
      <c r="G258" s="45"/>
      <c r="H258" s="45"/>
      <c r="I258" s="45"/>
      <c r="J258" s="45"/>
    </row>
    <row r="259" spans="1:10" x14ac:dyDescent="0.15">
      <c r="A259" s="44"/>
      <c r="B259" s="43"/>
      <c r="C259" s="46"/>
      <c r="D259" s="45"/>
      <c r="E259" s="45"/>
      <c r="F259" s="45"/>
      <c r="G259" s="45"/>
      <c r="H259" s="45"/>
      <c r="I259" s="45"/>
      <c r="J259" s="45"/>
    </row>
    <row r="260" spans="1:10" x14ac:dyDescent="0.15">
      <c r="A260" s="44"/>
      <c r="B260" s="43"/>
      <c r="C260" s="46"/>
      <c r="D260" s="45"/>
      <c r="E260" s="45"/>
      <c r="F260" s="45"/>
      <c r="G260" s="45"/>
      <c r="H260" s="45"/>
      <c r="I260" s="45"/>
      <c r="J260" s="45"/>
    </row>
    <row r="261" spans="1:10" x14ac:dyDescent="0.15">
      <c r="A261" s="44"/>
      <c r="B261" s="43"/>
      <c r="C261" s="46"/>
      <c r="D261" s="45"/>
      <c r="E261" s="45"/>
      <c r="F261" s="45"/>
      <c r="G261" s="45"/>
      <c r="H261" s="45"/>
      <c r="I261" s="45"/>
      <c r="J261" s="45"/>
    </row>
    <row r="262" spans="1:10" x14ac:dyDescent="0.15">
      <c r="A262" s="44"/>
      <c r="B262" s="43"/>
      <c r="C262" s="46"/>
      <c r="D262" s="45"/>
      <c r="E262" s="45"/>
      <c r="F262" s="45"/>
      <c r="G262" s="45"/>
      <c r="H262" s="45"/>
      <c r="I262" s="45"/>
      <c r="J262" s="45"/>
    </row>
    <row r="263" spans="1:10" x14ac:dyDescent="0.15">
      <c r="A263" s="44"/>
      <c r="B263" s="43"/>
      <c r="C263" s="46"/>
      <c r="D263" s="45"/>
      <c r="E263" s="45"/>
      <c r="F263" s="45"/>
      <c r="G263" s="45"/>
      <c r="H263" s="45"/>
      <c r="I263" s="45"/>
      <c r="J263" s="45"/>
    </row>
    <row r="264" spans="1:10" x14ac:dyDescent="0.15">
      <c r="A264" s="44"/>
      <c r="B264" s="43"/>
      <c r="C264" s="46"/>
      <c r="D264" s="45"/>
      <c r="E264" s="45"/>
      <c r="F264" s="45"/>
      <c r="G264" s="45"/>
      <c r="H264" s="45"/>
      <c r="I264" s="45"/>
      <c r="J264" s="45"/>
    </row>
    <row r="265" spans="1:10" x14ac:dyDescent="0.15">
      <c r="A265" s="44"/>
      <c r="B265" s="43"/>
      <c r="C265" s="46"/>
      <c r="D265" s="45"/>
      <c r="E265" s="45"/>
      <c r="F265" s="45"/>
      <c r="G265" s="45"/>
      <c r="H265" s="45"/>
      <c r="I265" s="45"/>
      <c r="J265" s="45"/>
    </row>
    <row r="266" spans="1:10" x14ac:dyDescent="0.15">
      <c r="A266" s="43"/>
      <c r="B266" s="43"/>
      <c r="C266" s="46"/>
      <c r="D266" s="45"/>
      <c r="E266" s="45"/>
      <c r="F266" s="45"/>
      <c r="G266" s="45"/>
      <c r="H266" s="45"/>
      <c r="I266" s="45"/>
      <c r="J266" s="45"/>
    </row>
    <row r="267" spans="1:10" x14ac:dyDescent="0.15">
      <c r="A267" s="43"/>
      <c r="B267" s="43"/>
      <c r="C267" s="46"/>
      <c r="D267" s="45"/>
      <c r="E267" s="45"/>
      <c r="F267" s="45"/>
      <c r="G267" s="45"/>
      <c r="H267" s="45"/>
      <c r="I267" s="45"/>
      <c r="J267" s="45"/>
    </row>
    <row r="268" spans="1:10" x14ac:dyDescent="0.15">
      <c r="A268" s="43"/>
      <c r="B268" s="43"/>
      <c r="C268" s="46"/>
      <c r="D268" s="45"/>
      <c r="E268" s="45"/>
      <c r="F268" s="45"/>
      <c r="G268" s="45"/>
      <c r="H268" s="45"/>
      <c r="I268" s="45"/>
      <c r="J268" s="45"/>
    </row>
    <row r="269" spans="1:10" x14ac:dyDescent="0.15">
      <c r="A269" s="43"/>
      <c r="B269" s="43"/>
      <c r="C269" s="46"/>
      <c r="D269" s="45"/>
      <c r="E269" s="45"/>
      <c r="F269" s="45"/>
      <c r="G269" s="45"/>
      <c r="H269" s="45"/>
      <c r="I269" s="45"/>
      <c r="J269" s="45"/>
    </row>
    <row r="270" spans="1:10" x14ac:dyDescent="0.15">
      <c r="A270" s="43"/>
      <c r="B270" s="43"/>
      <c r="C270" s="46"/>
      <c r="D270" s="45"/>
      <c r="E270" s="45"/>
      <c r="F270" s="45"/>
      <c r="G270" s="45"/>
      <c r="H270" s="45"/>
      <c r="I270" s="45"/>
      <c r="J270" s="45"/>
    </row>
    <row r="271" spans="1:10" x14ac:dyDescent="0.15">
      <c r="A271" s="43"/>
      <c r="B271" s="43"/>
      <c r="C271" s="46"/>
      <c r="D271" s="45"/>
      <c r="E271" s="45"/>
      <c r="F271" s="45"/>
      <c r="G271" s="45"/>
      <c r="H271" s="45"/>
      <c r="I271" s="45"/>
      <c r="J271" s="45"/>
    </row>
    <row r="272" spans="1:10" x14ac:dyDescent="0.15">
      <c r="A272" s="43"/>
      <c r="B272" s="43"/>
      <c r="C272" s="46"/>
      <c r="D272" s="45"/>
      <c r="E272" s="45"/>
      <c r="F272" s="45"/>
      <c r="G272" s="45"/>
      <c r="H272" s="45"/>
      <c r="I272" s="45"/>
      <c r="J272" s="45"/>
    </row>
    <row r="273" spans="1:10" x14ac:dyDescent="0.15">
      <c r="A273" s="43"/>
      <c r="B273" s="43"/>
      <c r="C273" s="46"/>
      <c r="D273" s="45"/>
      <c r="E273" s="45"/>
      <c r="F273" s="45"/>
      <c r="G273" s="45"/>
      <c r="H273" s="45"/>
      <c r="I273" s="45"/>
      <c r="J273" s="45"/>
    </row>
    <row r="274" spans="1:10" x14ac:dyDescent="0.15">
      <c r="A274" s="43"/>
      <c r="B274" s="43"/>
      <c r="C274" s="46"/>
      <c r="D274" s="45"/>
      <c r="E274" s="45"/>
      <c r="F274" s="45"/>
      <c r="G274" s="45"/>
      <c r="H274" s="45"/>
      <c r="I274" s="45"/>
      <c r="J274" s="45"/>
    </row>
    <row r="275" spans="1:10" x14ac:dyDescent="0.15">
      <c r="A275" s="43"/>
      <c r="B275" s="43"/>
      <c r="C275" s="46"/>
      <c r="D275" s="45"/>
      <c r="E275" s="45"/>
      <c r="F275" s="45"/>
      <c r="G275" s="45"/>
      <c r="H275" s="45"/>
      <c r="I275" s="45"/>
      <c r="J275" s="45"/>
    </row>
    <row r="276" spans="1:10" x14ac:dyDescent="0.15">
      <c r="A276" s="44"/>
      <c r="B276" s="43"/>
      <c r="C276" s="46"/>
      <c r="D276" s="45"/>
      <c r="E276" s="45"/>
      <c r="F276" s="45"/>
      <c r="G276" s="45"/>
      <c r="H276" s="45"/>
      <c r="I276" s="45"/>
      <c r="J276" s="45"/>
    </row>
    <row r="277" spans="1:10" x14ac:dyDescent="0.15">
      <c r="A277" s="44"/>
      <c r="B277" s="43"/>
      <c r="C277" s="46"/>
      <c r="D277" s="45"/>
      <c r="E277" s="45"/>
      <c r="F277" s="45"/>
      <c r="G277" s="45"/>
      <c r="H277" s="45"/>
      <c r="I277" s="45"/>
      <c r="J277" s="45"/>
    </row>
    <row r="278" spans="1:10" x14ac:dyDescent="0.15">
      <c r="A278" s="43"/>
      <c r="B278" s="43"/>
      <c r="C278" s="46"/>
      <c r="D278" s="45"/>
      <c r="E278" s="45"/>
      <c r="F278" s="45"/>
      <c r="G278" s="45"/>
      <c r="H278" s="45"/>
      <c r="I278" s="45"/>
      <c r="J278" s="45"/>
    </row>
    <row r="279" spans="1:10" x14ac:dyDescent="0.15">
      <c r="A279" s="43"/>
      <c r="B279" s="43"/>
      <c r="C279" s="46"/>
      <c r="D279" s="45"/>
      <c r="E279" s="45"/>
      <c r="F279" s="45"/>
      <c r="G279" s="45"/>
      <c r="H279" s="45"/>
      <c r="I279" s="45"/>
      <c r="J279" s="45"/>
    </row>
    <row r="280" spans="1:10" x14ac:dyDescent="0.15">
      <c r="A280" s="43"/>
      <c r="B280" s="43"/>
      <c r="C280" s="46"/>
      <c r="D280" s="45"/>
      <c r="E280" s="45"/>
      <c r="F280" s="45"/>
      <c r="G280" s="45"/>
      <c r="H280" s="45"/>
      <c r="I280" s="45"/>
      <c r="J280" s="45"/>
    </row>
    <row r="281" spans="1:10" x14ac:dyDescent="0.15">
      <c r="A281" s="43"/>
      <c r="B281" s="43"/>
      <c r="C281" s="46"/>
      <c r="D281" s="45"/>
      <c r="E281" s="45"/>
      <c r="F281" s="45"/>
      <c r="G281" s="45"/>
      <c r="H281" s="45"/>
      <c r="I281" s="45"/>
      <c r="J281" s="45"/>
    </row>
    <row r="282" spans="1:10" x14ac:dyDescent="0.15">
      <c r="A282" s="43"/>
      <c r="B282" s="43"/>
      <c r="C282" s="46"/>
      <c r="D282" s="45"/>
      <c r="E282" s="45"/>
      <c r="F282" s="45"/>
      <c r="G282" s="45"/>
      <c r="H282" s="45"/>
      <c r="I282" s="45"/>
      <c r="J282" s="45"/>
    </row>
    <row r="283" spans="1:10" x14ac:dyDescent="0.15">
      <c r="A283" s="43"/>
      <c r="B283" s="43"/>
      <c r="C283" s="46"/>
      <c r="D283" s="45"/>
      <c r="E283" s="45"/>
      <c r="F283" s="45"/>
      <c r="G283" s="45"/>
      <c r="H283" s="45"/>
      <c r="I283" s="45"/>
      <c r="J283" s="45"/>
    </row>
    <row r="284" spans="1:10" x14ac:dyDescent="0.15">
      <c r="A284" s="43"/>
      <c r="B284" s="43"/>
      <c r="C284" s="46"/>
      <c r="D284" s="45"/>
      <c r="E284" s="45"/>
      <c r="F284" s="45"/>
      <c r="G284" s="45"/>
      <c r="H284" s="45"/>
      <c r="I284" s="45"/>
      <c r="J284" s="45"/>
    </row>
    <row r="285" spans="1:10" x14ac:dyDescent="0.15">
      <c r="A285" s="44"/>
      <c r="B285" s="43"/>
      <c r="C285" s="46"/>
      <c r="D285" s="45"/>
      <c r="E285" s="45"/>
      <c r="F285" s="45"/>
      <c r="G285" s="45"/>
      <c r="H285" s="45"/>
      <c r="I285" s="45"/>
      <c r="J285" s="45"/>
    </row>
    <row r="286" spans="1:10" x14ac:dyDescent="0.15">
      <c r="A286" s="43"/>
      <c r="B286" s="43"/>
      <c r="C286" s="46"/>
      <c r="D286" s="45"/>
      <c r="E286" s="45"/>
      <c r="F286" s="45"/>
      <c r="G286" s="45"/>
      <c r="H286" s="45"/>
      <c r="I286" s="45"/>
      <c r="J286" s="45"/>
    </row>
    <row r="287" spans="1:10" x14ac:dyDescent="0.15">
      <c r="A287" s="44"/>
      <c r="B287" s="43"/>
      <c r="C287" s="46"/>
      <c r="D287" s="45"/>
      <c r="E287" s="45"/>
      <c r="F287" s="45"/>
      <c r="G287" s="45"/>
      <c r="H287" s="45"/>
      <c r="I287" s="45"/>
      <c r="J287" s="45"/>
    </row>
    <row r="288" spans="1:10" x14ac:dyDescent="0.15">
      <c r="A288" s="44"/>
      <c r="B288" s="43"/>
      <c r="C288" s="46"/>
      <c r="D288" s="45"/>
      <c r="E288" s="45"/>
      <c r="F288" s="45"/>
      <c r="G288" s="45"/>
      <c r="H288" s="45"/>
      <c r="I288" s="45"/>
      <c r="J288" s="45"/>
    </row>
    <row r="289" spans="1:10" x14ac:dyDescent="0.15">
      <c r="A289" s="44"/>
      <c r="B289" s="43"/>
      <c r="C289" s="46"/>
      <c r="D289" s="45"/>
      <c r="E289" s="45"/>
      <c r="F289" s="45"/>
      <c r="G289" s="45"/>
      <c r="H289" s="45"/>
      <c r="I289" s="45"/>
      <c r="J289" s="45"/>
    </row>
    <row r="290" spans="1:10" x14ac:dyDescent="0.15">
      <c r="A290" s="44"/>
      <c r="B290" s="43"/>
      <c r="C290" s="46"/>
      <c r="D290" s="45"/>
      <c r="E290" s="45"/>
      <c r="F290" s="45"/>
      <c r="G290" s="45"/>
      <c r="H290" s="45"/>
      <c r="I290" s="45"/>
      <c r="J290" s="45"/>
    </row>
    <row r="291" spans="1:10" x14ac:dyDescent="0.15">
      <c r="A291" s="44"/>
      <c r="B291" s="43"/>
    </row>
    <row r="292" spans="1:10" x14ac:dyDescent="0.15">
      <c r="A292" s="44"/>
      <c r="B292" s="43"/>
    </row>
    <row r="293" spans="1:10" x14ac:dyDescent="0.15">
      <c r="A293" s="44"/>
      <c r="B293" s="43"/>
    </row>
    <row r="294" spans="1:10" x14ac:dyDescent="0.15">
      <c r="A294" s="44"/>
      <c r="B294" s="43"/>
    </row>
    <row r="295" spans="1:10" x14ac:dyDescent="0.15">
      <c r="A295" s="44"/>
      <c r="B295" s="43"/>
    </row>
    <row r="296" spans="1:10" x14ac:dyDescent="0.15">
      <c r="A296" s="44"/>
      <c r="B296" s="43"/>
    </row>
    <row r="297" spans="1:10" x14ac:dyDescent="0.15">
      <c r="A297" s="44"/>
      <c r="B297" s="43"/>
    </row>
    <row r="298" spans="1:10" x14ac:dyDescent="0.15">
      <c r="A298" s="44"/>
      <c r="B298" s="43"/>
    </row>
    <row r="299" spans="1:10" x14ac:dyDescent="0.15">
      <c r="A299" s="44"/>
      <c r="B299" s="43"/>
    </row>
    <row r="300" spans="1:10" x14ac:dyDescent="0.15">
      <c r="A300" s="44"/>
      <c r="B300" s="43"/>
    </row>
    <row r="301" spans="1:10" x14ac:dyDescent="0.15">
      <c r="A301" s="44"/>
      <c r="B301" s="43"/>
    </row>
    <row r="302" spans="1:10" x14ac:dyDescent="0.15">
      <c r="A302" s="43"/>
      <c r="B302" s="43"/>
    </row>
    <row r="303" spans="1:10" x14ac:dyDescent="0.15">
      <c r="A303" s="44"/>
      <c r="B303" s="43"/>
    </row>
    <row r="304" spans="1:10"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row r="316" spans="1:2" x14ac:dyDescent="0.15">
      <c r="A316" s="44"/>
      <c r="B316" s="43"/>
    </row>
    <row r="317" spans="1:2" x14ac:dyDescent="0.15">
      <c r="A317" s="44"/>
      <c r="B317" s="43"/>
    </row>
    <row r="318" spans="1:2" x14ac:dyDescent="0.15">
      <c r="A318" s="44"/>
      <c r="B318" s="43"/>
    </row>
    <row r="319" spans="1:2" x14ac:dyDescent="0.15">
      <c r="A319" s="44"/>
      <c r="B319" s="43"/>
    </row>
    <row r="320" spans="1:2" x14ac:dyDescent="0.15">
      <c r="A320" s="44"/>
      <c r="B320" s="43"/>
    </row>
    <row r="321" spans="1:2" x14ac:dyDescent="0.15">
      <c r="A321" s="44"/>
      <c r="B321" s="43"/>
    </row>
    <row r="322" spans="1:2" x14ac:dyDescent="0.15">
      <c r="A322" s="44"/>
      <c r="B322" s="43"/>
    </row>
    <row r="323" spans="1:2" x14ac:dyDescent="0.15">
      <c r="A323" s="44"/>
      <c r="B323" s="43"/>
    </row>
  </sheetData>
  <sheetProtection password="DC0A" sheet="1" objects="1" scenarios="1"/>
  <sortState xmlns:xlrd2="http://schemas.microsoft.com/office/spreadsheetml/2017/richdata2" ref="A4:J226">
    <sortCondition ref="A4:A226"/>
  </sortState>
  <mergeCells count="1">
    <mergeCell ref="A1:J1"/>
  </mergeCells>
  <pageMargins left="0.7" right="0.7" top="0.75" bottom="0.75" header="0.3" footer="0.3"/>
  <pictur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074EF-4EB3-4F56-9514-34D5D7E295AC}">
  <sheetPr>
    <tabColor theme="5" tint="0.39997558519241921"/>
  </sheetPr>
  <dimension ref="A1:AA317"/>
  <sheetViews>
    <sheetView zoomScale="120" zoomScaleNormal="120" workbookViewId="0">
      <pane xSplit="1" ySplit="3" topLeftCell="B4" activePane="bottomRight" state="frozen"/>
      <selection pane="topRight" activeCell="C1" sqref="C1"/>
      <selection pane="bottomLeft" activeCell="A4" sqref="A4"/>
      <selection pane="bottomRight" activeCell="A2" sqref="A2"/>
    </sheetView>
  </sheetViews>
  <sheetFormatPr defaultRowHeight="12" x14ac:dyDescent="0.15"/>
  <cols>
    <col min="1" max="1" width="32.875" customWidth="1"/>
    <col min="2" max="2" width="12.375" bestFit="1" customWidth="1"/>
    <col min="3" max="3" width="20.375" bestFit="1" customWidth="1"/>
    <col min="4" max="4" width="10.875" customWidth="1"/>
    <col min="5" max="6" width="9.625" customWidth="1"/>
    <col min="7" max="7" width="1.875" customWidth="1"/>
    <col min="10" max="10" width="1.75" customWidth="1"/>
    <col min="13" max="13" width="5.625" customWidth="1"/>
    <col min="14" max="14" width="9.125" customWidth="1"/>
    <col min="15" max="15" width="1.875" customWidth="1"/>
    <col min="16" max="17" width="9.5" customWidth="1"/>
    <col min="18" max="18" width="10" customWidth="1"/>
    <col min="19" max="19" width="1.875" customWidth="1"/>
    <col min="20" max="20" width="12.125" customWidth="1"/>
    <col min="21" max="21" width="10.75" customWidth="1"/>
    <col min="23" max="23" width="9.125" customWidth="1"/>
    <col min="24" max="24" width="2.5" customWidth="1"/>
    <col min="25" max="25" width="10.875" bestFit="1" customWidth="1"/>
    <col min="26" max="26" width="11.75" customWidth="1"/>
  </cols>
  <sheetData>
    <row r="1" spans="1:26" ht="46.5" customHeight="1" x14ac:dyDescent="0.15">
      <c r="A1" s="142" t="s">
        <v>990</v>
      </c>
      <c r="B1" s="142"/>
      <c r="C1" s="142"/>
      <c r="D1" s="142"/>
      <c r="E1" s="142"/>
      <c r="F1" s="142"/>
      <c r="G1" s="142"/>
      <c r="H1" s="142"/>
      <c r="I1" s="142"/>
      <c r="J1" s="142"/>
      <c r="K1" s="142"/>
      <c r="L1" s="142"/>
      <c r="M1" s="142"/>
      <c r="N1" s="142"/>
      <c r="O1" s="142"/>
      <c r="P1" s="142"/>
      <c r="Q1" s="142"/>
      <c r="R1" s="142"/>
      <c r="S1" s="142"/>
      <c r="T1" s="142"/>
      <c r="U1" s="142"/>
      <c r="V1" s="142"/>
      <c r="W1" s="142"/>
      <c r="X1" s="142"/>
      <c r="Y1" s="142"/>
      <c r="Z1" s="142"/>
    </row>
    <row r="2" spans="1:26" s="109" customFormat="1" ht="36.75" customHeight="1" x14ac:dyDescent="0.15">
      <c r="A2" s="36" t="s">
        <v>366</v>
      </c>
      <c r="B2" s="36" t="s">
        <v>758</v>
      </c>
      <c r="C2" s="36" t="s">
        <v>1</v>
      </c>
      <c r="D2" s="62" t="s">
        <v>635</v>
      </c>
      <c r="E2" s="108" t="s">
        <v>709</v>
      </c>
      <c r="F2" s="108" t="s">
        <v>704</v>
      </c>
      <c r="G2" s="108"/>
      <c r="H2" s="108" t="s">
        <v>680</v>
      </c>
      <c r="I2" s="108" t="s">
        <v>705</v>
      </c>
      <c r="J2" s="108"/>
      <c r="K2" s="62" t="s">
        <v>712</v>
      </c>
      <c r="L2" s="62" t="s">
        <v>638</v>
      </c>
      <c r="M2" s="108" t="s">
        <v>706</v>
      </c>
      <c r="N2" s="108" t="s">
        <v>714</v>
      </c>
      <c r="O2" s="108"/>
      <c r="P2" s="108" t="s">
        <v>707</v>
      </c>
      <c r="Q2" s="108" t="s">
        <v>683</v>
      </c>
      <c r="R2" s="62" t="s">
        <v>991</v>
      </c>
      <c r="T2" s="108" t="s">
        <v>685</v>
      </c>
      <c r="U2" s="108" t="s">
        <v>686</v>
      </c>
      <c r="V2" s="108" t="s">
        <v>687</v>
      </c>
      <c r="W2" s="108" t="s">
        <v>688</v>
      </c>
      <c r="Y2" s="62" t="s">
        <v>717</v>
      </c>
      <c r="Z2" s="62" t="s">
        <v>718</v>
      </c>
    </row>
    <row r="3" spans="1:26" ht="12.75" thickBot="1" x14ac:dyDescent="0.2">
      <c r="A3" s="10" t="s">
        <v>0</v>
      </c>
      <c r="B3" s="10"/>
      <c r="C3" s="10"/>
      <c r="D3" s="10"/>
      <c r="E3" s="59"/>
      <c r="F3" s="59"/>
      <c r="G3" s="59"/>
      <c r="H3" s="59"/>
      <c r="I3" s="59"/>
      <c r="J3" s="59"/>
      <c r="K3" s="11">
        <v>621.19000000000005</v>
      </c>
      <c r="L3" s="12">
        <v>6</v>
      </c>
      <c r="M3" s="11">
        <v>0.28000000000000003</v>
      </c>
      <c r="N3" s="11"/>
      <c r="O3" s="11"/>
      <c r="P3" s="11">
        <v>0.22</v>
      </c>
      <c r="Q3" s="11"/>
      <c r="R3" s="10"/>
      <c r="S3" s="11"/>
      <c r="T3" s="10"/>
      <c r="U3" s="10"/>
      <c r="V3" s="10"/>
      <c r="W3" s="10"/>
      <c r="X3" s="10"/>
      <c r="Y3" s="10"/>
      <c r="Z3" s="10"/>
    </row>
    <row r="4" spans="1:26" ht="12.75" thickTop="1" x14ac:dyDescent="0.15">
      <c r="A4" s="2" t="s">
        <v>9</v>
      </c>
      <c r="B4" s="2" t="s">
        <v>760</v>
      </c>
      <c r="C4" s="1" t="s">
        <v>230</v>
      </c>
      <c r="D4" s="60" t="s">
        <v>572</v>
      </c>
      <c r="E4" s="45">
        <v>10851.91</v>
      </c>
      <c r="F4" s="45">
        <v>4295.34</v>
      </c>
      <c r="G4" s="45"/>
      <c r="H4" s="45">
        <v>207.04</v>
      </c>
      <c r="I4" s="45">
        <v>68.248329787149387</v>
      </c>
      <c r="J4" s="45"/>
      <c r="K4" s="45">
        <v>295.06</v>
      </c>
      <c r="L4" s="45" t="s">
        <v>399</v>
      </c>
      <c r="M4" s="45">
        <v>0.39</v>
      </c>
      <c r="N4" s="132" t="s">
        <v>399</v>
      </c>
      <c r="O4" s="68"/>
      <c r="P4" s="45">
        <v>0.24</v>
      </c>
      <c r="Q4" s="133" t="s">
        <v>399</v>
      </c>
      <c r="R4" s="45" t="s">
        <v>399</v>
      </c>
      <c r="T4" s="45">
        <v>10851.91</v>
      </c>
      <c r="U4" s="45">
        <v>207.04</v>
      </c>
      <c r="V4" s="68">
        <v>0.39</v>
      </c>
      <c r="W4" s="68">
        <v>0.24</v>
      </c>
      <c r="X4" s="113"/>
      <c r="Y4" s="45" t="s">
        <v>399</v>
      </c>
      <c r="Z4" s="45" t="s">
        <v>399</v>
      </c>
    </row>
    <row r="5" spans="1:26" x14ac:dyDescent="0.15">
      <c r="A5" s="2" t="s">
        <v>748</v>
      </c>
      <c r="B5" s="2" t="s">
        <v>761</v>
      </c>
      <c r="C5" s="1" t="s">
        <v>271</v>
      </c>
      <c r="D5" s="60" t="s">
        <v>572</v>
      </c>
      <c r="E5" s="45">
        <v>10851.91</v>
      </c>
      <c r="F5" s="45">
        <v>3887.62</v>
      </c>
      <c r="G5" s="45"/>
      <c r="H5" s="45">
        <v>207.04</v>
      </c>
      <c r="I5" s="45">
        <v>86.332340693915</v>
      </c>
      <c r="J5" s="45"/>
      <c r="K5" s="45">
        <v>602.4</v>
      </c>
      <c r="L5" s="45" t="s">
        <v>399</v>
      </c>
      <c r="M5" s="45">
        <v>0.32</v>
      </c>
      <c r="N5" s="132" t="s">
        <v>399</v>
      </c>
      <c r="O5" s="68"/>
      <c r="P5" s="45">
        <v>0.26</v>
      </c>
      <c r="Q5" s="133" t="s">
        <v>399</v>
      </c>
      <c r="R5" s="45" t="s">
        <v>399</v>
      </c>
      <c r="T5" s="45">
        <v>10851.91</v>
      </c>
      <c r="U5" s="45">
        <v>207.04</v>
      </c>
      <c r="V5" s="68">
        <v>0.32</v>
      </c>
      <c r="W5" s="68">
        <v>0.26</v>
      </c>
      <c r="X5" s="113"/>
      <c r="Y5" s="45" t="s">
        <v>399</v>
      </c>
      <c r="Z5" s="45" t="s">
        <v>399</v>
      </c>
    </row>
    <row r="6" spans="1:26" x14ac:dyDescent="0.15">
      <c r="A6" s="2" t="s">
        <v>562</v>
      </c>
      <c r="B6" s="2" t="s">
        <v>762</v>
      </c>
      <c r="C6" s="1" t="s">
        <v>231</v>
      </c>
      <c r="D6" s="60" t="s">
        <v>619</v>
      </c>
      <c r="E6" s="45">
        <v>7634.72</v>
      </c>
      <c r="F6" s="45">
        <v>774.77</v>
      </c>
      <c r="G6" s="45"/>
      <c r="H6" s="45">
        <v>158.52000000000001</v>
      </c>
      <c r="I6" s="45">
        <v>34.318733017330217</v>
      </c>
      <c r="J6" s="45"/>
      <c r="K6" s="45">
        <v>525.47</v>
      </c>
      <c r="L6" s="45">
        <v>191.09</v>
      </c>
      <c r="M6" s="45">
        <v>0.2</v>
      </c>
      <c r="N6" s="132" t="s">
        <v>399</v>
      </c>
      <c r="O6" s="68"/>
      <c r="P6" s="45">
        <v>0.23</v>
      </c>
      <c r="Q6" s="133" t="s">
        <v>399</v>
      </c>
      <c r="R6" s="45" t="s">
        <v>399</v>
      </c>
      <c r="T6" s="45">
        <v>7634.72</v>
      </c>
      <c r="U6" s="45">
        <v>158.52000000000001</v>
      </c>
      <c r="V6" s="68">
        <v>0.2</v>
      </c>
      <c r="W6" s="68">
        <v>0.23</v>
      </c>
      <c r="X6" s="113"/>
      <c r="Y6" s="45" t="s">
        <v>399</v>
      </c>
      <c r="Z6" s="45" t="s">
        <v>399</v>
      </c>
    </row>
    <row r="7" spans="1:26" x14ac:dyDescent="0.15">
      <c r="A7" s="2" t="s">
        <v>187</v>
      </c>
      <c r="B7" s="2" t="s">
        <v>763</v>
      </c>
      <c r="C7" s="1" t="s">
        <v>333</v>
      </c>
      <c r="D7" s="60" t="s">
        <v>399</v>
      </c>
      <c r="E7" s="45" t="s">
        <v>399</v>
      </c>
      <c r="F7" s="45" t="s">
        <v>399</v>
      </c>
      <c r="G7" s="45"/>
      <c r="H7" s="45" t="s">
        <v>399</v>
      </c>
      <c r="I7" s="45" t="s">
        <v>399</v>
      </c>
      <c r="J7" s="45"/>
      <c r="K7" s="45" t="s">
        <v>399</v>
      </c>
      <c r="L7" s="45" t="s">
        <v>399</v>
      </c>
      <c r="M7" s="68">
        <v>0.34</v>
      </c>
      <c r="N7" s="132">
        <v>3.9800000000000002E-2</v>
      </c>
      <c r="O7" s="68"/>
      <c r="P7" s="68">
        <v>0.2</v>
      </c>
      <c r="Q7" s="133">
        <v>0</v>
      </c>
      <c r="R7" s="45" t="s">
        <v>399</v>
      </c>
      <c r="T7" s="45" t="s">
        <v>399</v>
      </c>
      <c r="U7" s="45" t="s">
        <v>399</v>
      </c>
      <c r="V7" s="68">
        <v>0.34</v>
      </c>
      <c r="W7" s="68">
        <v>0.2</v>
      </c>
      <c r="X7" s="113"/>
      <c r="Y7" s="45" t="s">
        <v>399</v>
      </c>
      <c r="Z7" s="45" t="s">
        <v>399</v>
      </c>
    </row>
    <row r="8" spans="1:26" x14ac:dyDescent="0.15">
      <c r="A8" s="2" t="s">
        <v>12</v>
      </c>
      <c r="B8" s="2" t="s">
        <v>764</v>
      </c>
      <c r="C8" s="1" t="s">
        <v>233</v>
      </c>
      <c r="D8" s="60" t="s">
        <v>999</v>
      </c>
      <c r="E8" s="45">
        <v>4977.2700000000004</v>
      </c>
      <c r="F8" s="45">
        <v>1062.28</v>
      </c>
      <c r="G8" s="45"/>
      <c r="H8" s="45">
        <v>123.4</v>
      </c>
      <c r="I8" s="45">
        <v>46.590747982469466</v>
      </c>
      <c r="J8" s="45"/>
      <c r="K8" s="45">
        <v>309.54000000000002</v>
      </c>
      <c r="L8" s="45">
        <v>799.44</v>
      </c>
      <c r="M8" s="45">
        <v>0.27</v>
      </c>
      <c r="N8" s="132" t="s">
        <v>399</v>
      </c>
      <c r="O8" s="68"/>
      <c r="P8" s="45">
        <v>0.17</v>
      </c>
      <c r="Q8" s="133" t="s">
        <v>399</v>
      </c>
      <c r="R8" s="45" t="s">
        <v>399</v>
      </c>
      <c r="T8" s="45">
        <v>4977.2700000000004</v>
      </c>
      <c r="U8" s="45">
        <v>123.4</v>
      </c>
      <c r="V8" s="68">
        <v>0.27</v>
      </c>
      <c r="W8" s="68">
        <v>0.17</v>
      </c>
      <c r="X8" s="113"/>
      <c r="Y8" s="45" t="s">
        <v>399</v>
      </c>
      <c r="Z8" s="45" t="s">
        <v>399</v>
      </c>
    </row>
    <row r="9" spans="1:26" x14ac:dyDescent="0.15">
      <c r="A9" s="2" t="s">
        <v>561</v>
      </c>
      <c r="B9" s="2" t="s">
        <v>765</v>
      </c>
      <c r="C9" s="1" t="s">
        <v>234</v>
      </c>
      <c r="D9" s="60" t="s">
        <v>572</v>
      </c>
      <c r="E9" s="45">
        <v>10851.91</v>
      </c>
      <c r="F9" s="45">
        <v>1655.18</v>
      </c>
      <c r="G9" s="45"/>
      <c r="H9" s="45">
        <v>207.04</v>
      </c>
      <c r="I9" s="45">
        <v>62.907852046436709</v>
      </c>
      <c r="J9" s="45"/>
      <c r="K9" s="45">
        <v>315.57</v>
      </c>
      <c r="L9" s="45" t="s">
        <v>399</v>
      </c>
      <c r="M9" s="45">
        <v>0.21</v>
      </c>
      <c r="N9" s="132" t="s">
        <v>399</v>
      </c>
      <c r="O9" s="68"/>
      <c r="P9" s="45">
        <v>0.12</v>
      </c>
      <c r="Q9" s="133" t="s">
        <v>399</v>
      </c>
      <c r="R9" s="45" t="s">
        <v>399</v>
      </c>
      <c r="T9" s="45">
        <v>10851.91</v>
      </c>
      <c r="U9" s="45">
        <v>207.04</v>
      </c>
      <c r="V9" s="68">
        <v>0.21</v>
      </c>
      <c r="W9" s="68">
        <v>0.12</v>
      </c>
      <c r="X9" s="113"/>
      <c r="Y9" s="45" t="s">
        <v>399</v>
      </c>
      <c r="Z9" s="45" t="s">
        <v>399</v>
      </c>
    </row>
    <row r="10" spans="1:26" x14ac:dyDescent="0.15">
      <c r="A10" s="2" t="s">
        <v>14</v>
      </c>
      <c r="B10" s="2" t="s">
        <v>766</v>
      </c>
      <c r="C10" s="1" t="s">
        <v>235</v>
      </c>
      <c r="D10" s="60" t="s">
        <v>999</v>
      </c>
      <c r="E10" s="45">
        <v>4977.2700000000004</v>
      </c>
      <c r="F10" s="45">
        <v>912.92</v>
      </c>
      <c r="G10" s="45"/>
      <c r="H10" s="45">
        <v>119.74</v>
      </c>
      <c r="I10" s="45">
        <v>40.753242709711408</v>
      </c>
      <c r="J10" s="45"/>
      <c r="K10" s="45">
        <v>482.58</v>
      </c>
      <c r="L10" s="45">
        <v>154.22999999999999</v>
      </c>
      <c r="M10" s="45">
        <v>0.63</v>
      </c>
      <c r="N10" s="132" t="s">
        <v>399</v>
      </c>
      <c r="O10" s="68"/>
      <c r="P10" s="45">
        <v>0.34</v>
      </c>
      <c r="Q10" s="133" t="s">
        <v>399</v>
      </c>
      <c r="R10" s="45" t="s">
        <v>399</v>
      </c>
      <c r="T10" s="45">
        <v>4977.2700000000004</v>
      </c>
      <c r="U10" s="45">
        <v>119.74</v>
      </c>
      <c r="V10" s="68">
        <v>0.63</v>
      </c>
      <c r="W10" s="68">
        <v>0.34</v>
      </c>
      <c r="X10" s="113"/>
      <c r="Y10" s="45" t="s">
        <v>399</v>
      </c>
      <c r="Z10" s="45" t="s">
        <v>399</v>
      </c>
    </row>
    <row r="11" spans="1:26" x14ac:dyDescent="0.15">
      <c r="A11" s="2" t="s">
        <v>749</v>
      </c>
      <c r="B11" s="2" t="s">
        <v>983</v>
      </c>
      <c r="C11" s="1" t="s">
        <v>754</v>
      </c>
      <c r="D11" s="60" t="s">
        <v>1000</v>
      </c>
      <c r="E11" s="45" t="s">
        <v>399</v>
      </c>
      <c r="F11" s="45" t="s">
        <v>399</v>
      </c>
      <c r="G11" s="45"/>
      <c r="H11" s="45">
        <v>118.4</v>
      </c>
      <c r="I11" s="45">
        <v>35.318733017330203</v>
      </c>
      <c r="J11" s="45"/>
      <c r="K11" s="45" t="s">
        <v>399</v>
      </c>
      <c r="L11" s="45" t="s">
        <v>399</v>
      </c>
      <c r="M11" s="45">
        <v>0</v>
      </c>
      <c r="N11" s="132" t="s">
        <v>399</v>
      </c>
      <c r="O11" s="68"/>
      <c r="P11" s="45">
        <v>0.22</v>
      </c>
      <c r="Q11" s="133" t="s">
        <v>399</v>
      </c>
      <c r="R11" s="45" t="s">
        <v>399</v>
      </c>
      <c r="T11" s="45" t="s">
        <v>399</v>
      </c>
      <c r="U11" s="45">
        <v>118.4</v>
      </c>
      <c r="V11" s="68">
        <v>0</v>
      </c>
      <c r="W11" s="68">
        <v>0.22</v>
      </c>
      <c r="X11" s="113"/>
      <c r="Y11" s="45">
        <v>664.23</v>
      </c>
      <c r="Z11" s="45">
        <v>594.47</v>
      </c>
    </row>
    <row r="12" spans="1:26" x14ac:dyDescent="0.15">
      <c r="A12" s="2" t="s">
        <v>464</v>
      </c>
      <c r="B12" s="2" t="s">
        <v>952</v>
      </c>
      <c r="C12" s="1" t="s">
        <v>333</v>
      </c>
      <c r="D12" s="60" t="s">
        <v>580</v>
      </c>
      <c r="E12" s="45" t="s">
        <v>399</v>
      </c>
      <c r="F12" s="45" t="s">
        <v>399</v>
      </c>
      <c r="G12" s="45"/>
      <c r="H12" s="45">
        <v>626.02</v>
      </c>
      <c r="I12" s="45">
        <v>34.65</v>
      </c>
      <c r="J12" s="45"/>
      <c r="K12" s="45" t="s">
        <v>399</v>
      </c>
      <c r="L12" s="45" t="s">
        <v>399</v>
      </c>
      <c r="M12" s="45">
        <v>0</v>
      </c>
      <c r="N12" s="132" t="s">
        <v>399</v>
      </c>
      <c r="O12" s="68"/>
      <c r="P12" s="45">
        <v>0.17</v>
      </c>
      <c r="Q12" s="133" t="s">
        <v>399</v>
      </c>
      <c r="R12" s="45" t="s">
        <v>399</v>
      </c>
      <c r="T12" s="45" t="s">
        <v>399</v>
      </c>
      <c r="U12" s="45">
        <v>626.02</v>
      </c>
      <c r="V12" s="68">
        <v>0</v>
      </c>
      <c r="W12" s="68">
        <v>0.17</v>
      </c>
      <c r="X12" s="113"/>
      <c r="Y12" s="45">
        <v>869.18</v>
      </c>
      <c r="Z12" s="45">
        <v>604.44000000000005</v>
      </c>
    </row>
    <row r="13" spans="1:26" x14ac:dyDescent="0.15">
      <c r="A13" s="2" t="s">
        <v>490</v>
      </c>
      <c r="B13" s="2" t="s">
        <v>767</v>
      </c>
      <c r="C13" s="1" t="s">
        <v>251</v>
      </c>
      <c r="D13" s="60" t="s">
        <v>399</v>
      </c>
      <c r="E13" s="45" t="s">
        <v>399</v>
      </c>
      <c r="F13" s="45" t="s">
        <v>399</v>
      </c>
      <c r="G13" s="45"/>
      <c r="H13" s="45" t="s">
        <v>399</v>
      </c>
      <c r="I13" s="45" t="s">
        <v>399</v>
      </c>
      <c r="J13" s="45"/>
      <c r="K13" s="45" t="s">
        <v>399</v>
      </c>
      <c r="L13" s="45" t="s">
        <v>399</v>
      </c>
      <c r="M13" s="68">
        <v>0.32</v>
      </c>
      <c r="N13" s="132">
        <v>1.7600000000000001E-2</v>
      </c>
      <c r="O13" s="68"/>
      <c r="P13" s="68">
        <v>0.25</v>
      </c>
      <c r="Q13" s="133">
        <v>2.3099999999999999E-2</v>
      </c>
      <c r="R13" s="45" t="s">
        <v>399</v>
      </c>
      <c r="T13" s="45" t="s">
        <v>399</v>
      </c>
      <c r="U13" s="45" t="s">
        <v>399</v>
      </c>
      <c r="V13" s="68">
        <v>0.32</v>
      </c>
      <c r="W13" s="68">
        <v>0.25</v>
      </c>
      <c r="X13" s="113"/>
      <c r="Y13" s="45" t="s">
        <v>399</v>
      </c>
      <c r="Z13" s="45" t="s">
        <v>399</v>
      </c>
    </row>
    <row r="14" spans="1:26" x14ac:dyDescent="0.15">
      <c r="A14" s="32" t="s">
        <v>16</v>
      </c>
      <c r="B14" s="2" t="s">
        <v>768</v>
      </c>
      <c r="C14" s="1" t="s">
        <v>237</v>
      </c>
      <c r="D14" s="60" t="s">
        <v>619</v>
      </c>
      <c r="E14" s="45">
        <v>7634.72</v>
      </c>
      <c r="F14" s="45">
        <v>1416.24</v>
      </c>
      <c r="G14" s="45"/>
      <c r="H14" s="45">
        <v>158.52000000000001</v>
      </c>
      <c r="I14" s="45">
        <v>68.037215254887172</v>
      </c>
      <c r="J14" s="45"/>
      <c r="K14" s="45">
        <v>198.52</v>
      </c>
      <c r="L14" s="45" t="s">
        <v>399</v>
      </c>
      <c r="M14" s="45">
        <v>0.33</v>
      </c>
      <c r="N14" s="132" t="s">
        <v>399</v>
      </c>
      <c r="O14" s="68"/>
      <c r="P14" s="45">
        <v>0.26</v>
      </c>
      <c r="Q14" s="133" t="s">
        <v>399</v>
      </c>
      <c r="R14" s="45" t="s">
        <v>399</v>
      </c>
      <c r="T14" s="45">
        <v>7634.72</v>
      </c>
      <c r="U14" s="45">
        <v>158.52000000000001</v>
      </c>
      <c r="V14" s="68">
        <v>0.33</v>
      </c>
      <c r="W14" s="68">
        <v>0.26</v>
      </c>
      <c r="X14" s="113"/>
      <c r="Y14" s="45" t="s">
        <v>399</v>
      </c>
      <c r="Z14" s="45" t="s">
        <v>399</v>
      </c>
    </row>
    <row r="15" spans="1:26" x14ac:dyDescent="0.15">
      <c r="A15" s="2" t="s">
        <v>577</v>
      </c>
      <c r="B15" s="2" t="s">
        <v>1005</v>
      </c>
      <c r="C15" s="1" t="s">
        <v>578</v>
      </c>
      <c r="D15" s="60" t="s">
        <v>1000</v>
      </c>
      <c r="E15" s="45" t="s">
        <v>399</v>
      </c>
      <c r="F15" s="45" t="s">
        <v>399</v>
      </c>
      <c r="G15" s="45"/>
      <c r="H15" s="45">
        <v>95.81</v>
      </c>
      <c r="I15" s="45" t="s">
        <v>399</v>
      </c>
      <c r="J15" s="45"/>
      <c r="K15" s="45" t="s">
        <v>399</v>
      </c>
      <c r="L15" s="45" t="s">
        <v>399</v>
      </c>
      <c r="M15" s="45">
        <v>0</v>
      </c>
      <c r="N15" s="132" t="s">
        <v>399</v>
      </c>
      <c r="O15" s="68"/>
      <c r="P15" s="45">
        <v>0.22</v>
      </c>
      <c r="Q15" s="133" t="s">
        <v>399</v>
      </c>
      <c r="R15" s="45" t="s">
        <v>399</v>
      </c>
      <c r="T15" s="45" t="s">
        <v>399</v>
      </c>
      <c r="U15" s="45">
        <v>95.81</v>
      </c>
      <c r="V15" s="68">
        <v>0</v>
      </c>
      <c r="W15" s="68">
        <v>0.22</v>
      </c>
      <c r="X15" s="113"/>
      <c r="Y15" s="45">
        <v>2923.69</v>
      </c>
      <c r="Z15" s="45">
        <v>2558.6999999999998</v>
      </c>
    </row>
    <row r="16" spans="1:26" x14ac:dyDescent="0.15">
      <c r="A16" s="2" t="s">
        <v>720</v>
      </c>
      <c r="B16" s="2" t="s">
        <v>953</v>
      </c>
      <c r="C16" s="1" t="s">
        <v>274</v>
      </c>
      <c r="D16" s="60" t="s">
        <v>580</v>
      </c>
      <c r="E16" s="45" t="s">
        <v>399</v>
      </c>
      <c r="F16" s="45" t="s">
        <v>399</v>
      </c>
      <c r="G16" s="45"/>
      <c r="H16" s="45">
        <v>116.13</v>
      </c>
      <c r="I16" s="45" t="s">
        <v>399</v>
      </c>
      <c r="J16" s="45"/>
      <c r="K16" s="45" t="s">
        <v>399</v>
      </c>
      <c r="L16" s="45" t="s">
        <v>399</v>
      </c>
      <c r="M16" s="45">
        <v>0</v>
      </c>
      <c r="N16" s="132" t="s">
        <v>399</v>
      </c>
      <c r="O16" s="68"/>
      <c r="P16" s="45">
        <v>0.22</v>
      </c>
      <c r="Q16" s="133" t="s">
        <v>399</v>
      </c>
      <c r="R16" s="45" t="s">
        <v>399</v>
      </c>
      <c r="T16" s="45" t="s">
        <v>399</v>
      </c>
      <c r="U16" s="45">
        <v>116.13</v>
      </c>
      <c r="V16" s="68">
        <v>0</v>
      </c>
      <c r="W16" s="68">
        <v>0.22</v>
      </c>
      <c r="X16" s="113"/>
      <c r="Y16" s="45">
        <v>664.23</v>
      </c>
      <c r="Z16" s="45">
        <v>594.47</v>
      </c>
    </row>
    <row r="17" spans="1:26" x14ac:dyDescent="0.15">
      <c r="A17" s="2" t="s">
        <v>663</v>
      </c>
      <c r="B17" s="2" t="s">
        <v>770</v>
      </c>
      <c r="C17" s="1" t="s">
        <v>658</v>
      </c>
      <c r="D17" s="60" t="s">
        <v>999</v>
      </c>
      <c r="E17" s="45" t="s">
        <v>399</v>
      </c>
      <c r="F17" s="45" t="s">
        <v>399</v>
      </c>
      <c r="G17" s="45"/>
      <c r="H17" s="45">
        <v>85.28</v>
      </c>
      <c r="I17" s="45" t="s">
        <v>399</v>
      </c>
      <c r="J17" s="45"/>
      <c r="K17" s="45" t="s">
        <v>399</v>
      </c>
      <c r="L17" s="45" t="s">
        <v>399</v>
      </c>
      <c r="M17" s="45">
        <v>0</v>
      </c>
      <c r="N17" s="132" t="s">
        <v>399</v>
      </c>
      <c r="O17" s="68"/>
      <c r="P17" s="45">
        <v>0.22</v>
      </c>
      <c r="Q17" s="133" t="s">
        <v>399</v>
      </c>
      <c r="R17" s="45" t="s">
        <v>399</v>
      </c>
      <c r="T17" s="45" t="s">
        <v>399</v>
      </c>
      <c r="U17" s="45">
        <v>85.28</v>
      </c>
      <c r="V17" s="68">
        <v>0</v>
      </c>
      <c r="W17" s="68">
        <v>0.22</v>
      </c>
      <c r="X17" s="113"/>
      <c r="Y17" s="45">
        <v>1406.24</v>
      </c>
      <c r="Z17" s="45">
        <v>1383.72</v>
      </c>
    </row>
    <row r="18" spans="1:26" x14ac:dyDescent="0.15">
      <c r="A18" s="2" t="s">
        <v>17</v>
      </c>
      <c r="B18" s="2" t="s">
        <v>771</v>
      </c>
      <c r="C18" s="1" t="s">
        <v>238</v>
      </c>
      <c r="D18" s="60" t="s">
        <v>1000</v>
      </c>
      <c r="E18" s="45">
        <v>6132.92</v>
      </c>
      <c r="F18" s="45">
        <v>774.34</v>
      </c>
      <c r="G18" s="45"/>
      <c r="H18" s="45">
        <v>118.4</v>
      </c>
      <c r="I18" s="45">
        <v>44.731607744337339</v>
      </c>
      <c r="J18" s="45"/>
      <c r="K18" s="45">
        <v>503.18</v>
      </c>
      <c r="L18" s="45" t="s">
        <v>399</v>
      </c>
      <c r="M18" s="45">
        <v>0.25</v>
      </c>
      <c r="N18" s="132" t="s">
        <v>399</v>
      </c>
      <c r="O18" s="68"/>
      <c r="P18" s="45">
        <v>0.15</v>
      </c>
      <c r="Q18" s="133" t="s">
        <v>399</v>
      </c>
      <c r="R18" s="45" t="s">
        <v>399</v>
      </c>
      <c r="T18" s="45">
        <v>6132.92</v>
      </c>
      <c r="U18" s="45">
        <v>118.4</v>
      </c>
      <c r="V18" s="68">
        <v>0.25</v>
      </c>
      <c r="W18" s="68">
        <v>0.15</v>
      </c>
      <c r="X18" s="113"/>
      <c r="Y18" s="45" t="s">
        <v>399</v>
      </c>
      <c r="Z18" s="45" t="s">
        <v>399</v>
      </c>
    </row>
    <row r="19" spans="1:26" x14ac:dyDescent="0.15">
      <c r="A19" s="2" t="s">
        <v>567</v>
      </c>
      <c r="B19" s="2" t="s">
        <v>772</v>
      </c>
      <c r="C19" s="1" t="s">
        <v>266</v>
      </c>
      <c r="D19" s="60" t="s">
        <v>572</v>
      </c>
      <c r="E19" s="45">
        <v>10851.91</v>
      </c>
      <c r="F19" s="45">
        <v>697.53</v>
      </c>
      <c r="G19" s="45"/>
      <c r="H19" s="45">
        <v>207.04</v>
      </c>
      <c r="I19" s="45">
        <v>57.949573422269047</v>
      </c>
      <c r="J19" s="45"/>
      <c r="K19" s="45">
        <v>173.99</v>
      </c>
      <c r="L19" s="45" t="s">
        <v>399</v>
      </c>
      <c r="M19" s="45">
        <v>0.41</v>
      </c>
      <c r="N19" s="132" t="s">
        <v>399</v>
      </c>
      <c r="O19" s="68"/>
      <c r="P19" s="45">
        <v>0.27</v>
      </c>
      <c r="Q19" s="133" t="s">
        <v>399</v>
      </c>
      <c r="R19" s="45" t="s">
        <v>399</v>
      </c>
      <c r="T19" s="45">
        <v>10851.91</v>
      </c>
      <c r="U19" s="45">
        <v>207.04</v>
      </c>
      <c r="V19" s="68">
        <v>0.41</v>
      </c>
      <c r="W19" s="68">
        <v>0.27</v>
      </c>
      <c r="X19" s="113"/>
      <c r="Y19" s="45" t="s">
        <v>399</v>
      </c>
      <c r="Z19" s="45" t="s">
        <v>399</v>
      </c>
    </row>
    <row r="20" spans="1:26" x14ac:dyDescent="0.15">
      <c r="A20" s="2" t="s">
        <v>18</v>
      </c>
      <c r="B20" s="2" t="s">
        <v>773</v>
      </c>
      <c r="C20" s="1" t="s">
        <v>239</v>
      </c>
      <c r="D20" s="60" t="s">
        <v>999</v>
      </c>
      <c r="E20" s="45">
        <v>4977.2700000000004</v>
      </c>
      <c r="F20" s="45">
        <v>1020.23</v>
      </c>
      <c r="G20" s="45"/>
      <c r="H20" s="45">
        <v>119.74</v>
      </c>
      <c r="I20" s="45">
        <v>41.301705222809304</v>
      </c>
      <c r="J20" s="45"/>
      <c r="K20" s="45">
        <v>334.17</v>
      </c>
      <c r="L20" s="45">
        <v>578.25</v>
      </c>
      <c r="M20" s="45">
        <v>0.3</v>
      </c>
      <c r="N20" s="132" t="s">
        <v>399</v>
      </c>
      <c r="O20" s="68"/>
      <c r="P20" s="45">
        <v>0.21</v>
      </c>
      <c r="Q20" s="133" t="s">
        <v>399</v>
      </c>
      <c r="R20" s="45" t="s">
        <v>399</v>
      </c>
      <c r="T20" s="45">
        <v>4977.2700000000004</v>
      </c>
      <c r="U20" s="45">
        <v>119.74</v>
      </c>
      <c r="V20" s="68">
        <v>0.3</v>
      </c>
      <c r="W20" s="68">
        <v>0.21</v>
      </c>
      <c r="X20" s="113"/>
      <c r="Y20" s="45" t="s">
        <v>399</v>
      </c>
      <c r="Z20" s="45" t="s">
        <v>399</v>
      </c>
    </row>
    <row r="21" spans="1:26" x14ac:dyDescent="0.15">
      <c r="A21" s="2" t="s">
        <v>602</v>
      </c>
      <c r="B21" s="2" t="s">
        <v>774</v>
      </c>
      <c r="C21" s="1" t="s">
        <v>603</v>
      </c>
      <c r="D21" s="60" t="s">
        <v>999</v>
      </c>
      <c r="E21" s="45">
        <v>4977.2700000000004</v>
      </c>
      <c r="F21" s="45">
        <v>114.47</v>
      </c>
      <c r="G21" s="45"/>
      <c r="H21" s="45">
        <v>119.74</v>
      </c>
      <c r="I21" s="45">
        <v>25.965751415317619</v>
      </c>
      <c r="J21" s="45"/>
      <c r="K21" s="45">
        <v>425.06</v>
      </c>
      <c r="L21" s="45" t="s">
        <v>399</v>
      </c>
      <c r="M21" s="45">
        <v>0.41</v>
      </c>
      <c r="N21" s="132" t="s">
        <v>399</v>
      </c>
      <c r="O21" s="68"/>
      <c r="P21" s="45">
        <v>0.24</v>
      </c>
      <c r="Q21" s="133" t="s">
        <v>399</v>
      </c>
      <c r="R21" s="45" t="s">
        <v>399</v>
      </c>
      <c r="T21" s="45">
        <v>4977.2700000000004</v>
      </c>
      <c r="U21" s="45">
        <v>119.74</v>
      </c>
      <c r="V21" s="68">
        <v>0.41</v>
      </c>
      <c r="W21" s="68">
        <v>0.24</v>
      </c>
      <c r="X21" s="113"/>
      <c r="Y21" s="45" t="s">
        <v>399</v>
      </c>
      <c r="Z21" s="45" t="s">
        <v>399</v>
      </c>
    </row>
    <row r="22" spans="1:26" x14ac:dyDescent="0.15">
      <c r="A22" s="2" t="s">
        <v>19</v>
      </c>
      <c r="B22" s="2" t="s">
        <v>775</v>
      </c>
      <c r="C22" s="1" t="s">
        <v>240</v>
      </c>
      <c r="D22" s="60" t="s">
        <v>572</v>
      </c>
      <c r="E22" s="45">
        <v>10851.91</v>
      </c>
      <c r="F22" s="45">
        <v>3363.87</v>
      </c>
      <c r="G22" s="45"/>
      <c r="H22" s="45">
        <v>207.04</v>
      </c>
      <c r="I22" s="45">
        <v>57.000885172506109</v>
      </c>
      <c r="J22" s="45"/>
      <c r="K22" s="45">
        <v>163.80000000000001</v>
      </c>
      <c r="L22" s="45" t="s">
        <v>399</v>
      </c>
      <c r="M22" s="45">
        <v>0.72</v>
      </c>
      <c r="N22" s="132" t="s">
        <v>399</v>
      </c>
      <c r="O22" s="68"/>
      <c r="P22" s="45">
        <v>0.6</v>
      </c>
      <c r="Q22" s="133" t="s">
        <v>399</v>
      </c>
      <c r="R22" s="45" t="s">
        <v>399</v>
      </c>
      <c r="T22" s="45">
        <v>10851.91</v>
      </c>
      <c r="U22" s="45">
        <v>207.04</v>
      </c>
      <c r="V22" s="68">
        <v>0.72</v>
      </c>
      <c r="W22" s="68">
        <v>0.6</v>
      </c>
      <c r="X22" s="113"/>
      <c r="Y22" s="45" t="s">
        <v>399</v>
      </c>
      <c r="Z22" s="45" t="s">
        <v>399</v>
      </c>
    </row>
    <row r="23" spans="1:26" x14ac:dyDescent="0.15">
      <c r="A23" s="2" t="s">
        <v>20</v>
      </c>
      <c r="B23" s="2" t="s">
        <v>776</v>
      </c>
      <c r="C23" s="1" t="s">
        <v>241</v>
      </c>
      <c r="D23" s="60" t="s">
        <v>580</v>
      </c>
      <c r="E23" s="45">
        <v>6385.46</v>
      </c>
      <c r="F23" s="45">
        <v>566.84</v>
      </c>
      <c r="G23" s="45"/>
      <c r="H23" s="45">
        <v>118.09</v>
      </c>
      <c r="I23" s="45">
        <v>43.734000510982163</v>
      </c>
      <c r="J23" s="45"/>
      <c r="K23" s="45">
        <v>228.5</v>
      </c>
      <c r="L23" s="45" t="s">
        <v>399</v>
      </c>
      <c r="M23" s="45">
        <v>0.21</v>
      </c>
      <c r="N23" s="132" t="s">
        <v>399</v>
      </c>
      <c r="O23" s="68"/>
      <c r="P23" s="45">
        <v>0.13</v>
      </c>
      <c r="Q23" s="133" t="s">
        <v>399</v>
      </c>
      <c r="R23" s="45">
        <v>0.22</v>
      </c>
      <c r="T23" s="45">
        <v>6385.46</v>
      </c>
      <c r="U23" s="45">
        <v>118.09</v>
      </c>
      <c r="V23" s="68">
        <v>0.21</v>
      </c>
      <c r="W23" s="68">
        <v>0.13</v>
      </c>
      <c r="X23" s="113"/>
      <c r="Y23" s="45" t="s">
        <v>399</v>
      </c>
      <c r="Z23" s="45" t="s">
        <v>399</v>
      </c>
    </row>
    <row r="24" spans="1:26" x14ac:dyDescent="0.15">
      <c r="A24" s="2" t="s">
        <v>463</v>
      </c>
      <c r="B24" s="2" t="s">
        <v>777</v>
      </c>
      <c r="C24" s="1" t="s">
        <v>351</v>
      </c>
      <c r="D24" s="60" t="s">
        <v>1000</v>
      </c>
      <c r="E24" s="45" t="s">
        <v>399</v>
      </c>
      <c r="F24" s="45" t="s">
        <v>399</v>
      </c>
      <c r="G24" s="45"/>
      <c r="H24" s="45">
        <v>188.05</v>
      </c>
      <c r="I24" s="45">
        <v>555.82000000000005</v>
      </c>
      <c r="J24" s="45"/>
      <c r="K24" s="45" t="s">
        <v>399</v>
      </c>
      <c r="L24" s="45" t="s">
        <v>399</v>
      </c>
      <c r="M24" s="45">
        <v>0</v>
      </c>
      <c r="N24" s="132" t="s">
        <v>399</v>
      </c>
      <c r="O24" s="68"/>
      <c r="P24" s="45">
        <v>0.23</v>
      </c>
      <c r="Q24" s="133" t="s">
        <v>399</v>
      </c>
      <c r="R24" s="45" t="s">
        <v>399</v>
      </c>
      <c r="T24" s="45" t="s">
        <v>399</v>
      </c>
      <c r="U24" s="45">
        <v>188.05</v>
      </c>
      <c r="V24" s="68">
        <v>0</v>
      </c>
      <c r="W24" s="68">
        <v>0.23</v>
      </c>
      <c r="X24" s="113"/>
      <c r="Y24" s="45">
        <v>933.3</v>
      </c>
      <c r="Z24" s="45">
        <v>826.58</v>
      </c>
    </row>
    <row r="25" spans="1:26" x14ac:dyDescent="0.15">
      <c r="A25" s="2" t="s">
        <v>21</v>
      </c>
      <c r="B25" s="2" t="s">
        <v>778</v>
      </c>
      <c r="C25" s="1" t="s">
        <v>242</v>
      </c>
      <c r="D25" s="60" t="s">
        <v>619</v>
      </c>
      <c r="E25" s="45">
        <v>7634.72</v>
      </c>
      <c r="F25" s="45">
        <v>1414.41</v>
      </c>
      <c r="G25" s="45"/>
      <c r="H25" s="45">
        <v>158.52000000000001</v>
      </c>
      <c r="I25" s="45">
        <v>56.355087798533781</v>
      </c>
      <c r="J25" s="45"/>
      <c r="K25" s="45">
        <v>299.37</v>
      </c>
      <c r="L25" s="45" t="s">
        <v>399</v>
      </c>
      <c r="M25" s="45">
        <v>0.43</v>
      </c>
      <c r="N25" s="132" t="s">
        <v>399</v>
      </c>
      <c r="O25" s="68"/>
      <c r="P25" s="45">
        <v>0.26</v>
      </c>
      <c r="Q25" s="133" t="s">
        <v>399</v>
      </c>
      <c r="R25" s="45" t="s">
        <v>399</v>
      </c>
      <c r="T25" s="45">
        <v>7634.72</v>
      </c>
      <c r="U25" s="45">
        <v>158.52000000000001</v>
      </c>
      <c r="V25" s="68">
        <v>0.43</v>
      </c>
      <c r="W25" s="68">
        <v>0.26</v>
      </c>
      <c r="X25" s="113"/>
      <c r="Y25" s="45" t="s">
        <v>399</v>
      </c>
      <c r="Z25" s="45" t="s">
        <v>399</v>
      </c>
    </row>
    <row r="26" spans="1:26" x14ac:dyDescent="0.15">
      <c r="A26" s="2" t="s">
        <v>462</v>
      </c>
      <c r="B26" s="2" t="s">
        <v>779</v>
      </c>
      <c r="C26" s="1" t="s">
        <v>362</v>
      </c>
      <c r="D26" s="60" t="s">
        <v>999</v>
      </c>
      <c r="E26" s="45" t="s">
        <v>399</v>
      </c>
      <c r="F26" s="45" t="s">
        <v>399</v>
      </c>
      <c r="G26" s="45"/>
      <c r="H26" s="45">
        <v>143.66</v>
      </c>
      <c r="I26" s="45">
        <v>14.77</v>
      </c>
      <c r="J26" s="45"/>
      <c r="K26" s="45" t="s">
        <v>399</v>
      </c>
      <c r="L26" s="45" t="s">
        <v>399</v>
      </c>
      <c r="M26" s="45">
        <v>0</v>
      </c>
      <c r="N26" s="132" t="s">
        <v>399</v>
      </c>
      <c r="O26" s="68"/>
      <c r="P26" s="45">
        <v>0.22</v>
      </c>
      <c r="Q26" s="133" t="s">
        <v>399</v>
      </c>
      <c r="R26" s="45" t="s">
        <v>399</v>
      </c>
      <c r="T26" s="45" t="s">
        <v>399</v>
      </c>
      <c r="U26" s="45">
        <v>143.66</v>
      </c>
      <c r="V26" s="68">
        <v>0</v>
      </c>
      <c r="W26" s="68">
        <v>0.22</v>
      </c>
      <c r="X26" s="113"/>
      <c r="Y26" s="45">
        <v>1836.07</v>
      </c>
      <c r="Z26" s="45">
        <v>1165.78</v>
      </c>
    </row>
    <row r="27" spans="1:26" x14ac:dyDescent="0.15">
      <c r="A27" s="2" t="s">
        <v>23</v>
      </c>
      <c r="B27" s="2" t="s">
        <v>780</v>
      </c>
      <c r="C27" s="1" t="s">
        <v>244</v>
      </c>
      <c r="D27" s="60" t="s">
        <v>1001</v>
      </c>
      <c r="E27" s="45">
        <v>5225.25</v>
      </c>
      <c r="F27" s="45">
        <v>1756.22</v>
      </c>
      <c r="G27" s="45"/>
      <c r="H27" s="45">
        <v>119.89</v>
      </c>
      <c r="I27" s="45">
        <v>46.901706618067422</v>
      </c>
      <c r="J27" s="45"/>
      <c r="K27" s="45">
        <v>58.73</v>
      </c>
      <c r="L27" s="45" t="s">
        <v>399</v>
      </c>
      <c r="M27" s="45">
        <v>0.38</v>
      </c>
      <c r="N27" s="132" t="s">
        <v>399</v>
      </c>
      <c r="O27" s="68"/>
      <c r="P27" s="45">
        <v>0.23</v>
      </c>
      <c r="Q27" s="133" t="s">
        <v>399</v>
      </c>
      <c r="R27" s="45" t="s">
        <v>399</v>
      </c>
      <c r="T27" s="45">
        <v>5225.25</v>
      </c>
      <c r="U27" s="45">
        <v>119.89</v>
      </c>
      <c r="V27" s="68">
        <v>0.38</v>
      </c>
      <c r="W27" s="68">
        <v>0.23</v>
      </c>
      <c r="X27" s="113"/>
      <c r="Y27" s="45" t="s">
        <v>399</v>
      </c>
      <c r="Z27" s="45" t="s">
        <v>399</v>
      </c>
    </row>
    <row r="28" spans="1:26" x14ac:dyDescent="0.15">
      <c r="A28" s="2" t="s">
        <v>560</v>
      </c>
      <c r="B28" s="2" t="s">
        <v>781</v>
      </c>
      <c r="C28" s="1" t="s">
        <v>245</v>
      </c>
      <c r="D28" s="60" t="s">
        <v>1000</v>
      </c>
      <c r="E28" s="45">
        <v>6132.92</v>
      </c>
      <c r="F28" s="45">
        <v>1182.6600000000001</v>
      </c>
      <c r="G28" s="45"/>
      <c r="H28" s="45">
        <v>125.1</v>
      </c>
      <c r="I28" s="45">
        <v>51.74511730602223</v>
      </c>
      <c r="J28" s="45"/>
      <c r="K28" s="45">
        <v>590.73</v>
      </c>
      <c r="L28" s="45">
        <v>204.17</v>
      </c>
      <c r="M28" s="45">
        <v>0.43</v>
      </c>
      <c r="N28" s="132" t="s">
        <v>399</v>
      </c>
      <c r="O28" s="68"/>
      <c r="P28" s="45">
        <v>0.23</v>
      </c>
      <c r="Q28" s="133" t="s">
        <v>399</v>
      </c>
      <c r="R28" s="45" t="s">
        <v>399</v>
      </c>
      <c r="T28" s="45">
        <v>6132.92</v>
      </c>
      <c r="U28" s="45">
        <v>125.1</v>
      </c>
      <c r="V28" s="68">
        <v>0.43</v>
      </c>
      <c r="W28" s="68">
        <v>0.23</v>
      </c>
      <c r="X28" s="113"/>
      <c r="Y28" s="45" t="s">
        <v>399</v>
      </c>
      <c r="Z28" s="45" t="s">
        <v>399</v>
      </c>
    </row>
    <row r="29" spans="1:26" x14ac:dyDescent="0.15">
      <c r="A29" s="2" t="s">
        <v>559</v>
      </c>
      <c r="B29" s="2" t="s">
        <v>782</v>
      </c>
      <c r="C29" s="1" t="s">
        <v>247</v>
      </c>
      <c r="D29" s="60" t="s">
        <v>572</v>
      </c>
      <c r="E29" s="45">
        <v>10851.91</v>
      </c>
      <c r="F29" s="45">
        <v>19497.12</v>
      </c>
      <c r="G29" s="45"/>
      <c r="H29" s="45">
        <v>207.04</v>
      </c>
      <c r="I29" s="45">
        <v>47.677523625242323</v>
      </c>
      <c r="J29" s="45"/>
      <c r="K29" s="45">
        <v>555.65</v>
      </c>
      <c r="L29" s="45" t="s">
        <v>399</v>
      </c>
      <c r="M29" s="45">
        <v>0.28000000000000003</v>
      </c>
      <c r="N29" s="132" t="s">
        <v>399</v>
      </c>
      <c r="O29" s="68"/>
      <c r="P29" s="45">
        <v>0.33</v>
      </c>
      <c r="Q29" s="133" t="s">
        <v>399</v>
      </c>
      <c r="R29" s="45" t="s">
        <v>399</v>
      </c>
      <c r="T29" s="45">
        <v>10851.91</v>
      </c>
      <c r="U29" s="45">
        <v>207.04</v>
      </c>
      <c r="V29" s="68">
        <v>0.28000000000000003</v>
      </c>
      <c r="W29" s="68">
        <v>0.33</v>
      </c>
      <c r="X29" s="113"/>
      <c r="Y29" s="45" t="s">
        <v>399</v>
      </c>
      <c r="Z29" s="45" t="s">
        <v>399</v>
      </c>
    </row>
    <row r="30" spans="1:26" x14ac:dyDescent="0.15">
      <c r="A30" s="2" t="s">
        <v>558</v>
      </c>
      <c r="B30" s="2" t="s">
        <v>783</v>
      </c>
      <c r="C30" s="1" t="s">
        <v>246</v>
      </c>
      <c r="D30" s="60" t="s">
        <v>619</v>
      </c>
      <c r="E30" s="45">
        <v>7634.72</v>
      </c>
      <c r="F30" s="45">
        <v>932.05</v>
      </c>
      <c r="G30" s="45"/>
      <c r="H30" s="45">
        <v>158.52000000000001</v>
      </c>
      <c r="I30" s="45">
        <v>48.637922573801276</v>
      </c>
      <c r="J30" s="45"/>
      <c r="K30" s="45">
        <v>214.04</v>
      </c>
      <c r="L30" s="45" t="s">
        <v>399</v>
      </c>
      <c r="M30" s="45">
        <v>0.51</v>
      </c>
      <c r="N30" s="132" t="s">
        <v>399</v>
      </c>
      <c r="O30" s="68"/>
      <c r="P30" s="45">
        <v>0.3</v>
      </c>
      <c r="Q30" s="133" t="s">
        <v>399</v>
      </c>
      <c r="R30" s="45" t="s">
        <v>399</v>
      </c>
      <c r="T30" s="45">
        <v>7634.72</v>
      </c>
      <c r="U30" s="45">
        <v>158.52000000000001</v>
      </c>
      <c r="V30" s="68">
        <v>0.51</v>
      </c>
      <c r="W30" s="68">
        <v>0.3</v>
      </c>
      <c r="X30" s="113"/>
      <c r="Y30" s="45" t="s">
        <v>399</v>
      </c>
      <c r="Z30" s="45" t="s">
        <v>399</v>
      </c>
    </row>
    <row r="31" spans="1:26" x14ac:dyDescent="0.15">
      <c r="A31" s="2" t="s">
        <v>645</v>
      </c>
      <c r="B31" s="2" t="s">
        <v>784</v>
      </c>
      <c r="C31" s="1" t="s">
        <v>245</v>
      </c>
      <c r="D31" s="60" t="s">
        <v>1000</v>
      </c>
      <c r="E31" s="45" t="s">
        <v>399</v>
      </c>
      <c r="F31" s="45" t="s">
        <v>399</v>
      </c>
      <c r="G31" s="45"/>
      <c r="H31" s="45">
        <v>118.4</v>
      </c>
      <c r="I31" s="45">
        <v>555.82000000000005</v>
      </c>
      <c r="J31" s="45"/>
      <c r="K31" s="45" t="s">
        <v>399</v>
      </c>
      <c r="L31" s="45" t="s">
        <v>399</v>
      </c>
      <c r="M31" s="45">
        <v>0</v>
      </c>
      <c r="N31" s="132" t="s">
        <v>399</v>
      </c>
      <c r="O31" s="68"/>
      <c r="P31" s="45">
        <v>0.22</v>
      </c>
      <c r="Q31" s="133" t="s">
        <v>399</v>
      </c>
      <c r="R31" s="45" t="s">
        <v>399</v>
      </c>
      <c r="T31" s="45" t="s">
        <v>399</v>
      </c>
      <c r="U31" s="45">
        <v>118.4</v>
      </c>
      <c r="V31" s="68">
        <v>0</v>
      </c>
      <c r="W31" s="68">
        <v>0.22</v>
      </c>
      <c r="X31" s="113"/>
      <c r="Y31" s="45">
        <v>1795.91</v>
      </c>
      <c r="Z31" s="45">
        <v>1684.82</v>
      </c>
    </row>
    <row r="32" spans="1:26" x14ac:dyDescent="0.15">
      <c r="A32" s="2" t="s">
        <v>750</v>
      </c>
      <c r="B32" s="2" t="s">
        <v>785</v>
      </c>
      <c r="C32" s="1" t="s">
        <v>755</v>
      </c>
      <c r="D32" s="60" t="s">
        <v>999</v>
      </c>
      <c r="E32" s="45" t="s">
        <v>399</v>
      </c>
      <c r="F32" s="45" t="s">
        <v>399</v>
      </c>
      <c r="G32" s="45"/>
      <c r="H32" s="45">
        <v>119.77</v>
      </c>
      <c r="I32" s="45">
        <v>556.82000000000005</v>
      </c>
      <c r="J32" s="45"/>
      <c r="K32" s="45" t="s">
        <v>399</v>
      </c>
      <c r="L32" s="45" t="s">
        <v>399</v>
      </c>
      <c r="M32" s="45">
        <v>0</v>
      </c>
      <c r="N32" s="132" t="s">
        <v>399</v>
      </c>
      <c r="O32" s="68"/>
      <c r="P32" s="45">
        <v>0.22</v>
      </c>
      <c r="Q32" s="133" t="s">
        <v>399</v>
      </c>
      <c r="R32" s="45" t="s">
        <v>399</v>
      </c>
      <c r="T32" s="45" t="s">
        <v>399</v>
      </c>
      <c r="U32" s="45">
        <v>119.77</v>
      </c>
      <c r="V32" s="68">
        <v>0</v>
      </c>
      <c r="W32" s="68">
        <v>0.22</v>
      </c>
      <c r="X32" s="113"/>
      <c r="Y32" s="45">
        <v>721.03</v>
      </c>
      <c r="Z32" s="45">
        <v>597.21</v>
      </c>
    </row>
    <row r="33" spans="1:26" x14ac:dyDescent="0.15">
      <c r="A33" s="2" t="s">
        <v>28</v>
      </c>
      <c r="B33" s="2" t="s">
        <v>786</v>
      </c>
      <c r="C33" s="1" t="s">
        <v>249</v>
      </c>
      <c r="D33" s="60" t="s">
        <v>572</v>
      </c>
      <c r="E33" s="45">
        <v>10851.91</v>
      </c>
      <c r="F33" s="45">
        <v>978.96</v>
      </c>
      <c r="G33" s="45"/>
      <c r="H33" s="45">
        <v>207.04</v>
      </c>
      <c r="I33" s="45">
        <v>43.199975465907272</v>
      </c>
      <c r="J33" s="45"/>
      <c r="K33" s="45">
        <v>516.54999999999995</v>
      </c>
      <c r="L33" s="45" t="s">
        <v>399</v>
      </c>
      <c r="M33" s="45">
        <v>0.45</v>
      </c>
      <c r="N33" s="132" t="s">
        <v>399</v>
      </c>
      <c r="O33" s="68"/>
      <c r="P33" s="45">
        <v>0.31</v>
      </c>
      <c r="Q33" s="133" t="s">
        <v>399</v>
      </c>
      <c r="R33" s="45" t="s">
        <v>399</v>
      </c>
      <c r="T33" s="45">
        <v>10851.91</v>
      </c>
      <c r="U33" s="45">
        <v>207.04</v>
      </c>
      <c r="V33" s="68">
        <v>0.45</v>
      </c>
      <c r="W33" s="68">
        <v>0.31</v>
      </c>
      <c r="X33" s="113"/>
      <c r="Y33" s="45" t="s">
        <v>399</v>
      </c>
      <c r="Z33" s="45" t="s">
        <v>399</v>
      </c>
    </row>
    <row r="34" spans="1:26" x14ac:dyDescent="0.15">
      <c r="A34" s="2" t="s">
        <v>461</v>
      </c>
      <c r="B34" s="2" t="s">
        <v>984</v>
      </c>
      <c r="C34" s="1" t="s">
        <v>251</v>
      </c>
      <c r="D34" s="60" t="s">
        <v>1001</v>
      </c>
      <c r="E34" s="45" t="s">
        <v>399</v>
      </c>
      <c r="F34" s="45" t="s">
        <v>399</v>
      </c>
      <c r="G34" s="45"/>
      <c r="H34" s="45">
        <v>97.31</v>
      </c>
      <c r="I34" s="45" t="s">
        <v>399</v>
      </c>
      <c r="J34" s="45"/>
      <c r="K34" s="45" t="s">
        <v>399</v>
      </c>
      <c r="L34" s="45" t="s">
        <v>399</v>
      </c>
      <c r="M34" s="45">
        <v>0</v>
      </c>
      <c r="N34" s="132" t="s">
        <v>399</v>
      </c>
      <c r="O34" s="68"/>
      <c r="P34" s="45">
        <v>0.22</v>
      </c>
      <c r="Q34" s="133" t="s">
        <v>399</v>
      </c>
      <c r="R34" s="45" t="s">
        <v>399</v>
      </c>
      <c r="T34" s="45" t="s">
        <v>399</v>
      </c>
      <c r="U34" s="45">
        <v>97.31</v>
      </c>
      <c r="V34" s="68">
        <v>0</v>
      </c>
      <c r="W34" s="68">
        <v>0.22</v>
      </c>
      <c r="X34" s="113"/>
      <c r="Y34" s="45">
        <v>311.45999999999998</v>
      </c>
      <c r="Z34" s="45">
        <v>300.11</v>
      </c>
    </row>
    <row r="35" spans="1:26" x14ac:dyDescent="0.15">
      <c r="A35" s="32" t="s">
        <v>557</v>
      </c>
      <c r="B35" s="2" t="s">
        <v>787</v>
      </c>
      <c r="C35" s="1" t="s">
        <v>252</v>
      </c>
      <c r="D35" s="60" t="s">
        <v>1002</v>
      </c>
      <c r="E35" s="45">
        <v>12097.61</v>
      </c>
      <c r="F35" s="45">
        <v>455.19</v>
      </c>
      <c r="G35" s="45"/>
      <c r="H35" s="45">
        <v>197.01</v>
      </c>
      <c r="I35" s="45">
        <v>84.905458841332944</v>
      </c>
      <c r="J35" s="45"/>
      <c r="K35" s="45">
        <v>2903.23</v>
      </c>
      <c r="L35" s="45">
        <v>1225.47</v>
      </c>
      <c r="M35" s="45">
        <v>0.35</v>
      </c>
      <c r="N35" s="132" t="s">
        <v>399</v>
      </c>
      <c r="O35" s="68"/>
      <c r="P35" s="45">
        <v>0.43</v>
      </c>
      <c r="Q35" s="133" t="s">
        <v>399</v>
      </c>
      <c r="R35" s="45">
        <v>0.39</v>
      </c>
      <c r="T35" s="45">
        <v>12097.61</v>
      </c>
      <c r="U35" s="45">
        <v>197.01</v>
      </c>
      <c r="V35" s="68">
        <v>0.35</v>
      </c>
      <c r="W35" s="68">
        <v>0.43</v>
      </c>
      <c r="X35" s="113"/>
      <c r="Y35" s="45" t="s">
        <v>399</v>
      </c>
      <c r="Z35" s="45" t="s">
        <v>399</v>
      </c>
    </row>
    <row r="36" spans="1:26" x14ac:dyDescent="0.15">
      <c r="A36" s="2" t="s">
        <v>556</v>
      </c>
      <c r="B36" s="2" t="s">
        <v>954</v>
      </c>
      <c r="C36" s="1" t="s">
        <v>245</v>
      </c>
      <c r="D36" s="60" t="s">
        <v>1002</v>
      </c>
      <c r="E36" s="45">
        <v>12097.61</v>
      </c>
      <c r="F36" s="45">
        <v>664.49</v>
      </c>
      <c r="G36" s="45"/>
      <c r="H36" s="45">
        <v>169.17</v>
      </c>
      <c r="I36" s="45">
        <v>51.226282875469842</v>
      </c>
      <c r="J36" s="45"/>
      <c r="K36" s="45">
        <v>1578.69</v>
      </c>
      <c r="L36" s="45">
        <v>1481.82</v>
      </c>
      <c r="M36" s="45">
        <v>0.33</v>
      </c>
      <c r="N36" s="132" t="s">
        <v>399</v>
      </c>
      <c r="O36" s="68"/>
      <c r="P36" s="45">
        <v>0.56999999999999995</v>
      </c>
      <c r="Q36" s="133" t="s">
        <v>399</v>
      </c>
      <c r="R36" s="45">
        <v>0.54</v>
      </c>
      <c r="T36" s="45">
        <v>12097.61</v>
      </c>
      <c r="U36" s="45">
        <v>169.17</v>
      </c>
      <c r="V36" s="68">
        <v>0.33</v>
      </c>
      <c r="W36" s="68">
        <v>0.56999999999999995</v>
      </c>
      <c r="X36" s="113"/>
      <c r="Y36" s="45" t="s">
        <v>399</v>
      </c>
      <c r="Z36" s="45" t="s">
        <v>399</v>
      </c>
    </row>
    <row r="37" spans="1:26" x14ac:dyDescent="0.15">
      <c r="A37" s="2" t="s">
        <v>33</v>
      </c>
      <c r="B37" s="2" t="s">
        <v>788</v>
      </c>
      <c r="C37" s="1" t="s">
        <v>253</v>
      </c>
      <c r="D37" s="60" t="s">
        <v>1002</v>
      </c>
      <c r="E37" s="45">
        <v>12097.61</v>
      </c>
      <c r="F37" s="45">
        <v>492.16</v>
      </c>
      <c r="G37" s="45"/>
      <c r="H37" s="45">
        <v>216.07</v>
      </c>
      <c r="I37" s="45">
        <v>69.604070192582753</v>
      </c>
      <c r="J37" s="45"/>
      <c r="K37" s="45">
        <v>1787.3</v>
      </c>
      <c r="L37" s="45">
        <v>493.09</v>
      </c>
      <c r="M37" s="45">
        <v>0.46</v>
      </c>
      <c r="N37" s="132" t="s">
        <v>399</v>
      </c>
      <c r="O37" s="68"/>
      <c r="P37" s="45">
        <v>0.66</v>
      </c>
      <c r="Q37" s="133" t="s">
        <v>399</v>
      </c>
      <c r="R37" s="45">
        <v>0.54</v>
      </c>
      <c r="T37" s="45">
        <v>12097.61</v>
      </c>
      <c r="U37" s="45">
        <v>216.07</v>
      </c>
      <c r="V37" s="68">
        <v>0.46</v>
      </c>
      <c r="W37" s="68">
        <v>0.66</v>
      </c>
      <c r="X37" s="113"/>
      <c r="Y37" s="45" t="s">
        <v>399</v>
      </c>
      <c r="Z37" s="45" t="s">
        <v>399</v>
      </c>
    </row>
    <row r="38" spans="1:26" x14ac:dyDescent="0.15">
      <c r="A38" s="2" t="s">
        <v>555</v>
      </c>
      <c r="B38" s="2" t="s">
        <v>789</v>
      </c>
      <c r="C38" s="1" t="s">
        <v>245</v>
      </c>
      <c r="D38" s="60" t="s">
        <v>1000</v>
      </c>
      <c r="E38" s="45">
        <v>6132.92</v>
      </c>
      <c r="F38" s="45">
        <v>809.22</v>
      </c>
      <c r="G38" s="45"/>
      <c r="H38" s="45">
        <v>118.4</v>
      </c>
      <c r="I38" s="45">
        <v>35.12163871958559</v>
      </c>
      <c r="J38" s="45"/>
      <c r="K38" s="45">
        <v>580.86</v>
      </c>
      <c r="L38" s="45">
        <v>481.65</v>
      </c>
      <c r="M38" s="45">
        <v>0.34</v>
      </c>
      <c r="N38" s="132" t="s">
        <v>399</v>
      </c>
      <c r="O38" s="68"/>
      <c r="P38" s="45">
        <v>0.23</v>
      </c>
      <c r="Q38" s="133" t="s">
        <v>399</v>
      </c>
      <c r="R38" s="45" t="s">
        <v>399</v>
      </c>
      <c r="T38" s="45">
        <v>6132.92</v>
      </c>
      <c r="U38" s="45">
        <v>118.4</v>
      </c>
      <c r="V38" s="68">
        <v>0.34</v>
      </c>
      <c r="W38" s="68">
        <v>0.23</v>
      </c>
      <c r="X38" s="113"/>
      <c r="Y38" s="45" t="s">
        <v>399</v>
      </c>
      <c r="Z38" s="45" t="s">
        <v>399</v>
      </c>
    </row>
    <row r="39" spans="1:26" x14ac:dyDescent="0.15">
      <c r="A39" s="32" t="s">
        <v>35</v>
      </c>
      <c r="B39" s="2" t="s">
        <v>790</v>
      </c>
      <c r="C39" s="1" t="s">
        <v>254</v>
      </c>
      <c r="D39" s="60" t="s">
        <v>572</v>
      </c>
      <c r="E39" s="45">
        <v>10851.91</v>
      </c>
      <c r="F39" s="45">
        <v>278.33999999999997</v>
      </c>
      <c r="G39" s="45"/>
      <c r="H39" s="45">
        <v>207.04</v>
      </c>
      <c r="I39" s="45">
        <v>64.048143342835232</v>
      </c>
      <c r="J39" s="45"/>
      <c r="K39" s="45">
        <v>194.64</v>
      </c>
      <c r="L39" s="45" t="s">
        <v>399</v>
      </c>
      <c r="M39" s="45">
        <v>0.69</v>
      </c>
      <c r="N39" s="132" t="s">
        <v>399</v>
      </c>
      <c r="O39" s="68"/>
      <c r="P39" s="45">
        <v>0.46</v>
      </c>
      <c r="Q39" s="133" t="s">
        <v>399</v>
      </c>
      <c r="R39" s="45" t="s">
        <v>399</v>
      </c>
      <c r="T39" s="45">
        <v>10851.91</v>
      </c>
      <c r="U39" s="45">
        <v>207.04</v>
      </c>
      <c r="V39" s="68">
        <v>0.69</v>
      </c>
      <c r="W39" s="68">
        <v>0.46</v>
      </c>
      <c r="X39" s="113"/>
      <c r="Y39" s="45" t="s">
        <v>399</v>
      </c>
      <c r="Z39" s="45" t="s">
        <v>399</v>
      </c>
    </row>
    <row r="40" spans="1:26" x14ac:dyDescent="0.15">
      <c r="A40" s="2" t="s">
        <v>751</v>
      </c>
      <c r="B40" s="2" t="s">
        <v>982</v>
      </c>
      <c r="C40" s="1" t="s">
        <v>578</v>
      </c>
      <c r="D40" s="60" t="s">
        <v>399</v>
      </c>
      <c r="E40" s="45" t="s">
        <v>399</v>
      </c>
      <c r="F40" s="45" t="s">
        <v>399</v>
      </c>
      <c r="G40" s="45"/>
      <c r="H40" s="45" t="s">
        <v>399</v>
      </c>
      <c r="I40" s="45" t="s">
        <v>399</v>
      </c>
      <c r="J40" s="45"/>
      <c r="K40" s="45" t="s">
        <v>399</v>
      </c>
      <c r="L40" s="45" t="s">
        <v>399</v>
      </c>
      <c r="M40" s="68">
        <v>0.25</v>
      </c>
      <c r="N40" s="132">
        <v>0</v>
      </c>
      <c r="O40" s="68"/>
      <c r="P40" s="68">
        <v>0.2</v>
      </c>
      <c r="Q40" s="133">
        <v>0</v>
      </c>
      <c r="R40" s="45" t="s">
        <v>399</v>
      </c>
      <c r="T40" s="45" t="s">
        <v>399</v>
      </c>
      <c r="U40" s="45" t="s">
        <v>399</v>
      </c>
      <c r="V40" s="68">
        <v>0.25</v>
      </c>
      <c r="W40" s="68">
        <v>0.2</v>
      </c>
      <c r="X40" s="113"/>
      <c r="Y40" s="45" t="s">
        <v>399</v>
      </c>
      <c r="Z40" s="45" t="s">
        <v>399</v>
      </c>
    </row>
    <row r="41" spans="1:26" x14ac:dyDescent="0.15">
      <c r="A41" s="2" t="s">
        <v>607</v>
      </c>
      <c r="B41" s="2" t="s">
        <v>791</v>
      </c>
      <c r="C41" s="1" t="s">
        <v>258</v>
      </c>
      <c r="D41" s="60" t="s">
        <v>999</v>
      </c>
      <c r="E41" s="45" t="s">
        <v>399</v>
      </c>
      <c r="F41" s="45" t="s">
        <v>399</v>
      </c>
      <c r="G41" s="45"/>
      <c r="H41" s="45">
        <v>85.28</v>
      </c>
      <c r="I41" s="45" t="s">
        <v>399</v>
      </c>
      <c r="J41" s="45"/>
      <c r="K41" s="45" t="s">
        <v>399</v>
      </c>
      <c r="L41" s="45" t="s">
        <v>399</v>
      </c>
      <c r="M41" s="45">
        <v>0</v>
      </c>
      <c r="N41" s="132" t="s">
        <v>399</v>
      </c>
      <c r="O41" s="68"/>
      <c r="P41" s="45">
        <v>0.22</v>
      </c>
      <c r="Q41" s="133" t="s">
        <v>399</v>
      </c>
      <c r="R41" s="45" t="s">
        <v>399</v>
      </c>
      <c r="T41" s="45" t="s">
        <v>399</v>
      </c>
      <c r="U41" s="45">
        <v>85.28</v>
      </c>
      <c r="V41" s="68">
        <v>0</v>
      </c>
      <c r="W41" s="68">
        <v>0.22</v>
      </c>
      <c r="X41" s="113"/>
      <c r="Y41" s="45">
        <v>1245.3900000000001</v>
      </c>
      <c r="Z41" s="45">
        <v>1135.04</v>
      </c>
    </row>
    <row r="42" spans="1:26" x14ac:dyDescent="0.15">
      <c r="A42" s="2" t="s">
        <v>992</v>
      </c>
      <c r="B42" s="2" t="s">
        <v>1006</v>
      </c>
      <c r="C42" s="1" t="s">
        <v>270</v>
      </c>
      <c r="D42" s="60" t="s">
        <v>399</v>
      </c>
      <c r="E42" s="45" t="s">
        <v>399</v>
      </c>
      <c r="F42" s="45" t="s">
        <v>399</v>
      </c>
      <c r="G42" s="45"/>
      <c r="H42" s="45" t="s">
        <v>399</v>
      </c>
      <c r="I42" s="45" t="s">
        <v>399</v>
      </c>
      <c r="J42" s="45"/>
      <c r="K42" s="45" t="s">
        <v>399</v>
      </c>
      <c r="L42" s="45" t="s">
        <v>399</v>
      </c>
      <c r="M42" s="45">
        <v>0.25</v>
      </c>
      <c r="N42" s="132">
        <v>0</v>
      </c>
      <c r="O42" s="68"/>
      <c r="P42" s="45">
        <v>0.2</v>
      </c>
      <c r="Q42" s="133">
        <v>0</v>
      </c>
      <c r="R42" s="45" t="s">
        <v>399</v>
      </c>
      <c r="T42" s="45" t="s">
        <v>399</v>
      </c>
      <c r="U42" s="45" t="s">
        <v>399</v>
      </c>
      <c r="V42" s="68">
        <v>0.25</v>
      </c>
      <c r="W42" s="68">
        <v>0.2</v>
      </c>
      <c r="X42" s="113"/>
      <c r="Y42" s="45" t="s">
        <v>399</v>
      </c>
      <c r="Z42" s="45" t="s">
        <v>399</v>
      </c>
    </row>
    <row r="43" spans="1:26" x14ac:dyDescent="0.15">
      <c r="A43" s="2" t="s">
        <v>36</v>
      </c>
      <c r="B43" s="2" t="s">
        <v>792</v>
      </c>
      <c r="C43" s="1" t="s">
        <v>255</v>
      </c>
      <c r="D43" s="60" t="s">
        <v>1000</v>
      </c>
      <c r="E43" s="45">
        <v>6132.92</v>
      </c>
      <c r="F43" s="45">
        <v>574.99</v>
      </c>
      <c r="G43" s="45"/>
      <c r="H43" s="45">
        <v>122.93</v>
      </c>
      <c r="I43" s="45">
        <v>40.687896513079956</v>
      </c>
      <c r="J43" s="45"/>
      <c r="K43" s="45">
        <v>371.22</v>
      </c>
      <c r="L43" s="45" t="s">
        <v>399</v>
      </c>
      <c r="M43" s="45">
        <v>0.23</v>
      </c>
      <c r="N43" s="132" t="s">
        <v>399</v>
      </c>
      <c r="O43" s="68"/>
      <c r="P43" s="45">
        <v>0.12</v>
      </c>
      <c r="Q43" s="133" t="s">
        <v>399</v>
      </c>
      <c r="R43" s="45" t="s">
        <v>399</v>
      </c>
      <c r="T43" s="45">
        <v>6132.92</v>
      </c>
      <c r="U43" s="45">
        <v>122.93</v>
      </c>
      <c r="V43" s="68">
        <v>0.23</v>
      </c>
      <c r="W43" s="68">
        <v>0.12</v>
      </c>
      <c r="X43" s="113"/>
      <c r="Y43" s="45" t="s">
        <v>399</v>
      </c>
      <c r="Z43" s="45" t="s">
        <v>399</v>
      </c>
    </row>
    <row r="44" spans="1:26" x14ac:dyDescent="0.15">
      <c r="A44" s="2" t="s">
        <v>604</v>
      </c>
      <c r="B44" s="2" t="s">
        <v>793</v>
      </c>
      <c r="C44" s="1" t="s">
        <v>486</v>
      </c>
      <c r="D44" s="60" t="s">
        <v>999</v>
      </c>
      <c r="E44" s="45">
        <v>4977.2700000000004</v>
      </c>
      <c r="F44" s="45">
        <v>215.82</v>
      </c>
      <c r="G44" s="45"/>
      <c r="H44" s="45">
        <v>119.74</v>
      </c>
      <c r="I44" s="45">
        <v>26.741196709283908</v>
      </c>
      <c r="J44" s="45"/>
      <c r="K44" s="45">
        <v>501.97</v>
      </c>
      <c r="L44" s="45" t="s">
        <v>399</v>
      </c>
      <c r="M44" s="45">
        <v>0.31</v>
      </c>
      <c r="N44" s="132" t="s">
        <v>399</v>
      </c>
      <c r="O44" s="68"/>
      <c r="P44" s="45">
        <v>0.15</v>
      </c>
      <c r="Q44" s="133" t="s">
        <v>399</v>
      </c>
      <c r="R44" s="45" t="s">
        <v>399</v>
      </c>
      <c r="T44" s="45">
        <v>4977.2700000000004</v>
      </c>
      <c r="U44" s="45">
        <v>119.74</v>
      </c>
      <c r="V44" s="68">
        <v>0.31</v>
      </c>
      <c r="W44" s="68">
        <v>0.15</v>
      </c>
      <c r="X44" s="113"/>
      <c r="Y44" s="45" t="s">
        <v>399</v>
      </c>
      <c r="Z44" s="45" t="s">
        <v>399</v>
      </c>
    </row>
    <row r="45" spans="1:26" x14ac:dyDescent="0.15">
      <c r="A45" s="2" t="s">
        <v>488</v>
      </c>
      <c r="B45" s="2" t="s">
        <v>955</v>
      </c>
      <c r="C45" s="1" t="s">
        <v>256</v>
      </c>
      <c r="D45" s="60" t="s">
        <v>399</v>
      </c>
      <c r="E45" s="45" t="s">
        <v>399</v>
      </c>
      <c r="F45" s="45" t="s">
        <v>399</v>
      </c>
      <c r="G45" s="45"/>
      <c r="H45" s="45" t="s">
        <v>399</v>
      </c>
      <c r="I45" s="45" t="s">
        <v>399</v>
      </c>
      <c r="J45" s="45"/>
      <c r="K45" s="45" t="s">
        <v>399</v>
      </c>
      <c r="L45" s="45" t="s">
        <v>399</v>
      </c>
      <c r="M45" s="68">
        <v>0.56999999999999995</v>
      </c>
      <c r="N45" s="132">
        <v>1.4999999999999999E-2</v>
      </c>
      <c r="O45" s="68"/>
      <c r="P45" s="68">
        <v>0.57999999999999996</v>
      </c>
      <c r="Q45" s="133">
        <v>0.1265</v>
      </c>
      <c r="R45" s="45" t="s">
        <v>399</v>
      </c>
      <c r="T45" s="45" t="s">
        <v>399</v>
      </c>
      <c r="U45" s="45" t="s">
        <v>399</v>
      </c>
      <c r="V45" s="68">
        <v>0.56999999999999995</v>
      </c>
      <c r="W45" s="68">
        <v>0.57999999999999996</v>
      </c>
      <c r="X45" s="113"/>
      <c r="Y45" s="45" t="s">
        <v>399</v>
      </c>
      <c r="Z45" s="45" t="s">
        <v>399</v>
      </c>
    </row>
    <row r="46" spans="1:26" x14ac:dyDescent="0.15">
      <c r="A46" s="2" t="s">
        <v>554</v>
      </c>
      <c r="B46" s="2" t="s">
        <v>794</v>
      </c>
      <c r="C46" s="1" t="s">
        <v>256</v>
      </c>
      <c r="D46" s="60" t="s">
        <v>1003</v>
      </c>
      <c r="E46" s="45">
        <v>7483.28</v>
      </c>
      <c r="F46" s="45">
        <v>795.57</v>
      </c>
      <c r="G46" s="45"/>
      <c r="H46" s="45">
        <v>155.46</v>
      </c>
      <c r="I46" s="45">
        <v>66.042015891439419</v>
      </c>
      <c r="J46" s="45"/>
      <c r="K46" s="45">
        <v>811.2</v>
      </c>
      <c r="L46" s="45">
        <v>979.14</v>
      </c>
      <c r="M46" s="45">
        <v>0.28000000000000003</v>
      </c>
      <c r="N46" s="132" t="s">
        <v>399</v>
      </c>
      <c r="O46" s="68"/>
      <c r="P46" s="45">
        <v>0.21</v>
      </c>
      <c r="Q46" s="133" t="s">
        <v>399</v>
      </c>
      <c r="R46" s="45">
        <v>0.15</v>
      </c>
      <c r="T46" s="45">
        <v>7483.28</v>
      </c>
      <c r="U46" s="45">
        <v>155.46</v>
      </c>
      <c r="V46" s="68">
        <v>0.28000000000000003</v>
      </c>
      <c r="W46" s="68">
        <v>0.21</v>
      </c>
      <c r="X46" s="113"/>
      <c r="Y46" s="45" t="s">
        <v>399</v>
      </c>
      <c r="Z46" s="45" t="s">
        <v>399</v>
      </c>
    </row>
    <row r="47" spans="1:26" x14ac:dyDescent="0.15">
      <c r="A47" s="2" t="s">
        <v>487</v>
      </c>
      <c r="B47" s="2" t="s">
        <v>956</v>
      </c>
      <c r="C47" s="1" t="s">
        <v>486</v>
      </c>
      <c r="D47" s="60" t="s">
        <v>399</v>
      </c>
      <c r="E47" s="45" t="s">
        <v>399</v>
      </c>
      <c r="F47" s="45" t="s">
        <v>399</v>
      </c>
      <c r="G47" s="45"/>
      <c r="H47" s="45" t="s">
        <v>399</v>
      </c>
      <c r="I47" s="45" t="s">
        <v>399</v>
      </c>
      <c r="J47" s="45"/>
      <c r="K47" s="45" t="s">
        <v>399</v>
      </c>
      <c r="L47" s="45" t="s">
        <v>399</v>
      </c>
      <c r="M47" s="68">
        <v>0.2</v>
      </c>
      <c r="N47" s="132">
        <v>3.3E-3</v>
      </c>
      <c r="O47" s="68"/>
      <c r="P47" s="68">
        <v>0.2</v>
      </c>
      <c r="Q47" s="133">
        <v>0</v>
      </c>
      <c r="R47" s="45" t="s">
        <v>399</v>
      </c>
      <c r="T47" s="45" t="s">
        <v>399</v>
      </c>
      <c r="U47" s="45" t="s">
        <v>399</v>
      </c>
      <c r="V47" s="68">
        <v>0.2</v>
      </c>
      <c r="W47" s="68">
        <v>0.2</v>
      </c>
      <c r="X47" s="113"/>
      <c r="Y47" s="45" t="s">
        <v>399</v>
      </c>
      <c r="Z47" s="45" t="s">
        <v>399</v>
      </c>
    </row>
    <row r="48" spans="1:26" x14ac:dyDescent="0.15">
      <c r="A48" s="2" t="s">
        <v>646</v>
      </c>
      <c r="B48" s="2" t="s">
        <v>795</v>
      </c>
      <c r="C48" s="1" t="s">
        <v>251</v>
      </c>
      <c r="D48" s="60" t="s">
        <v>1001</v>
      </c>
      <c r="E48" s="45" t="s">
        <v>399</v>
      </c>
      <c r="F48" s="45" t="s">
        <v>399</v>
      </c>
      <c r="G48" s="45"/>
      <c r="H48" s="45">
        <v>98.81</v>
      </c>
      <c r="I48" s="45">
        <v>555.82000000000005</v>
      </c>
      <c r="J48" s="45"/>
      <c r="K48" s="45" t="s">
        <v>399</v>
      </c>
      <c r="L48" s="45" t="s">
        <v>399</v>
      </c>
      <c r="M48" s="45">
        <v>0</v>
      </c>
      <c r="N48" s="132" t="s">
        <v>399</v>
      </c>
      <c r="O48" s="68"/>
      <c r="P48" s="45">
        <v>0.48</v>
      </c>
      <c r="Q48" s="133" t="s">
        <v>399</v>
      </c>
      <c r="R48" s="45" t="s">
        <v>399</v>
      </c>
      <c r="T48" s="45" t="s">
        <v>399</v>
      </c>
      <c r="U48" s="45">
        <v>98.81</v>
      </c>
      <c r="V48" s="68">
        <v>0</v>
      </c>
      <c r="W48" s="68">
        <v>0.48</v>
      </c>
      <c r="X48" s="113"/>
      <c r="Y48" s="45">
        <v>920.29</v>
      </c>
      <c r="Z48" s="45">
        <v>793.1</v>
      </c>
    </row>
    <row r="49" spans="1:26" x14ac:dyDescent="0.15">
      <c r="A49" s="2" t="s">
        <v>552</v>
      </c>
      <c r="B49" s="2" t="s">
        <v>796</v>
      </c>
      <c r="C49" s="1" t="s">
        <v>259</v>
      </c>
      <c r="D49" s="60" t="s">
        <v>619</v>
      </c>
      <c r="E49" s="45">
        <v>7634.72</v>
      </c>
      <c r="F49" s="45">
        <v>1450.73</v>
      </c>
      <c r="G49" s="45"/>
      <c r="H49" s="45">
        <v>158.52000000000001</v>
      </c>
      <c r="I49" s="45">
        <v>43.547371801430721</v>
      </c>
      <c r="J49" s="45"/>
      <c r="K49" s="45">
        <v>277.75</v>
      </c>
      <c r="L49" s="45" t="s">
        <v>399</v>
      </c>
      <c r="M49" s="45">
        <v>0.91</v>
      </c>
      <c r="N49" s="132" t="s">
        <v>399</v>
      </c>
      <c r="O49" s="68"/>
      <c r="P49" s="45">
        <v>0.37</v>
      </c>
      <c r="Q49" s="133" t="s">
        <v>399</v>
      </c>
      <c r="R49" s="45" t="s">
        <v>399</v>
      </c>
      <c r="T49" s="45">
        <v>7634.72</v>
      </c>
      <c r="U49" s="45">
        <v>158.52000000000001</v>
      </c>
      <c r="V49" s="68">
        <v>0.91</v>
      </c>
      <c r="W49" s="68">
        <v>0.37</v>
      </c>
      <c r="X49" s="113"/>
      <c r="Y49" s="45" t="s">
        <v>399</v>
      </c>
      <c r="Z49" s="45" t="s">
        <v>399</v>
      </c>
    </row>
    <row r="50" spans="1:26" x14ac:dyDescent="0.15">
      <c r="A50" s="2" t="s">
        <v>608</v>
      </c>
      <c r="B50" s="2" t="s">
        <v>797</v>
      </c>
      <c r="C50" s="1" t="s">
        <v>261</v>
      </c>
      <c r="D50" s="60" t="s">
        <v>619</v>
      </c>
      <c r="E50" s="45">
        <v>7634.72</v>
      </c>
      <c r="F50" s="45">
        <v>950.21</v>
      </c>
      <c r="G50" s="45"/>
      <c r="H50" s="45">
        <v>158.52000000000001</v>
      </c>
      <c r="I50" s="45">
        <v>65.076692157801745</v>
      </c>
      <c r="J50" s="45"/>
      <c r="K50" s="45">
        <v>565.23</v>
      </c>
      <c r="L50" s="45" t="s">
        <v>399</v>
      </c>
      <c r="M50" s="45">
        <v>0.37</v>
      </c>
      <c r="N50" s="132" t="s">
        <v>399</v>
      </c>
      <c r="O50" s="68"/>
      <c r="P50" s="45">
        <v>0.19</v>
      </c>
      <c r="Q50" s="133" t="s">
        <v>399</v>
      </c>
      <c r="R50" s="45" t="s">
        <v>399</v>
      </c>
      <c r="T50" s="45">
        <v>7634.72</v>
      </c>
      <c r="U50" s="45">
        <v>158.52000000000001</v>
      </c>
      <c r="V50" s="68">
        <v>0.37</v>
      </c>
      <c r="W50" s="68">
        <v>0.19</v>
      </c>
      <c r="X50" s="113"/>
      <c r="Y50" s="45" t="s">
        <v>399</v>
      </c>
      <c r="Z50" s="45" t="s">
        <v>399</v>
      </c>
    </row>
    <row r="51" spans="1:26" x14ac:dyDescent="0.15">
      <c r="A51" s="2" t="s">
        <v>550</v>
      </c>
      <c r="B51" s="2" t="s">
        <v>958</v>
      </c>
      <c r="C51" s="1" t="s">
        <v>233</v>
      </c>
      <c r="D51" s="60" t="s">
        <v>999</v>
      </c>
      <c r="E51" s="45">
        <v>4977.2700000000004</v>
      </c>
      <c r="F51" s="45">
        <v>271.81</v>
      </c>
      <c r="G51" s="45"/>
      <c r="H51" s="45">
        <v>103.18</v>
      </c>
      <c r="I51" s="45">
        <v>32.505514487548197</v>
      </c>
      <c r="J51" s="45"/>
      <c r="K51" s="45">
        <v>1633.95</v>
      </c>
      <c r="L51" s="45" t="s">
        <v>399</v>
      </c>
      <c r="M51" s="45">
        <v>0.22</v>
      </c>
      <c r="N51" s="132" t="s">
        <v>399</v>
      </c>
      <c r="O51" s="68"/>
      <c r="P51" s="45">
        <v>0.2</v>
      </c>
      <c r="Q51" s="133" t="s">
        <v>399</v>
      </c>
      <c r="R51" s="45" t="s">
        <v>399</v>
      </c>
      <c r="T51" s="45">
        <v>4977.2700000000004</v>
      </c>
      <c r="U51" s="45">
        <v>103.18</v>
      </c>
      <c r="V51" s="68">
        <v>0.22</v>
      </c>
      <c r="W51" s="68">
        <v>0.2</v>
      </c>
      <c r="X51" s="113"/>
      <c r="Y51" s="45" t="s">
        <v>399</v>
      </c>
      <c r="Z51" s="45" t="s">
        <v>399</v>
      </c>
    </row>
    <row r="52" spans="1:26" x14ac:dyDescent="0.15">
      <c r="A52" s="32" t="s">
        <v>46</v>
      </c>
      <c r="B52" s="2" t="s">
        <v>798</v>
      </c>
      <c r="C52" s="1" t="s">
        <v>262</v>
      </c>
      <c r="D52" s="60" t="s">
        <v>572</v>
      </c>
      <c r="E52" s="45">
        <v>10851.91</v>
      </c>
      <c r="F52" s="45">
        <v>1361.92</v>
      </c>
      <c r="G52" s="45"/>
      <c r="H52" s="45">
        <v>207.04</v>
      </c>
      <c r="I52" s="45">
        <v>51.663048956579701</v>
      </c>
      <c r="J52" s="45"/>
      <c r="K52" s="45">
        <v>130.25</v>
      </c>
      <c r="L52" s="45" t="s">
        <v>399</v>
      </c>
      <c r="M52" s="45">
        <v>0.42</v>
      </c>
      <c r="N52" s="132" t="s">
        <v>399</v>
      </c>
      <c r="O52" s="68"/>
      <c r="P52" s="45">
        <v>0.19</v>
      </c>
      <c r="Q52" s="133" t="s">
        <v>399</v>
      </c>
      <c r="R52" s="45">
        <v>0.18</v>
      </c>
      <c r="T52" s="45">
        <v>10851.91</v>
      </c>
      <c r="U52" s="45">
        <v>207.04</v>
      </c>
      <c r="V52" s="68">
        <v>0.42</v>
      </c>
      <c r="W52" s="68">
        <v>0.19</v>
      </c>
      <c r="X52" s="113"/>
      <c r="Y52" s="45" t="s">
        <v>399</v>
      </c>
      <c r="Z52" s="45" t="s">
        <v>399</v>
      </c>
    </row>
    <row r="53" spans="1:26" x14ac:dyDescent="0.15">
      <c r="A53" s="32" t="s">
        <v>47</v>
      </c>
      <c r="B53" s="2" t="s">
        <v>799</v>
      </c>
      <c r="C53" s="1" t="s">
        <v>263</v>
      </c>
      <c r="D53" s="60" t="s">
        <v>1001</v>
      </c>
      <c r="E53" s="45">
        <v>5225.25</v>
      </c>
      <c r="F53" s="45">
        <v>612.16999999999996</v>
      </c>
      <c r="G53" s="45"/>
      <c r="H53" s="45">
        <v>136.87</v>
      </c>
      <c r="I53" s="45">
        <v>59.568662866913421</v>
      </c>
      <c r="J53" s="45"/>
      <c r="K53" s="45">
        <v>144.44999999999999</v>
      </c>
      <c r="L53" s="45" t="s">
        <v>399</v>
      </c>
      <c r="M53" s="45">
        <v>0.73</v>
      </c>
      <c r="N53" s="132" t="s">
        <v>399</v>
      </c>
      <c r="O53" s="68"/>
      <c r="P53" s="45">
        <v>0.11</v>
      </c>
      <c r="Q53" s="133" t="s">
        <v>399</v>
      </c>
      <c r="R53" s="45" t="s">
        <v>399</v>
      </c>
      <c r="T53" s="45">
        <v>5225.25</v>
      </c>
      <c r="U53" s="45">
        <v>136.87</v>
      </c>
      <c r="V53" s="68">
        <v>0.73</v>
      </c>
      <c r="W53" s="68">
        <v>0.11</v>
      </c>
      <c r="X53" s="113"/>
      <c r="Y53" s="45" t="s">
        <v>399</v>
      </c>
      <c r="Z53" s="45" t="s">
        <v>399</v>
      </c>
    </row>
    <row r="54" spans="1:26" x14ac:dyDescent="0.15">
      <c r="A54" s="2" t="s">
        <v>549</v>
      </c>
      <c r="B54" s="2" t="s">
        <v>800</v>
      </c>
      <c r="C54" s="1" t="s">
        <v>251</v>
      </c>
      <c r="D54" s="60" t="s">
        <v>1001</v>
      </c>
      <c r="E54" s="45">
        <v>5225.25</v>
      </c>
      <c r="F54" s="45">
        <v>1035.73</v>
      </c>
      <c r="G54" s="45"/>
      <c r="H54" s="45">
        <v>136.87</v>
      </c>
      <c r="I54" s="45">
        <v>33.833590660901912</v>
      </c>
      <c r="J54" s="45"/>
      <c r="K54" s="45">
        <v>113.76</v>
      </c>
      <c r="L54" s="45">
        <v>484.84</v>
      </c>
      <c r="M54" s="45">
        <v>0.28000000000000003</v>
      </c>
      <c r="N54" s="132" t="s">
        <v>399</v>
      </c>
      <c r="O54" s="68"/>
      <c r="P54" s="45">
        <v>0.18</v>
      </c>
      <c r="Q54" s="133" t="s">
        <v>399</v>
      </c>
      <c r="R54" s="45" t="s">
        <v>399</v>
      </c>
      <c r="T54" s="45">
        <v>5225.25</v>
      </c>
      <c r="U54" s="45">
        <v>136.87</v>
      </c>
      <c r="V54" s="68">
        <v>0.28000000000000003</v>
      </c>
      <c r="W54" s="68">
        <v>0.18</v>
      </c>
      <c r="X54" s="113"/>
      <c r="Y54" s="45" t="s">
        <v>399</v>
      </c>
      <c r="Z54" s="45" t="s">
        <v>399</v>
      </c>
    </row>
    <row r="55" spans="1:26" x14ac:dyDescent="0.15">
      <c r="A55" s="2" t="s">
        <v>485</v>
      </c>
      <c r="B55" s="2" t="s">
        <v>801</v>
      </c>
      <c r="C55" s="1" t="s">
        <v>245</v>
      </c>
      <c r="D55" s="60" t="s">
        <v>399</v>
      </c>
      <c r="E55" s="45" t="s">
        <v>399</v>
      </c>
      <c r="F55" s="45" t="s">
        <v>399</v>
      </c>
      <c r="G55" s="45"/>
      <c r="H55" s="45" t="s">
        <v>399</v>
      </c>
      <c r="I55" s="45" t="s">
        <v>399</v>
      </c>
      <c r="J55" s="45"/>
      <c r="K55" s="45" t="s">
        <v>399</v>
      </c>
      <c r="L55" s="45" t="s">
        <v>399</v>
      </c>
      <c r="M55" s="68">
        <v>0.32</v>
      </c>
      <c r="N55" s="132">
        <v>7.6399999999999996E-2</v>
      </c>
      <c r="O55" s="68"/>
      <c r="P55" s="68">
        <v>0.36</v>
      </c>
      <c r="Q55" s="133">
        <v>6.54E-2</v>
      </c>
      <c r="R55" s="45" t="s">
        <v>399</v>
      </c>
      <c r="T55" s="45" t="s">
        <v>399</v>
      </c>
      <c r="U55" s="45" t="s">
        <v>399</v>
      </c>
      <c r="V55" s="68">
        <v>0.32</v>
      </c>
      <c r="W55" s="68">
        <v>0.36</v>
      </c>
      <c r="X55" s="113"/>
      <c r="Y55" s="45" t="s">
        <v>399</v>
      </c>
      <c r="Z55" s="45" t="s">
        <v>399</v>
      </c>
    </row>
    <row r="56" spans="1:26" x14ac:dyDescent="0.15">
      <c r="A56" s="2" t="s">
        <v>50</v>
      </c>
      <c r="B56" s="2" t="s">
        <v>802</v>
      </c>
      <c r="C56" s="1" t="s">
        <v>265</v>
      </c>
      <c r="D56" s="60" t="s">
        <v>1001</v>
      </c>
      <c r="E56" s="45">
        <v>5225.25</v>
      </c>
      <c r="F56" s="45">
        <v>756.62</v>
      </c>
      <c r="G56" s="45"/>
      <c r="H56" s="45">
        <v>128.69999999999999</v>
      </c>
      <c r="I56" s="45">
        <v>39.647683897732023</v>
      </c>
      <c r="J56" s="45"/>
      <c r="K56" s="45">
        <v>94.9</v>
      </c>
      <c r="L56" s="45">
        <v>246.12</v>
      </c>
      <c r="M56" s="45">
        <v>0.28000000000000003</v>
      </c>
      <c r="N56" s="132" t="s">
        <v>399</v>
      </c>
      <c r="O56" s="68"/>
      <c r="P56" s="45">
        <v>0.16</v>
      </c>
      <c r="Q56" s="133" t="s">
        <v>399</v>
      </c>
      <c r="R56" s="45" t="s">
        <v>399</v>
      </c>
      <c r="T56" s="45">
        <v>5225.25</v>
      </c>
      <c r="U56" s="45">
        <v>128.69999999999999</v>
      </c>
      <c r="V56" s="68">
        <v>0.28000000000000003</v>
      </c>
      <c r="W56" s="68">
        <v>0.16</v>
      </c>
      <c r="X56" s="113"/>
      <c r="Y56" s="45" t="s">
        <v>399</v>
      </c>
      <c r="Z56" s="45" t="s">
        <v>399</v>
      </c>
    </row>
    <row r="57" spans="1:26" x14ac:dyDescent="0.15">
      <c r="A57" s="2" t="s">
        <v>459</v>
      </c>
      <c r="B57" s="2" t="s">
        <v>803</v>
      </c>
      <c r="C57" s="1" t="s">
        <v>265</v>
      </c>
      <c r="D57" s="60" t="s">
        <v>1001</v>
      </c>
      <c r="E57" s="45" t="s">
        <v>399</v>
      </c>
      <c r="F57" s="45" t="s">
        <v>399</v>
      </c>
      <c r="G57" s="45"/>
      <c r="H57" s="45">
        <v>309.08</v>
      </c>
      <c r="I57" s="45">
        <v>555.82000000000005</v>
      </c>
      <c r="J57" s="45"/>
      <c r="K57" s="45" t="s">
        <v>399</v>
      </c>
      <c r="L57" s="45" t="s">
        <v>399</v>
      </c>
      <c r="M57" s="45">
        <v>0</v>
      </c>
      <c r="N57" s="132" t="s">
        <v>399</v>
      </c>
      <c r="O57" s="68"/>
      <c r="P57" s="45">
        <v>0.36</v>
      </c>
      <c r="Q57" s="133" t="s">
        <v>399</v>
      </c>
      <c r="R57" s="45" t="s">
        <v>399</v>
      </c>
      <c r="T57" s="45" t="s">
        <v>399</v>
      </c>
      <c r="U57" s="45">
        <v>309.08</v>
      </c>
      <c r="V57" s="68">
        <v>0</v>
      </c>
      <c r="W57" s="68">
        <v>0.36</v>
      </c>
      <c r="X57" s="113"/>
      <c r="Y57" s="45">
        <v>885.08</v>
      </c>
      <c r="Z57" s="45">
        <v>814.81</v>
      </c>
    </row>
    <row r="58" spans="1:26" x14ac:dyDescent="0.15">
      <c r="A58" s="2" t="s">
        <v>52</v>
      </c>
      <c r="B58" s="2" t="s">
        <v>804</v>
      </c>
      <c r="C58" s="1" t="s">
        <v>267</v>
      </c>
      <c r="D58" s="60" t="s">
        <v>619</v>
      </c>
      <c r="E58" s="45">
        <v>7634.72</v>
      </c>
      <c r="F58" s="45">
        <v>1068.68</v>
      </c>
      <c r="G58" s="45"/>
      <c r="H58" s="45">
        <v>167.28</v>
      </c>
      <c r="I58" s="45">
        <v>61.959984571572484</v>
      </c>
      <c r="J58" s="45"/>
      <c r="K58" s="45">
        <v>197.5</v>
      </c>
      <c r="L58" s="45">
        <v>288</v>
      </c>
      <c r="M58" s="45">
        <v>0.25</v>
      </c>
      <c r="N58" s="132" t="s">
        <v>399</v>
      </c>
      <c r="O58" s="68"/>
      <c r="P58" s="45">
        <v>0.15</v>
      </c>
      <c r="Q58" s="133" t="s">
        <v>399</v>
      </c>
      <c r="R58" s="45" t="s">
        <v>399</v>
      </c>
      <c r="T58" s="45">
        <v>7634.72</v>
      </c>
      <c r="U58" s="45">
        <v>167.28</v>
      </c>
      <c r="V58" s="68">
        <v>0.25</v>
      </c>
      <c r="W58" s="68">
        <v>0.15</v>
      </c>
      <c r="X58" s="113"/>
      <c r="Y58" s="45" t="s">
        <v>399</v>
      </c>
      <c r="Z58" s="45" t="s">
        <v>399</v>
      </c>
    </row>
    <row r="59" spans="1:26" x14ac:dyDescent="0.15">
      <c r="A59" s="2" t="s">
        <v>548</v>
      </c>
      <c r="B59" s="2" t="s">
        <v>806</v>
      </c>
      <c r="C59" s="1" t="s">
        <v>268</v>
      </c>
      <c r="D59" s="60" t="s">
        <v>999</v>
      </c>
      <c r="E59" s="45">
        <v>4977.2700000000004</v>
      </c>
      <c r="F59" s="45">
        <v>681.15</v>
      </c>
      <c r="G59" s="45"/>
      <c r="H59" s="45">
        <v>119.74</v>
      </c>
      <c r="I59" s="45">
        <v>44.110586888259348</v>
      </c>
      <c r="J59" s="45"/>
      <c r="K59" s="45">
        <v>606.69000000000005</v>
      </c>
      <c r="L59" s="45" t="s">
        <v>399</v>
      </c>
      <c r="M59" s="45">
        <v>0.31</v>
      </c>
      <c r="N59" s="132" t="s">
        <v>399</v>
      </c>
      <c r="O59" s="68"/>
      <c r="P59" s="45">
        <v>0.18</v>
      </c>
      <c r="Q59" s="133" t="s">
        <v>399</v>
      </c>
      <c r="R59" s="45" t="s">
        <v>399</v>
      </c>
      <c r="T59" s="45">
        <v>4977.2700000000004</v>
      </c>
      <c r="U59" s="45">
        <v>119.74</v>
      </c>
      <c r="V59" s="68">
        <v>0.31</v>
      </c>
      <c r="W59" s="68">
        <v>0.18</v>
      </c>
      <c r="X59" s="113"/>
      <c r="Y59" s="45" t="s">
        <v>399</v>
      </c>
      <c r="Z59" s="45" t="s">
        <v>399</v>
      </c>
    </row>
    <row r="60" spans="1:26" x14ac:dyDescent="0.15">
      <c r="A60" s="2" t="s">
        <v>981</v>
      </c>
      <c r="B60" s="2" t="s">
        <v>976</v>
      </c>
      <c r="C60" s="1" t="s">
        <v>245</v>
      </c>
      <c r="D60" s="60" t="s">
        <v>399</v>
      </c>
      <c r="E60" s="45" t="s">
        <v>399</v>
      </c>
      <c r="F60" s="45" t="s">
        <v>399</v>
      </c>
      <c r="G60" s="45"/>
      <c r="H60" s="45" t="s">
        <v>399</v>
      </c>
      <c r="I60" s="45" t="s">
        <v>399</v>
      </c>
      <c r="J60" s="45"/>
      <c r="K60" s="45" t="s">
        <v>399</v>
      </c>
      <c r="L60" s="45" t="s">
        <v>399</v>
      </c>
      <c r="M60" s="68">
        <v>0.52</v>
      </c>
      <c r="N60" s="132">
        <v>4.6600000000000003E-2</v>
      </c>
      <c r="O60" s="68"/>
      <c r="P60" s="68">
        <v>0.2</v>
      </c>
      <c r="Q60" s="133">
        <v>0</v>
      </c>
      <c r="R60" s="45" t="s">
        <v>399</v>
      </c>
      <c r="T60" s="45" t="s">
        <v>399</v>
      </c>
      <c r="U60" s="45" t="s">
        <v>399</v>
      </c>
      <c r="V60" s="68">
        <v>0.52</v>
      </c>
      <c r="W60" s="68">
        <v>0.2</v>
      </c>
      <c r="X60" s="113"/>
      <c r="Y60" s="45" t="s">
        <v>399</v>
      </c>
      <c r="Z60" s="45" t="s">
        <v>399</v>
      </c>
    </row>
    <row r="61" spans="1:26" x14ac:dyDescent="0.15">
      <c r="A61" s="2" t="s">
        <v>972</v>
      </c>
      <c r="B61" s="2" t="s">
        <v>973</v>
      </c>
      <c r="C61" s="1" t="s">
        <v>253</v>
      </c>
      <c r="D61" s="60" t="s">
        <v>399</v>
      </c>
      <c r="E61" s="45" t="s">
        <v>399</v>
      </c>
      <c r="F61" s="45" t="s">
        <v>399</v>
      </c>
      <c r="G61" s="45"/>
      <c r="H61" s="45" t="s">
        <v>399</v>
      </c>
      <c r="I61" s="45" t="s">
        <v>399</v>
      </c>
      <c r="J61" s="45"/>
      <c r="K61" s="45" t="s">
        <v>399</v>
      </c>
      <c r="L61" s="45" t="s">
        <v>399</v>
      </c>
      <c r="M61" s="68">
        <v>0.47</v>
      </c>
      <c r="N61" s="132">
        <v>4.3700000000000003E-2</v>
      </c>
      <c r="O61" s="68"/>
      <c r="P61" s="68">
        <v>0.2</v>
      </c>
      <c r="Q61" s="133">
        <v>0</v>
      </c>
      <c r="R61" s="45" t="s">
        <v>399</v>
      </c>
      <c r="T61" s="45" t="s">
        <v>399</v>
      </c>
      <c r="U61" s="45" t="s">
        <v>399</v>
      </c>
      <c r="V61" s="68">
        <v>0.47</v>
      </c>
      <c r="W61" s="68">
        <v>0.2</v>
      </c>
      <c r="X61" s="113"/>
      <c r="Y61" s="45" t="s">
        <v>399</v>
      </c>
      <c r="Z61" s="45" t="s">
        <v>399</v>
      </c>
    </row>
    <row r="62" spans="1:26" x14ac:dyDescent="0.15">
      <c r="A62" s="2" t="s">
        <v>675</v>
      </c>
      <c r="B62" s="2" t="s">
        <v>807</v>
      </c>
      <c r="C62" s="1" t="s">
        <v>333</v>
      </c>
      <c r="D62" s="60" t="s">
        <v>399</v>
      </c>
      <c r="E62" s="45" t="s">
        <v>399</v>
      </c>
      <c r="F62" s="45" t="s">
        <v>399</v>
      </c>
      <c r="G62" s="45"/>
      <c r="H62" s="45" t="s">
        <v>399</v>
      </c>
      <c r="I62" s="45" t="s">
        <v>399</v>
      </c>
      <c r="J62" s="45"/>
      <c r="K62" s="45" t="s">
        <v>399</v>
      </c>
      <c r="L62" s="45" t="s">
        <v>399</v>
      </c>
      <c r="M62" s="68">
        <v>0.49</v>
      </c>
      <c r="N62" s="132">
        <v>7.0000000000000001E-3</v>
      </c>
      <c r="O62" s="68"/>
      <c r="P62" s="68">
        <v>0.2</v>
      </c>
      <c r="Q62" s="133">
        <v>0</v>
      </c>
      <c r="R62" s="45" t="s">
        <v>399</v>
      </c>
      <c r="T62" s="45" t="s">
        <v>399</v>
      </c>
      <c r="U62" s="45" t="s">
        <v>399</v>
      </c>
      <c r="V62" s="68">
        <v>0.49</v>
      </c>
      <c r="W62" s="68">
        <v>0.2</v>
      </c>
      <c r="X62" s="113"/>
      <c r="Y62" s="45" t="s">
        <v>399</v>
      </c>
      <c r="Z62" s="45" t="s">
        <v>399</v>
      </c>
    </row>
    <row r="63" spans="1:26" x14ac:dyDescent="0.15">
      <c r="A63" s="2" t="s">
        <v>974</v>
      </c>
      <c r="B63" s="2" t="s">
        <v>975</v>
      </c>
      <c r="C63" s="1" t="s">
        <v>629</v>
      </c>
      <c r="D63" s="60" t="s">
        <v>399</v>
      </c>
      <c r="E63" s="45" t="s">
        <v>399</v>
      </c>
      <c r="F63" s="45" t="s">
        <v>399</v>
      </c>
      <c r="G63" s="45"/>
      <c r="H63" s="45" t="s">
        <v>399</v>
      </c>
      <c r="I63" s="45" t="s">
        <v>399</v>
      </c>
      <c r="J63" s="45"/>
      <c r="K63" s="45" t="s">
        <v>399</v>
      </c>
      <c r="L63" s="45" t="s">
        <v>399</v>
      </c>
      <c r="M63" s="68">
        <v>0.48</v>
      </c>
      <c r="N63" s="132">
        <v>5.7999999999999996E-3</v>
      </c>
      <c r="O63" s="68"/>
      <c r="P63" s="68">
        <v>0.2</v>
      </c>
      <c r="Q63" s="133">
        <v>0</v>
      </c>
      <c r="R63" s="45" t="s">
        <v>399</v>
      </c>
      <c r="T63" s="45" t="s">
        <v>399</v>
      </c>
      <c r="U63" s="45" t="s">
        <v>399</v>
      </c>
      <c r="V63" s="68">
        <v>0.48</v>
      </c>
      <c r="W63" s="68">
        <v>0.2</v>
      </c>
      <c r="X63" s="113"/>
      <c r="Y63" s="45" t="s">
        <v>399</v>
      </c>
      <c r="Z63" s="45" t="s">
        <v>399</v>
      </c>
    </row>
    <row r="64" spans="1:26" x14ac:dyDescent="0.15">
      <c r="A64" s="2" t="s">
        <v>55</v>
      </c>
      <c r="B64" s="2" t="s">
        <v>808</v>
      </c>
      <c r="C64" s="1" t="s">
        <v>269</v>
      </c>
      <c r="D64" s="60" t="s">
        <v>999</v>
      </c>
      <c r="E64" s="45">
        <v>4977.2700000000004</v>
      </c>
      <c r="F64" s="45">
        <v>750.97</v>
      </c>
      <c r="G64" s="45"/>
      <c r="H64" s="45">
        <v>135.59</v>
      </c>
      <c r="I64" s="45">
        <v>73.071021796831644</v>
      </c>
      <c r="J64" s="45"/>
      <c r="K64" s="45">
        <v>298.74</v>
      </c>
      <c r="L64" s="45">
        <v>4.88</v>
      </c>
      <c r="M64" s="45">
        <v>0.31</v>
      </c>
      <c r="N64" s="132" t="s">
        <v>399</v>
      </c>
      <c r="O64" s="68"/>
      <c r="P64" s="45">
        <v>0.16</v>
      </c>
      <c r="Q64" s="133" t="s">
        <v>399</v>
      </c>
      <c r="R64" s="45" t="s">
        <v>399</v>
      </c>
      <c r="T64" s="45">
        <v>4977.2700000000004</v>
      </c>
      <c r="U64" s="45">
        <v>135.59</v>
      </c>
      <c r="V64" s="68">
        <v>0.31</v>
      </c>
      <c r="W64" s="68">
        <v>0.16</v>
      </c>
      <c r="X64" s="113"/>
      <c r="Y64" s="45" t="s">
        <v>399</v>
      </c>
      <c r="Z64" s="45" t="s">
        <v>399</v>
      </c>
    </row>
    <row r="65" spans="1:26" x14ac:dyDescent="0.15">
      <c r="A65" s="2" t="s">
        <v>57</v>
      </c>
      <c r="B65" s="2" t="s">
        <v>809</v>
      </c>
      <c r="C65" s="1" t="s">
        <v>270</v>
      </c>
      <c r="D65" s="60" t="s">
        <v>1001</v>
      </c>
      <c r="E65" s="45">
        <v>5225.25</v>
      </c>
      <c r="F65" s="45">
        <v>537.33000000000004</v>
      </c>
      <c r="G65" s="45"/>
      <c r="H65" s="45">
        <v>136.87</v>
      </c>
      <c r="I65" s="45">
        <v>37.515486892906168</v>
      </c>
      <c r="J65" s="45"/>
      <c r="K65" s="45">
        <v>513.78</v>
      </c>
      <c r="L65" s="45">
        <v>212.23</v>
      </c>
      <c r="M65" s="45">
        <v>0.35</v>
      </c>
      <c r="N65" s="132" t="s">
        <v>399</v>
      </c>
      <c r="O65" s="68"/>
      <c r="P65" s="45">
        <v>0.21</v>
      </c>
      <c r="Q65" s="133" t="s">
        <v>399</v>
      </c>
      <c r="R65" s="45" t="s">
        <v>399</v>
      </c>
      <c r="T65" s="45">
        <v>5225.25</v>
      </c>
      <c r="U65" s="45">
        <v>136.87</v>
      </c>
      <c r="V65" s="68">
        <v>0.35</v>
      </c>
      <c r="W65" s="68">
        <v>0.21</v>
      </c>
      <c r="X65" s="113"/>
      <c r="Y65" s="45" t="s">
        <v>399</v>
      </c>
      <c r="Z65" s="45" t="s">
        <v>399</v>
      </c>
    </row>
    <row r="66" spans="1:26" x14ac:dyDescent="0.15">
      <c r="A66" s="2" t="s">
        <v>547</v>
      </c>
      <c r="B66" s="2" t="s">
        <v>810</v>
      </c>
      <c r="C66" s="1" t="s">
        <v>256</v>
      </c>
      <c r="D66" s="60" t="s">
        <v>999</v>
      </c>
      <c r="E66" s="45">
        <v>4977.2700000000004</v>
      </c>
      <c r="F66" s="45">
        <v>574.67999999999995</v>
      </c>
      <c r="G66" s="45"/>
      <c r="H66" s="45">
        <v>127.38</v>
      </c>
      <c r="I66" s="45">
        <v>37.728768056590525</v>
      </c>
      <c r="J66" s="45"/>
      <c r="K66" s="45">
        <v>247.67</v>
      </c>
      <c r="L66" s="45">
        <v>267.45999999999998</v>
      </c>
      <c r="M66" s="45">
        <v>0.28000000000000003</v>
      </c>
      <c r="N66" s="132" t="s">
        <v>399</v>
      </c>
      <c r="O66" s="68"/>
      <c r="P66" s="45">
        <v>0.17</v>
      </c>
      <c r="Q66" s="133" t="s">
        <v>399</v>
      </c>
      <c r="R66" s="45" t="s">
        <v>399</v>
      </c>
      <c r="T66" s="45">
        <v>4977.2700000000004</v>
      </c>
      <c r="U66" s="45">
        <v>127.38</v>
      </c>
      <c r="V66" s="68">
        <v>0.28000000000000003</v>
      </c>
      <c r="W66" s="68">
        <v>0.17</v>
      </c>
      <c r="X66" s="113"/>
      <c r="Y66" s="45" t="s">
        <v>399</v>
      </c>
      <c r="Z66" s="45" t="s">
        <v>399</v>
      </c>
    </row>
    <row r="67" spans="1:26" x14ac:dyDescent="0.15">
      <c r="A67" s="2" t="s">
        <v>546</v>
      </c>
      <c r="B67" s="2" t="s">
        <v>811</v>
      </c>
      <c r="C67" s="1" t="s">
        <v>272</v>
      </c>
      <c r="D67" s="60" t="s">
        <v>619</v>
      </c>
      <c r="E67" s="45">
        <v>7634.72</v>
      </c>
      <c r="F67" s="45">
        <v>1107.1199999999999</v>
      </c>
      <c r="G67" s="45"/>
      <c r="H67" s="45">
        <v>158.52000000000001</v>
      </c>
      <c r="I67" s="45">
        <v>39.709570771877345</v>
      </c>
      <c r="J67" s="45"/>
      <c r="K67" s="45">
        <v>347.7</v>
      </c>
      <c r="L67" s="45">
        <v>252.87</v>
      </c>
      <c r="M67" s="45">
        <v>0.44</v>
      </c>
      <c r="N67" s="132" t="s">
        <v>399</v>
      </c>
      <c r="O67" s="68"/>
      <c r="P67" s="45">
        <v>0.47</v>
      </c>
      <c r="Q67" s="133" t="s">
        <v>399</v>
      </c>
      <c r="R67" s="45" t="s">
        <v>399</v>
      </c>
      <c r="T67" s="45">
        <v>7634.72</v>
      </c>
      <c r="U67" s="45">
        <v>158.52000000000001</v>
      </c>
      <c r="V67" s="68">
        <v>0.44</v>
      </c>
      <c r="W67" s="68">
        <v>0.47</v>
      </c>
      <c r="X67" s="113"/>
      <c r="Y67" s="45" t="s">
        <v>399</v>
      </c>
      <c r="Z67" s="45" t="s">
        <v>399</v>
      </c>
    </row>
    <row r="68" spans="1:26" x14ac:dyDescent="0.15">
      <c r="A68" s="2" t="s">
        <v>61</v>
      </c>
      <c r="B68" s="2" t="s">
        <v>812</v>
      </c>
      <c r="C68" s="1" t="s">
        <v>273</v>
      </c>
      <c r="D68" s="60" t="s">
        <v>619</v>
      </c>
      <c r="E68" s="45">
        <v>7634.72</v>
      </c>
      <c r="F68" s="45">
        <v>1198.3599999999999</v>
      </c>
      <c r="G68" s="45"/>
      <c r="H68" s="45">
        <v>158.52000000000001</v>
      </c>
      <c r="I68" s="45">
        <v>44.807517996719163</v>
      </c>
      <c r="J68" s="45"/>
      <c r="K68" s="45">
        <v>357.64</v>
      </c>
      <c r="L68" s="45" t="s">
        <v>399</v>
      </c>
      <c r="M68" s="45">
        <v>0.48</v>
      </c>
      <c r="N68" s="132" t="s">
        <v>399</v>
      </c>
      <c r="O68" s="68"/>
      <c r="P68" s="45">
        <v>0.34</v>
      </c>
      <c r="Q68" s="133" t="s">
        <v>399</v>
      </c>
      <c r="R68" s="45" t="s">
        <v>399</v>
      </c>
      <c r="T68" s="45">
        <v>7634.72</v>
      </c>
      <c r="U68" s="45">
        <v>158.52000000000001</v>
      </c>
      <c r="V68" s="68">
        <v>0.48</v>
      </c>
      <c r="W68" s="68">
        <v>0.34</v>
      </c>
      <c r="X68" s="113"/>
      <c r="Y68" s="45" t="s">
        <v>399</v>
      </c>
      <c r="Z68" s="45" t="s">
        <v>399</v>
      </c>
    </row>
    <row r="69" spans="1:26" x14ac:dyDescent="0.15">
      <c r="A69" s="32" t="s">
        <v>544</v>
      </c>
      <c r="B69" s="2" t="s">
        <v>813</v>
      </c>
      <c r="C69" s="1" t="s">
        <v>250</v>
      </c>
      <c r="D69" s="60" t="s">
        <v>1000</v>
      </c>
      <c r="E69" s="45">
        <v>6132.92</v>
      </c>
      <c r="F69" s="45">
        <v>795.23</v>
      </c>
      <c r="G69" s="45"/>
      <c r="H69" s="45">
        <v>120.02</v>
      </c>
      <c r="I69" s="45">
        <v>36.035061559262466</v>
      </c>
      <c r="J69" s="45"/>
      <c r="K69" s="45">
        <v>426.5</v>
      </c>
      <c r="L69" s="45" t="s">
        <v>399</v>
      </c>
      <c r="M69" s="45">
        <v>0.22</v>
      </c>
      <c r="N69" s="132" t="s">
        <v>399</v>
      </c>
      <c r="O69" s="68"/>
      <c r="P69" s="45">
        <v>0.13</v>
      </c>
      <c r="Q69" s="133" t="s">
        <v>399</v>
      </c>
      <c r="R69" s="45" t="s">
        <v>399</v>
      </c>
      <c r="T69" s="45">
        <v>6132.92</v>
      </c>
      <c r="U69" s="45">
        <v>120.02</v>
      </c>
      <c r="V69" s="68">
        <v>0.22</v>
      </c>
      <c r="W69" s="68">
        <v>0.13</v>
      </c>
      <c r="X69" s="113"/>
      <c r="Y69" s="45" t="s">
        <v>399</v>
      </c>
      <c r="Z69" s="45" t="s">
        <v>399</v>
      </c>
    </row>
    <row r="70" spans="1:26" x14ac:dyDescent="0.15">
      <c r="A70" s="32" t="s">
        <v>64</v>
      </c>
      <c r="B70" s="2" t="s">
        <v>814</v>
      </c>
      <c r="C70" s="1" t="s">
        <v>275</v>
      </c>
      <c r="D70" s="60" t="s">
        <v>572</v>
      </c>
      <c r="E70" s="45">
        <v>10851.91</v>
      </c>
      <c r="F70" s="45">
        <v>1475.96</v>
      </c>
      <c r="G70" s="45"/>
      <c r="H70" s="45">
        <v>207.04</v>
      </c>
      <c r="I70" s="45">
        <v>47.156114051405446</v>
      </c>
      <c r="J70" s="45"/>
      <c r="K70" s="45">
        <v>284.52</v>
      </c>
      <c r="L70" s="45" t="s">
        <v>399</v>
      </c>
      <c r="M70" s="45">
        <v>0.34</v>
      </c>
      <c r="N70" s="132" t="s">
        <v>399</v>
      </c>
      <c r="O70" s="68"/>
      <c r="P70" s="45">
        <v>0.24</v>
      </c>
      <c r="Q70" s="133" t="s">
        <v>399</v>
      </c>
      <c r="R70" s="45">
        <v>0.14000000000000001</v>
      </c>
      <c r="T70" s="45">
        <v>10851.91</v>
      </c>
      <c r="U70" s="45">
        <v>207.04</v>
      </c>
      <c r="V70" s="68">
        <v>0.34</v>
      </c>
      <c r="W70" s="68">
        <v>0.24</v>
      </c>
      <c r="X70" s="113"/>
      <c r="Y70" s="45" t="s">
        <v>399</v>
      </c>
      <c r="Z70" s="45" t="s">
        <v>399</v>
      </c>
    </row>
    <row r="71" spans="1:26" x14ac:dyDescent="0.15">
      <c r="A71" s="2" t="s">
        <v>65</v>
      </c>
      <c r="B71" s="2" t="s">
        <v>815</v>
      </c>
      <c r="C71" s="1" t="s">
        <v>276</v>
      </c>
      <c r="D71" s="60" t="s">
        <v>572</v>
      </c>
      <c r="E71" s="45">
        <v>10851.91</v>
      </c>
      <c r="F71" s="45">
        <v>1095.97</v>
      </c>
      <c r="G71" s="45"/>
      <c r="H71" s="45">
        <v>207.04</v>
      </c>
      <c r="I71" s="45">
        <v>48.39636022749032</v>
      </c>
      <c r="J71" s="45"/>
      <c r="K71" s="45">
        <v>261.61</v>
      </c>
      <c r="L71" s="45" t="s">
        <v>399</v>
      </c>
      <c r="M71" s="45">
        <v>0.76</v>
      </c>
      <c r="N71" s="132" t="s">
        <v>399</v>
      </c>
      <c r="O71" s="68"/>
      <c r="P71" s="45">
        <v>0.32</v>
      </c>
      <c r="Q71" s="133" t="s">
        <v>399</v>
      </c>
      <c r="R71" s="45" t="s">
        <v>399</v>
      </c>
      <c r="T71" s="45">
        <v>10851.91</v>
      </c>
      <c r="U71" s="45">
        <v>207.04</v>
      </c>
      <c r="V71" s="68">
        <v>0.76</v>
      </c>
      <c r="W71" s="68">
        <v>0.32</v>
      </c>
      <c r="X71" s="113"/>
      <c r="Y71" s="45" t="s">
        <v>399</v>
      </c>
      <c r="Z71" s="45" t="s">
        <v>399</v>
      </c>
    </row>
    <row r="72" spans="1:26" x14ac:dyDescent="0.15">
      <c r="A72" s="2" t="s">
        <v>66</v>
      </c>
      <c r="B72" s="2" t="s">
        <v>816</v>
      </c>
      <c r="C72" s="1" t="s">
        <v>277</v>
      </c>
      <c r="D72" s="60" t="s">
        <v>572</v>
      </c>
      <c r="E72" s="45">
        <v>10851.91</v>
      </c>
      <c r="F72" s="45">
        <v>700.02</v>
      </c>
      <c r="G72" s="45"/>
      <c r="H72" s="45">
        <v>207.04</v>
      </c>
      <c r="I72" s="45">
        <v>44.514719826075506</v>
      </c>
      <c r="J72" s="45"/>
      <c r="K72" s="45">
        <v>283.76</v>
      </c>
      <c r="L72" s="45" t="s">
        <v>399</v>
      </c>
      <c r="M72" s="45">
        <v>0.6</v>
      </c>
      <c r="N72" s="132" t="s">
        <v>399</v>
      </c>
      <c r="O72" s="68"/>
      <c r="P72" s="45">
        <v>0.31</v>
      </c>
      <c r="Q72" s="133" t="s">
        <v>399</v>
      </c>
      <c r="R72" s="45" t="s">
        <v>399</v>
      </c>
      <c r="T72" s="45">
        <v>10851.91</v>
      </c>
      <c r="U72" s="45">
        <v>207.04</v>
      </c>
      <c r="V72" s="68">
        <v>0.6</v>
      </c>
      <c r="W72" s="68">
        <v>0.31</v>
      </c>
      <c r="X72" s="113"/>
      <c r="Y72" s="45" t="s">
        <v>399</v>
      </c>
      <c r="Z72" s="45" t="s">
        <v>399</v>
      </c>
    </row>
    <row r="73" spans="1:26" x14ac:dyDescent="0.15">
      <c r="A73" s="32" t="s">
        <v>648</v>
      </c>
      <c r="B73" s="2" t="s">
        <v>817</v>
      </c>
      <c r="C73" s="1" t="s">
        <v>348</v>
      </c>
      <c r="D73" s="60" t="s">
        <v>619</v>
      </c>
      <c r="E73" s="45" t="s">
        <v>399</v>
      </c>
      <c r="F73" s="45" t="s">
        <v>399</v>
      </c>
      <c r="G73" s="45"/>
      <c r="H73" s="45">
        <v>105.68</v>
      </c>
      <c r="I73" s="45" t="s">
        <v>399</v>
      </c>
      <c r="J73" s="45"/>
      <c r="K73" s="45" t="s">
        <v>399</v>
      </c>
      <c r="L73" s="45" t="s">
        <v>399</v>
      </c>
      <c r="M73" s="45">
        <v>0</v>
      </c>
      <c r="N73" s="132" t="s">
        <v>399</v>
      </c>
      <c r="O73" s="68"/>
      <c r="P73" s="45">
        <v>0.22</v>
      </c>
      <c r="Q73" s="133" t="s">
        <v>399</v>
      </c>
      <c r="R73" s="45" t="s">
        <v>399</v>
      </c>
      <c r="T73" s="45" t="s">
        <v>399</v>
      </c>
      <c r="U73" s="45">
        <v>105.68</v>
      </c>
      <c r="V73" s="68">
        <v>0</v>
      </c>
      <c r="W73" s="68">
        <v>0.22</v>
      </c>
      <c r="X73" s="113"/>
      <c r="Y73" s="45">
        <v>2307.2600000000002</v>
      </c>
      <c r="Z73" s="45">
        <v>2036.5</v>
      </c>
    </row>
    <row r="74" spans="1:26" x14ac:dyDescent="0.15">
      <c r="A74" s="2" t="s">
        <v>664</v>
      </c>
      <c r="B74" s="2" t="s">
        <v>818</v>
      </c>
      <c r="C74" s="1" t="s">
        <v>362</v>
      </c>
      <c r="D74" s="60" t="s">
        <v>999</v>
      </c>
      <c r="E74" s="45" t="s">
        <v>399</v>
      </c>
      <c r="F74" s="45" t="s">
        <v>399</v>
      </c>
      <c r="G74" s="45"/>
      <c r="H74" s="45">
        <v>85.28</v>
      </c>
      <c r="I74" s="45" t="s">
        <v>399</v>
      </c>
      <c r="J74" s="45"/>
      <c r="K74" s="45" t="s">
        <v>399</v>
      </c>
      <c r="L74" s="45" t="s">
        <v>399</v>
      </c>
      <c r="M74" s="45">
        <v>0</v>
      </c>
      <c r="N74" s="132" t="s">
        <v>399</v>
      </c>
      <c r="O74" s="68"/>
      <c r="P74" s="45">
        <v>0.22</v>
      </c>
      <c r="Q74" s="133" t="s">
        <v>399</v>
      </c>
      <c r="R74" s="45" t="s">
        <v>399</v>
      </c>
      <c r="T74" s="45" t="s">
        <v>399</v>
      </c>
      <c r="U74" s="45">
        <v>85.28</v>
      </c>
      <c r="V74" s="68">
        <v>0</v>
      </c>
      <c r="W74" s="68">
        <v>0.22</v>
      </c>
      <c r="X74" s="113"/>
      <c r="Y74" s="45">
        <v>1328.14</v>
      </c>
      <c r="Z74" s="45">
        <v>1208.92</v>
      </c>
    </row>
    <row r="75" spans="1:26" x14ac:dyDescent="0.15">
      <c r="A75" s="2" t="s">
        <v>543</v>
      </c>
      <c r="B75" s="2" t="s">
        <v>819</v>
      </c>
      <c r="C75" s="1" t="s">
        <v>278</v>
      </c>
      <c r="D75" s="60" t="s">
        <v>619</v>
      </c>
      <c r="E75" s="45">
        <v>7634.72</v>
      </c>
      <c r="F75" s="45">
        <v>848.1</v>
      </c>
      <c r="G75" s="45"/>
      <c r="H75" s="45">
        <v>158.52000000000001</v>
      </c>
      <c r="I75" s="45">
        <v>45.626652682296758</v>
      </c>
      <c r="J75" s="45"/>
      <c r="K75" s="45">
        <v>457.38</v>
      </c>
      <c r="L75" s="45" t="s">
        <v>399</v>
      </c>
      <c r="M75" s="45">
        <v>0.34</v>
      </c>
      <c r="N75" s="132" t="s">
        <v>399</v>
      </c>
      <c r="O75" s="68"/>
      <c r="P75" s="45">
        <v>0.27</v>
      </c>
      <c r="Q75" s="133" t="s">
        <v>399</v>
      </c>
      <c r="R75" s="45" t="s">
        <v>399</v>
      </c>
      <c r="T75" s="45">
        <v>7634.72</v>
      </c>
      <c r="U75" s="45">
        <v>158.52000000000001</v>
      </c>
      <c r="V75" s="68">
        <v>0.34</v>
      </c>
      <c r="W75" s="68">
        <v>0.27</v>
      </c>
      <c r="X75" s="113"/>
      <c r="Y75" s="45" t="s">
        <v>399</v>
      </c>
      <c r="Z75" s="45" t="s">
        <v>399</v>
      </c>
    </row>
    <row r="76" spans="1:26" x14ac:dyDescent="0.15">
      <c r="A76" s="2" t="s">
        <v>701</v>
      </c>
      <c r="B76" s="2" t="s">
        <v>820</v>
      </c>
      <c r="C76" s="1" t="s">
        <v>245</v>
      </c>
      <c r="D76" s="60" t="s">
        <v>1000</v>
      </c>
      <c r="E76" s="45" t="s">
        <v>399</v>
      </c>
      <c r="F76" s="45" t="s">
        <v>399</v>
      </c>
      <c r="G76" s="45"/>
      <c r="H76" s="45">
        <v>118.4</v>
      </c>
      <c r="I76" s="45" t="s">
        <v>399</v>
      </c>
      <c r="J76" s="45"/>
      <c r="K76" s="45" t="s">
        <v>399</v>
      </c>
      <c r="L76" s="45" t="s">
        <v>399</v>
      </c>
      <c r="M76" s="45">
        <v>0</v>
      </c>
      <c r="N76" s="132" t="s">
        <v>399</v>
      </c>
      <c r="O76" s="68"/>
      <c r="P76" s="45">
        <v>0.22</v>
      </c>
      <c r="Q76" s="133" t="s">
        <v>399</v>
      </c>
      <c r="R76" s="45" t="s">
        <v>399</v>
      </c>
      <c r="T76" s="45" t="s">
        <v>399</v>
      </c>
      <c r="U76" s="45">
        <v>118.4</v>
      </c>
      <c r="V76" s="68">
        <v>0</v>
      </c>
      <c r="W76" s="68">
        <v>0.22</v>
      </c>
      <c r="X76" s="113"/>
      <c r="Y76" s="45">
        <v>1715.91</v>
      </c>
      <c r="Z76" s="45">
        <v>1667.04</v>
      </c>
    </row>
    <row r="77" spans="1:26" x14ac:dyDescent="0.15">
      <c r="A77" s="2" t="s">
        <v>542</v>
      </c>
      <c r="B77" s="2" t="s">
        <v>821</v>
      </c>
      <c r="C77" s="1" t="s">
        <v>245</v>
      </c>
      <c r="D77" s="60" t="s">
        <v>1000</v>
      </c>
      <c r="E77" s="45">
        <v>6132.92</v>
      </c>
      <c r="F77" s="45">
        <v>1257.53</v>
      </c>
      <c r="G77" s="45"/>
      <c r="H77" s="45">
        <v>125.24</v>
      </c>
      <c r="I77" s="45">
        <v>42.687606362386553</v>
      </c>
      <c r="J77" s="45"/>
      <c r="K77" s="45">
        <v>592.29999999999995</v>
      </c>
      <c r="L77" s="45">
        <v>801.38</v>
      </c>
      <c r="M77" s="45">
        <v>0.37</v>
      </c>
      <c r="N77" s="132" t="s">
        <v>399</v>
      </c>
      <c r="O77" s="68"/>
      <c r="P77" s="45">
        <v>0.22</v>
      </c>
      <c r="Q77" s="133" t="s">
        <v>399</v>
      </c>
      <c r="R77" s="45" t="s">
        <v>399</v>
      </c>
      <c r="T77" s="45">
        <v>6132.92</v>
      </c>
      <c r="U77" s="45">
        <v>125.24</v>
      </c>
      <c r="V77" s="68">
        <v>0.37</v>
      </c>
      <c r="W77" s="68">
        <v>0.22</v>
      </c>
      <c r="X77" s="113"/>
      <c r="Y77" s="45" t="s">
        <v>399</v>
      </c>
      <c r="Z77" s="45" t="s">
        <v>399</v>
      </c>
    </row>
    <row r="78" spans="1:26" x14ac:dyDescent="0.15">
      <c r="A78" s="2" t="s">
        <v>194</v>
      </c>
      <c r="B78" s="2" t="s">
        <v>822</v>
      </c>
      <c r="C78" s="1" t="s">
        <v>256</v>
      </c>
      <c r="D78" s="60" t="s">
        <v>399</v>
      </c>
      <c r="E78" s="45" t="s">
        <v>399</v>
      </c>
      <c r="F78" s="45" t="s">
        <v>399</v>
      </c>
      <c r="G78" s="45"/>
      <c r="H78" s="45" t="s">
        <v>399</v>
      </c>
      <c r="I78" s="45" t="s">
        <v>399</v>
      </c>
      <c r="J78" s="45"/>
      <c r="K78" s="45" t="s">
        <v>399</v>
      </c>
      <c r="L78" s="45" t="s">
        <v>399</v>
      </c>
      <c r="M78" s="68">
        <v>0.49</v>
      </c>
      <c r="N78" s="132">
        <v>7.6200000000000004E-2</v>
      </c>
      <c r="O78" s="68"/>
      <c r="P78" s="68">
        <v>0.2</v>
      </c>
      <c r="Q78" s="133">
        <v>0</v>
      </c>
      <c r="R78" s="45" t="s">
        <v>399</v>
      </c>
      <c r="T78" s="45" t="s">
        <v>399</v>
      </c>
      <c r="U78" s="45" t="s">
        <v>399</v>
      </c>
      <c r="V78" s="68">
        <v>0.49</v>
      </c>
      <c r="W78" s="68">
        <v>0.2</v>
      </c>
      <c r="X78" s="113"/>
      <c r="Y78" s="45" t="s">
        <v>399</v>
      </c>
      <c r="Z78" s="45" t="s">
        <v>399</v>
      </c>
    </row>
    <row r="79" spans="1:26" x14ac:dyDescent="0.15">
      <c r="A79" s="2" t="s">
        <v>540</v>
      </c>
      <c r="B79" s="2" t="s">
        <v>823</v>
      </c>
      <c r="C79" s="1" t="s">
        <v>279</v>
      </c>
      <c r="D79" s="60" t="s">
        <v>1001</v>
      </c>
      <c r="E79" s="45">
        <v>5225.25</v>
      </c>
      <c r="F79" s="45">
        <v>1103.6400000000001</v>
      </c>
      <c r="G79" s="45"/>
      <c r="H79" s="45">
        <v>136.87</v>
      </c>
      <c r="I79" s="45">
        <v>51.688886949160675</v>
      </c>
      <c r="J79" s="45"/>
      <c r="K79" s="45">
        <v>275.2</v>
      </c>
      <c r="L79" s="45" t="s">
        <v>399</v>
      </c>
      <c r="M79" s="45">
        <v>0.42</v>
      </c>
      <c r="N79" s="132" t="s">
        <v>399</v>
      </c>
      <c r="O79" s="68"/>
      <c r="P79" s="45">
        <v>0.26</v>
      </c>
      <c r="Q79" s="133" t="s">
        <v>399</v>
      </c>
      <c r="R79" s="45" t="s">
        <v>399</v>
      </c>
      <c r="T79" s="45">
        <v>5225.25</v>
      </c>
      <c r="U79" s="45">
        <v>136.87</v>
      </c>
      <c r="V79" s="68">
        <v>0.42</v>
      </c>
      <c r="W79" s="68">
        <v>0.26</v>
      </c>
      <c r="X79" s="113"/>
      <c r="Y79" s="45" t="s">
        <v>399</v>
      </c>
      <c r="Z79" s="45" t="s">
        <v>399</v>
      </c>
    </row>
    <row r="80" spans="1:26" x14ac:dyDescent="0.15">
      <c r="A80" s="2" t="s">
        <v>71</v>
      </c>
      <c r="B80" s="2" t="s">
        <v>824</v>
      </c>
      <c r="C80" s="1" t="s">
        <v>253</v>
      </c>
      <c r="D80" s="60" t="s">
        <v>1000</v>
      </c>
      <c r="E80" s="45">
        <v>6132.92</v>
      </c>
      <c r="F80" s="45">
        <v>913.97</v>
      </c>
      <c r="G80" s="45"/>
      <c r="H80" s="45">
        <v>124.38</v>
      </c>
      <c r="I80" s="45">
        <v>38.005118232581928</v>
      </c>
      <c r="J80" s="45"/>
      <c r="K80" s="45">
        <v>317.95</v>
      </c>
      <c r="L80" s="45">
        <v>737.49</v>
      </c>
      <c r="M80" s="45">
        <v>0.18</v>
      </c>
      <c r="N80" s="132" t="s">
        <v>399</v>
      </c>
      <c r="O80" s="68"/>
      <c r="P80" s="45">
        <v>0.13</v>
      </c>
      <c r="Q80" s="133" t="s">
        <v>399</v>
      </c>
      <c r="R80" s="45" t="s">
        <v>399</v>
      </c>
      <c r="T80" s="45">
        <v>6132.92</v>
      </c>
      <c r="U80" s="45">
        <v>124.38</v>
      </c>
      <c r="V80" s="68">
        <v>0.18</v>
      </c>
      <c r="W80" s="68">
        <v>0.13</v>
      </c>
      <c r="X80" s="113"/>
      <c r="Y80" s="45" t="s">
        <v>399</v>
      </c>
      <c r="Z80" s="45" t="s">
        <v>399</v>
      </c>
    </row>
    <row r="81" spans="1:27" x14ac:dyDescent="0.15">
      <c r="A81" s="2" t="s">
        <v>72</v>
      </c>
      <c r="B81" s="2" t="s">
        <v>825</v>
      </c>
      <c r="C81" s="1" t="s">
        <v>251</v>
      </c>
      <c r="D81" s="60" t="s">
        <v>1001</v>
      </c>
      <c r="E81" s="45">
        <v>5225.25</v>
      </c>
      <c r="F81" s="45">
        <v>652.76</v>
      </c>
      <c r="G81" s="45"/>
      <c r="H81" s="45">
        <v>136.87</v>
      </c>
      <c r="I81" s="45">
        <v>36.644431144740068</v>
      </c>
      <c r="J81" s="45"/>
      <c r="K81" s="45">
        <v>723.98</v>
      </c>
      <c r="L81" s="45">
        <v>466.46</v>
      </c>
      <c r="M81" s="45">
        <v>0.24</v>
      </c>
      <c r="N81" s="132" t="s">
        <v>399</v>
      </c>
      <c r="O81" s="68"/>
      <c r="P81" s="45">
        <v>0.18</v>
      </c>
      <c r="Q81" s="133" t="s">
        <v>399</v>
      </c>
      <c r="R81" s="45" t="s">
        <v>399</v>
      </c>
      <c r="T81" s="45">
        <v>5225.25</v>
      </c>
      <c r="U81" s="45">
        <v>136.87</v>
      </c>
      <c r="V81" s="68">
        <v>0.24</v>
      </c>
      <c r="W81" s="68">
        <v>0.18</v>
      </c>
      <c r="X81" s="113"/>
      <c r="Y81" s="45" t="s">
        <v>399</v>
      </c>
      <c r="Z81" s="45" t="s">
        <v>399</v>
      </c>
    </row>
    <row r="82" spans="1:27" x14ac:dyDescent="0.15">
      <c r="A82" s="2" t="s">
        <v>539</v>
      </c>
      <c r="B82" s="2" t="s">
        <v>826</v>
      </c>
      <c r="C82" s="1" t="s">
        <v>280</v>
      </c>
      <c r="D82" s="60" t="s">
        <v>1000</v>
      </c>
      <c r="E82" s="45">
        <v>6132.92</v>
      </c>
      <c r="F82" s="45">
        <v>2705.34</v>
      </c>
      <c r="G82" s="45"/>
      <c r="H82" s="45">
        <v>132.01</v>
      </c>
      <c r="I82" s="45">
        <v>55.085934131950872</v>
      </c>
      <c r="J82" s="45"/>
      <c r="K82" s="45">
        <v>224.07</v>
      </c>
      <c r="L82" s="45" t="s">
        <v>399</v>
      </c>
      <c r="M82" s="45">
        <v>0.28000000000000003</v>
      </c>
      <c r="N82" s="132" t="s">
        <v>399</v>
      </c>
      <c r="O82" s="68"/>
      <c r="P82" s="45">
        <v>0.13</v>
      </c>
      <c r="Q82" s="133" t="s">
        <v>399</v>
      </c>
      <c r="R82" s="45" t="s">
        <v>399</v>
      </c>
      <c r="T82" s="45">
        <v>6132.92</v>
      </c>
      <c r="U82" s="45">
        <v>132.01</v>
      </c>
      <c r="V82" s="68">
        <v>0.28000000000000003</v>
      </c>
      <c r="W82" s="68">
        <v>0.13</v>
      </c>
      <c r="X82" s="113"/>
      <c r="Y82" s="45" t="s">
        <v>399</v>
      </c>
      <c r="Z82" s="45" t="s">
        <v>399</v>
      </c>
    </row>
    <row r="83" spans="1:27" x14ac:dyDescent="0.15">
      <c r="A83" s="2" t="s">
        <v>74</v>
      </c>
      <c r="B83" s="2" t="s">
        <v>827</v>
      </c>
      <c r="C83" s="1" t="s">
        <v>281</v>
      </c>
      <c r="D83" s="60" t="s">
        <v>572</v>
      </c>
      <c r="E83" s="45">
        <v>10851.91</v>
      </c>
      <c r="F83" s="45">
        <v>1117.47</v>
      </c>
      <c r="G83" s="45"/>
      <c r="H83" s="45">
        <v>207.04</v>
      </c>
      <c r="I83" s="45">
        <v>58.036479583731285</v>
      </c>
      <c r="J83" s="45"/>
      <c r="K83" s="45">
        <v>455.21</v>
      </c>
      <c r="L83" s="45" t="s">
        <v>399</v>
      </c>
      <c r="M83" s="45">
        <v>0.28000000000000003</v>
      </c>
      <c r="N83" s="132" t="s">
        <v>399</v>
      </c>
      <c r="O83" s="68"/>
      <c r="P83" s="45">
        <v>0.26</v>
      </c>
      <c r="Q83" s="133" t="s">
        <v>399</v>
      </c>
      <c r="R83" s="45" t="s">
        <v>399</v>
      </c>
      <c r="T83" s="45">
        <v>10851.91</v>
      </c>
      <c r="U83" s="45">
        <v>207.04</v>
      </c>
      <c r="V83" s="68">
        <v>0.28000000000000003</v>
      </c>
      <c r="W83" s="68">
        <v>0.26</v>
      </c>
      <c r="X83" s="113"/>
      <c r="Y83" s="45" t="s">
        <v>399</v>
      </c>
      <c r="Z83" s="45" t="s">
        <v>399</v>
      </c>
    </row>
    <row r="84" spans="1:27" x14ac:dyDescent="0.15">
      <c r="A84" s="2" t="s">
        <v>538</v>
      </c>
      <c r="B84" s="2" t="s">
        <v>828</v>
      </c>
      <c r="C84" s="1" t="s">
        <v>610</v>
      </c>
      <c r="D84" s="60" t="s">
        <v>572</v>
      </c>
      <c r="E84" s="45">
        <v>10851.91</v>
      </c>
      <c r="F84" s="45">
        <v>570.53</v>
      </c>
      <c r="G84" s="45"/>
      <c r="H84" s="45">
        <v>207.04</v>
      </c>
      <c r="I84" s="45">
        <v>53.504574494520533</v>
      </c>
      <c r="J84" s="45"/>
      <c r="K84" s="45">
        <v>388.08</v>
      </c>
      <c r="L84" s="45" t="s">
        <v>399</v>
      </c>
      <c r="M84" s="45">
        <v>0.55000000000000004</v>
      </c>
      <c r="N84" s="132" t="s">
        <v>399</v>
      </c>
      <c r="O84" s="68"/>
      <c r="P84" s="45">
        <v>0.42</v>
      </c>
      <c r="Q84" s="133" t="s">
        <v>399</v>
      </c>
      <c r="R84" s="45" t="s">
        <v>399</v>
      </c>
      <c r="T84" s="45">
        <v>10851.91</v>
      </c>
      <c r="U84" s="45">
        <v>207.04</v>
      </c>
      <c r="V84" s="68">
        <v>0.55000000000000004</v>
      </c>
      <c r="W84" s="68">
        <v>0.42</v>
      </c>
      <c r="X84" s="113"/>
      <c r="Y84" s="45" t="s">
        <v>399</v>
      </c>
      <c r="Z84" s="45" t="s">
        <v>399</v>
      </c>
    </row>
    <row r="85" spans="1:27" x14ac:dyDescent="0.15">
      <c r="A85" s="2" t="s">
        <v>76</v>
      </c>
      <c r="B85" s="2" t="s">
        <v>829</v>
      </c>
      <c r="C85" s="1" t="s">
        <v>283</v>
      </c>
      <c r="D85" s="60" t="s">
        <v>572</v>
      </c>
      <c r="E85" s="45">
        <v>10851.91</v>
      </c>
      <c r="F85" s="45">
        <v>2248.04</v>
      </c>
      <c r="G85" s="45"/>
      <c r="H85" s="45">
        <v>207.04</v>
      </c>
      <c r="I85" s="45">
        <v>52.186969106543486</v>
      </c>
      <c r="J85" s="45"/>
      <c r="K85" s="45">
        <v>470.98</v>
      </c>
      <c r="L85" s="45" t="s">
        <v>399</v>
      </c>
      <c r="M85" s="45">
        <v>0.73</v>
      </c>
      <c r="N85" s="132" t="s">
        <v>399</v>
      </c>
      <c r="O85" s="68"/>
      <c r="P85" s="45">
        <v>0.27</v>
      </c>
      <c r="Q85" s="133" t="s">
        <v>399</v>
      </c>
      <c r="R85" s="45" t="s">
        <v>399</v>
      </c>
      <c r="T85" s="45">
        <v>10851.91</v>
      </c>
      <c r="U85" s="45">
        <v>207.04</v>
      </c>
      <c r="V85" s="68">
        <v>0.73</v>
      </c>
      <c r="W85" s="68">
        <v>0.27</v>
      </c>
      <c r="X85" s="113"/>
      <c r="Y85" s="45" t="s">
        <v>399</v>
      </c>
      <c r="Z85" s="45" t="s">
        <v>399</v>
      </c>
    </row>
    <row r="86" spans="1:27" x14ac:dyDescent="0.15">
      <c r="A86" s="2" t="s">
        <v>77</v>
      </c>
      <c r="B86" s="2" t="s">
        <v>830</v>
      </c>
      <c r="C86" s="1" t="s">
        <v>284</v>
      </c>
      <c r="D86" s="60" t="s">
        <v>572</v>
      </c>
      <c r="E86" s="45">
        <v>10851.91</v>
      </c>
      <c r="F86" s="45">
        <v>321.70999999999998</v>
      </c>
      <c r="G86" s="45"/>
      <c r="H86" s="45">
        <v>207.04</v>
      </c>
      <c r="I86" s="45">
        <v>118.5088959063867</v>
      </c>
      <c r="J86" s="45"/>
      <c r="K86" s="45">
        <v>161.85</v>
      </c>
      <c r="L86" s="45" t="s">
        <v>399</v>
      </c>
      <c r="M86" s="45">
        <v>1</v>
      </c>
      <c r="N86" s="132" t="s">
        <v>399</v>
      </c>
      <c r="O86" s="68"/>
      <c r="P86" s="45">
        <v>0.44</v>
      </c>
      <c r="Q86" s="133" t="s">
        <v>399</v>
      </c>
      <c r="R86" s="45" t="s">
        <v>399</v>
      </c>
      <c r="T86" s="45">
        <v>10851.91</v>
      </c>
      <c r="U86" s="45">
        <v>207.04</v>
      </c>
      <c r="V86" s="68">
        <v>1</v>
      </c>
      <c r="W86" s="68">
        <v>0.44</v>
      </c>
      <c r="X86" s="113"/>
      <c r="Y86" s="45" t="s">
        <v>399</v>
      </c>
      <c r="Z86" s="45" t="s">
        <v>399</v>
      </c>
    </row>
    <row r="87" spans="1:27" x14ac:dyDescent="0.15">
      <c r="A87" s="32" t="s">
        <v>395</v>
      </c>
      <c r="B87" s="2" t="s">
        <v>831</v>
      </c>
      <c r="C87" s="1" t="s">
        <v>253</v>
      </c>
      <c r="D87" s="60" t="s">
        <v>1000</v>
      </c>
      <c r="E87" s="45" t="s">
        <v>399</v>
      </c>
      <c r="F87" s="45" t="s">
        <v>399</v>
      </c>
      <c r="G87" s="45"/>
      <c r="H87" s="45">
        <v>95.81</v>
      </c>
      <c r="I87" s="45" t="s">
        <v>399</v>
      </c>
      <c r="J87" s="45"/>
      <c r="K87" s="45" t="s">
        <v>399</v>
      </c>
      <c r="L87" s="45" t="s">
        <v>399</v>
      </c>
      <c r="M87" s="45">
        <v>0</v>
      </c>
      <c r="N87" s="132" t="s">
        <v>399</v>
      </c>
      <c r="O87" s="68"/>
      <c r="P87" s="45">
        <v>0.22</v>
      </c>
      <c r="Q87" s="133" t="s">
        <v>399</v>
      </c>
      <c r="R87" s="45" t="s">
        <v>399</v>
      </c>
      <c r="T87" s="45" t="s">
        <v>399</v>
      </c>
      <c r="U87" s="45">
        <v>95.81</v>
      </c>
      <c r="V87" s="68">
        <v>0</v>
      </c>
      <c r="W87" s="68">
        <v>0.22</v>
      </c>
      <c r="X87" s="113"/>
      <c r="Y87" s="45">
        <v>1155.83</v>
      </c>
      <c r="Z87" s="45">
        <v>1034.27</v>
      </c>
    </row>
    <row r="88" spans="1:27" x14ac:dyDescent="0.15">
      <c r="A88" s="2" t="s">
        <v>457</v>
      </c>
      <c r="B88" s="2" t="s">
        <v>985</v>
      </c>
      <c r="C88" s="1" t="s">
        <v>232</v>
      </c>
      <c r="D88" s="60" t="s">
        <v>999</v>
      </c>
      <c r="E88" s="45" t="s">
        <v>399</v>
      </c>
      <c r="F88" s="45" t="s">
        <v>399</v>
      </c>
      <c r="G88" s="45"/>
      <c r="H88" s="45">
        <v>85.28</v>
      </c>
      <c r="I88" s="45" t="s">
        <v>399</v>
      </c>
      <c r="J88" s="45"/>
      <c r="K88" s="45" t="s">
        <v>399</v>
      </c>
      <c r="L88" s="45" t="s">
        <v>399</v>
      </c>
      <c r="M88" s="45">
        <v>0</v>
      </c>
      <c r="N88" s="132" t="s">
        <v>399</v>
      </c>
      <c r="O88" s="68"/>
      <c r="P88" s="45">
        <v>0.22</v>
      </c>
      <c r="Q88" s="133" t="s">
        <v>399</v>
      </c>
      <c r="R88" s="45" t="s">
        <v>399</v>
      </c>
      <c r="T88" s="45" t="s">
        <v>399</v>
      </c>
      <c r="U88" s="45">
        <v>85.28</v>
      </c>
      <c r="V88" s="68">
        <v>0</v>
      </c>
      <c r="W88" s="68">
        <v>0.22</v>
      </c>
      <c r="X88" s="113"/>
      <c r="Y88" s="45">
        <v>312.16000000000003</v>
      </c>
      <c r="Z88" s="45">
        <v>299.06</v>
      </c>
    </row>
    <row r="89" spans="1:27" x14ac:dyDescent="0.15">
      <c r="A89" s="2" t="s">
        <v>78</v>
      </c>
      <c r="B89" s="2" t="s">
        <v>832</v>
      </c>
      <c r="C89" s="1" t="s">
        <v>285</v>
      </c>
      <c r="D89" s="60" t="s">
        <v>572</v>
      </c>
      <c r="E89" s="45">
        <v>10851.91</v>
      </c>
      <c r="F89" s="45">
        <v>1866.97</v>
      </c>
      <c r="G89" s="45"/>
      <c r="H89" s="45">
        <v>207.04</v>
      </c>
      <c r="I89" s="45">
        <v>58.211429973254198</v>
      </c>
      <c r="J89" s="45"/>
      <c r="K89" s="45">
        <v>129.96</v>
      </c>
      <c r="L89" s="45" t="s">
        <v>399</v>
      </c>
      <c r="M89" s="45">
        <v>0.46</v>
      </c>
      <c r="N89" s="132" t="s">
        <v>399</v>
      </c>
      <c r="O89" s="68"/>
      <c r="P89" s="45">
        <v>0.38</v>
      </c>
      <c r="Q89" s="133" t="s">
        <v>399</v>
      </c>
      <c r="R89" s="45" t="s">
        <v>399</v>
      </c>
      <c r="T89" s="45">
        <v>10851.91</v>
      </c>
      <c r="U89" s="45">
        <v>207.04</v>
      </c>
      <c r="V89" s="68">
        <v>0.46</v>
      </c>
      <c r="W89" s="68">
        <v>0.38</v>
      </c>
      <c r="X89" s="113"/>
      <c r="Y89" s="45" t="s">
        <v>399</v>
      </c>
      <c r="Z89" s="45" t="s">
        <v>399</v>
      </c>
    </row>
    <row r="90" spans="1:27" x14ac:dyDescent="0.15">
      <c r="A90" s="2" t="s">
        <v>993</v>
      </c>
      <c r="B90" s="2" t="s">
        <v>1007</v>
      </c>
      <c r="C90" s="1" t="s">
        <v>329</v>
      </c>
      <c r="D90" s="60" t="s">
        <v>619</v>
      </c>
      <c r="E90" s="45" t="s">
        <v>399</v>
      </c>
      <c r="F90" s="45" t="s">
        <v>399</v>
      </c>
      <c r="G90" s="45"/>
      <c r="H90" s="45">
        <v>158.52000000000001</v>
      </c>
      <c r="I90" s="45">
        <v>0</v>
      </c>
      <c r="J90" s="45"/>
      <c r="K90" s="45" t="s">
        <v>399</v>
      </c>
      <c r="L90" s="45" t="s">
        <v>399</v>
      </c>
      <c r="M90" s="45">
        <v>0</v>
      </c>
      <c r="N90" s="132" t="s">
        <v>399</v>
      </c>
      <c r="O90" s="68"/>
      <c r="P90" s="45">
        <v>0.22</v>
      </c>
      <c r="Q90" s="133" t="s">
        <v>399</v>
      </c>
      <c r="R90" s="45" t="s">
        <v>399</v>
      </c>
      <c r="T90" s="45" t="s">
        <v>399</v>
      </c>
      <c r="U90" s="45">
        <v>158.52000000000001</v>
      </c>
      <c r="V90" s="68">
        <v>0</v>
      </c>
      <c r="W90" s="68">
        <v>0.22</v>
      </c>
      <c r="X90" s="113"/>
      <c r="Y90" s="45">
        <v>1028.3699999999999</v>
      </c>
      <c r="Z90" s="45">
        <v>1028.3699999999999</v>
      </c>
    </row>
    <row r="91" spans="1:27" s="140" customFormat="1" x14ac:dyDescent="0.15">
      <c r="A91" s="2" t="s">
        <v>79</v>
      </c>
      <c r="B91" s="2" t="s">
        <v>833</v>
      </c>
      <c r="C91" s="1" t="s">
        <v>286</v>
      </c>
      <c r="D91" s="60" t="s">
        <v>572</v>
      </c>
      <c r="E91" s="45">
        <v>10851.91</v>
      </c>
      <c r="F91" s="45">
        <v>2656.65</v>
      </c>
      <c r="G91" s="45"/>
      <c r="H91" s="45">
        <v>207.04</v>
      </c>
      <c r="I91" s="45">
        <v>60.642802579855321</v>
      </c>
      <c r="J91" s="45"/>
      <c r="K91" s="45">
        <v>392.56</v>
      </c>
      <c r="L91" s="45" t="s">
        <v>399</v>
      </c>
      <c r="M91" s="45">
        <v>0.42</v>
      </c>
      <c r="N91" s="132" t="s">
        <v>399</v>
      </c>
      <c r="O91" s="68"/>
      <c r="P91" s="45">
        <v>0.3</v>
      </c>
      <c r="Q91" s="133" t="s">
        <v>399</v>
      </c>
      <c r="R91" s="45" t="s">
        <v>399</v>
      </c>
      <c r="S91"/>
      <c r="T91" s="45">
        <v>10851.91</v>
      </c>
      <c r="U91" s="45">
        <v>207.04</v>
      </c>
      <c r="V91" s="68">
        <v>0.42</v>
      </c>
      <c r="W91" s="68">
        <v>0.3</v>
      </c>
      <c r="X91" s="113"/>
      <c r="Y91" s="45" t="s">
        <v>399</v>
      </c>
      <c r="Z91" s="45" t="s">
        <v>399</v>
      </c>
      <c r="AA91"/>
    </row>
    <row r="92" spans="1:27" x14ac:dyDescent="0.15">
      <c r="A92" s="2" t="s">
        <v>456</v>
      </c>
      <c r="B92" s="2" t="s">
        <v>834</v>
      </c>
      <c r="C92" s="1" t="s">
        <v>455</v>
      </c>
      <c r="D92" s="60" t="s">
        <v>999</v>
      </c>
      <c r="E92" s="45" t="s">
        <v>399</v>
      </c>
      <c r="F92" s="45" t="s">
        <v>399</v>
      </c>
      <c r="G92" s="45"/>
      <c r="H92" s="45">
        <v>280.36</v>
      </c>
      <c r="I92" s="45">
        <v>555.82000000000005</v>
      </c>
      <c r="J92" s="45"/>
      <c r="K92" s="45" t="s">
        <v>399</v>
      </c>
      <c r="L92" s="45" t="s">
        <v>399</v>
      </c>
      <c r="M92" s="45">
        <v>0</v>
      </c>
      <c r="N92" s="132" t="s">
        <v>399</v>
      </c>
      <c r="O92" s="68"/>
      <c r="P92" s="45">
        <v>0.22</v>
      </c>
      <c r="Q92" s="133" t="s">
        <v>399</v>
      </c>
      <c r="R92" s="45" t="s">
        <v>399</v>
      </c>
      <c r="T92" s="45" t="s">
        <v>399</v>
      </c>
      <c r="U92" s="45">
        <v>280.36</v>
      </c>
      <c r="V92" s="68">
        <v>0</v>
      </c>
      <c r="W92" s="68">
        <v>0.22</v>
      </c>
      <c r="X92" s="113"/>
      <c r="Y92" s="45">
        <v>955.28</v>
      </c>
      <c r="Z92" s="45">
        <v>848.47</v>
      </c>
    </row>
    <row r="93" spans="1:27" x14ac:dyDescent="0.15">
      <c r="A93" s="2" t="s">
        <v>80</v>
      </c>
      <c r="B93" s="2" t="s">
        <v>835</v>
      </c>
      <c r="C93" s="1" t="s">
        <v>287</v>
      </c>
      <c r="D93" s="60" t="s">
        <v>999</v>
      </c>
      <c r="E93" s="45">
        <v>4977.2700000000004</v>
      </c>
      <c r="F93" s="45">
        <v>799.15</v>
      </c>
      <c r="G93" s="45"/>
      <c r="H93" s="45">
        <v>132.71</v>
      </c>
      <c r="I93" s="45">
        <v>60.578101620275518</v>
      </c>
      <c r="J93" s="45"/>
      <c r="K93" s="45">
        <v>305.89</v>
      </c>
      <c r="L93" s="45">
        <v>19.72</v>
      </c>
      <c r="M93" s="45">
        <v>0.25</v>
      </c>
      <c r="N93" s="132" t="s">
        <v>399</v>
      </c>
      <c r="O93" s="68"/>
      <c r="P93" s="45">
        <v>0.19</v>
      </c>
      <c r="Q93" s="133" t="s">
        <v>399</v>
      </c>
      <c r="R93" s="45">
        <v>0.21</v>
      </c>
      <c r="T93" s="45">
        <v>4977.2700000000004</v>
      </c>
      <c r="U93" s="45">
        <v>132.71</v>
      </c>
      <c r="V93" s="68">
        <v>0.25</v>
      </c>
      <c r="W93" s="68">
        <v>0.19</v>
      </c>
      <c r="X93" s="113"/>
      <c r="Y93" s="45" t="s">
        <v>399</v>
      </c>
      <c r="Z93" s="45" t="s">
        <v>399</v>
      </c>
    </row>
    <row r="94" spans="1:27" x14ac:dyDescent="0.15">
      <c r="A94" s="2" t="s">
        <v>81</v>
      </c>
      <c r="B94" s="2" t="s">
        <v>836</v>
      </c>
      <c r="C94" s="1" t="s">
        <v>288</v>
      </c>
      <c r="D94" s="60" t="s">
        <v>572</v>
      </c>
      <c r="E94" s="45">
        <v>10851.91</v>
      </c>
      <c r="F94" s="45">
        <v>4054.89</v>
      </c>
      <c r="G94" s="45"/>
      <c r="H94" s="45">
        <v>207.04</v>
      </c>
      <c r="I94" s="45">
        <v>68.201526463025303</v>
      </c>
      <c r="J94" s="45"/>
      <c r="K94" s="45">
        <v>488.49</v>
      </c>
      <c r="L94" s="45" t="s">
        <v>399</v>
      </c>
      <c r="M94" s="45">
        <v>0.49</v>
      </c>
      <c r="N94" s="132" t="s">
        <v>399</v>
      </c>
      <c r="O94" s="68"/>
      <c r="P94" s="45">
        <v>0.28999999999999998</v>
      </c>
      <c r="Q94" s="133" t="s">
        <v>399</v>
      </c>
      <c r="R94" s="45" t="s">
        <v>399</v>
      </c>
      <c r="T94" s="45">
        <v>10851.91</v>
      </c>
      <c r="U94" s="45">
        <v>207.04</v>
      </c>
      <c r="V94" s="68">
        <v>0.49</v>
      </c>
      <c r="W94" s="68">
        <v>0.28999999999999998</v>
      </c>
      <c r="X94" s="113"/>
      <c r="Y94" s="45" t="s">
        <v>399</v>
      </c>
      <c r="Z94" s="45" t="s">
        <v>399</v>
      </c>
    </row>
    <row r="95" spans="1:27" x14ac:dyDescent="0.15">
      <c r="A95" s="2" t="s">
        <v>82</v>
      </c>
      <c r="B95" s="2" t="s">
        <v>837</v>
      </c>
      <c r="C95" s="1" t="s">
        <v>289</v>
      </c>
      <c r="D95" s="60" t="s">
        <v>619</v>
      </c>
      <c r="E95" s="45">
        <v>7634.72</v>
      </c>
      <c r="F95" s="45">
        <v>1020.11</v>
      </c>
      <c r="G95" s="45"/>
      <c r="H95" s="45">
        <v>158.52000000000001</v>
      </c>
      <c r="I95" s="45">
        <v>127.01744118093929</v>
      </c>
      <c r="J95" s="45"/>
      <c r="K95" s="45">
        <v>300.49</v>
      </c>
      <c r="L95" s="45">
        <v>916.21</v>
      </c>
      <c r="M95" s="45">
        <v>0.47</v>
      </c>
      <c r="N95" s="132" t="s">
        <v>399</v>
      </c>
      <c r="O95" s="68"/>
      <c r="P95" s="45">
        <v>0.28000000000000003</v>
      </c>
      <c r="Q95" s="133" t="s">
        <v>399</v>
      </c>
      <c r="R95" s="45" t="s">
        <v>399</v>
      </c>
      <c r="T95" s="45">
        <v>7634.72</v>
      </c>
      <c r="U95" s="45">
        <v>158.52000000000001</v>
      </c>
      <c r="V95" s="68">
        <v>0.47</v>
      </c>
      <c r="W95" s="68">
        <v>0.28000000000000003</v>
      </c>
      <c r="X95" s="113"/>
      <c r="Y95" s="45" t="s">
        <v>399</v>
      </c>
      <c r="Z95" s="45" t="s">
        <v>399</v>
      </c>
    </row>
    <row r="96" spans="1:27" x14ac:dyDescent="0.15">
      <c r="A96" s="2" t="s">
        <v>83</v>
      </c>
      <c r="B96" s="2" t="s">
        <v>838</v>
      </c>
      <c r="C96" s="1" t="s">
        <v>290</v>
      </c>
      <c r="D96" s="60" t="s">
        <v>572</v>
      </c>
      <c r="E96" s="45">
        <v>10851.91</v>
      </c>
      <c r="F96" s="45">
        <v>2501.23</v>
      </c>
      <c r="G96" s="45"/>
      <c r="H96" s="45">
        <v>207.04</v>
      </c>
      <c r="I96" s="45">
        <v>52.370177509287252</v>
      </c>
      <c r="J96" s="45"/>
      <c r="K96" s="45">
        <v>404.09</v>
      </c>
      <c r="L96" s="45" t="s">
        <v>399</v>
      </c>
      <c r="M96" s="45">
        <v>0.42</v>
      </c>
      <c r="N96" s="132" t="s">
        <v>399</v>
      </c>
      <c r="O96" s="68"/>
      <c r="P96" s="45">
        <v>0.25</v>
      </c>
      <c r="Q96" s="133" t="s">
        <v>399</v>
      </c>
      <c r="R96" s="45" t="s">
        <v>399</v>
      </c>
      <c r="T96" s="45">
        <v>10851.91</v>
      </c>
      <c r="U96" s="45">
        <v>207.04</v>
      </c>
      <c r="V96" s="68">
        <v>0.42</v>
      </c>
      <c r="W96" s="68">
        <v>0.25</v>
      </c>
      <c r="X96" s="113"/>
      <c r="Y96" s="45" t="s">
        <v>399</v>
      </c>
      <c r="Z96" s="45" t="s">
        <v>399</v>
      </c>
    </row>
    <row r="97" spans="1:27" x14ac:dyDescent="0.15">
      <c r="A97" s="2" t="s">
        <v>994</v>
      </c>
      <c r="B97" s="2" t="s">
        <v>1008</v>
      </c>
      <c r="C97" s="1" t="s">
        <v>343</v>
      </c>
      <c r="D97" s="60" t="s">
        <v>999</v>
      </c>
      <c r="E97" s="45">
        <v>4977.2700000000004</v>
      </c>
      <c r="F97" s="45">
        <v>738.32</v>
      </c>
      <c r="G97" s="45"/>
      <c r="H97" s="45">
        <v>119.74</v>
      </c>
      <c r="I97" s="45">
        <v>32.586519063433265</v>
      </c>
      <c r="J97" s="45"/>
      <c r="K97" s="45">
        <v>621.19000000000005</v>
      </c>
      <c r="L97" s="45" t="s">
        <v>399</v>
      </c>
      <c r="M97" s="45">
        <v>0.28000000000000003</v>
      </c>
      <c r="N97" s="132" t="s">
        <v>399</v>
      </c>
      <c r="O97" s="68"/>
      <c r="P97" s="45">
        <v>0.22</v>
      </c>
      <c r="Q97" s="133" t="s">
        <v>399</v>
      </c>
      <c r="R97" s="45" t="s">
        <v>399</v>
      </c>
      <c r="T97" s="45">
        <v>4977.2700000000004</v>
      </c>
      <c r="U97" s="45">
        <v>119.74</v>
      </c>
      <c r="V97" s="68">
        <v>0.28000000000000003</v>
      </c>
      <c r="W97" s="68">
        <v>0.22</v>
      </c>
      <c r="X97" s="113"/>
      <c r="Y97" s="45" t="s">
        <v>399</v>
      </c>
      <c r="Z97" s="45" t="s">
        <v>399</v>
      </c>
    </row>
    <row r="98" spans="1:27" s="140" customFormat="1" x14ac:dyDescent="0.15">
      <c r="A98" s="2" t="s">
        <v>537</v>
      </c>
      <c r="B98" s="2" t="s">
        <v>839</v>
      </c>
      <c r="C98" s="1" t="s">
        <v>292</v>
      </c>
      <c r="D98" s="60" t="s">
        <v>580</v>
      </c>
      <c r="E98" s="45">
        <v>6385.46</v>
      </c>
      <c r="F98" s="45">
        <v>7800.46</v>
      </c>
      <c r="G98" s="45"/>
      <c r="H98" s="45">
        <v>112.06</v>
      </c>
      <c r="I98" s="45">
        <v>10.678357937625947</v>
      </c>
      <c r="J98" s="45"/>
      <c r="K98" s="45">
        <v>718.34</v>
      </c>
      <c r="L98" s="45" t="s">
        <v>399</v>
      </c>
      <c r="M98" s="45">
        <v>0.28000000000000003</v>
      </c>
      <c r="N98" s="132" t="s">
        <v>399</v>
      </c>
      <c r="O98" s="68"/>
      <c r="P98" s="45">
        <v>0.15</v>
      </c>
      <c r="Q98" s="133" t="s">
        <v>399</v>
      </c>
      <c r="R98" s="45" t="s">
        <v>399</v>
      </c>
      <c r="S98"/>
      <c r="T98" s="45">
        <v>6385.46</v>
      </c>
      <c r="U98" s="45">
        <v>112.06</v>
      </c>
      <c r="V98" s="68">
        <v>0.28000000000000003</v>
      </c>
      <c r="W98" s="68">
        <v>0.15</v>
      </c>
      <c r="X98" s="113"/>
      <c r="Y98" s="45" t="s">
        <v>399</v>
      </c>
      <c r="Z98" s="45" t="s">
        <v>399</v>
      </c>
      <c r="AA98"/>
    </row>
    <row r="99" spans="1:27" x14ac:dyDescent="0.15">
      <c r="A99" s="2" t="s">
        <v>536</v>
      </c>
      <c r="B99" s="2" t="s">
        <v>840</v>
      </c>
      <c r="C99" s="1" t="s">
        <v>245</v>
      </c>
      <c r="D99" s="60" t="s">
        <v>1000</v>
      </c>
      <c r="E99" s="45">
        <v>6132.92</v>
      </c>
      <c r="F99" s="45">
        <v>657.16</v>
      </c>
      <c r="G99" s="45"/>
      <c r="H99" s="45">
        <v>118.4</v>
      </c>
      <c r="I99" s="45">
        <v>32.283835985391036</v>
      </c>
      <c r="J99" s="45"/>
      <c r="K99" s="45">
        <v>785.78</v>
      </c>
      <c r="L99" s="45">
        <v>756.82</v>
      </c>
      <c r="M99" s="45">
        <v>0.21</v>
      </c>
      <c r="N99" s="132" t="s">
        <v>399</v>
      </c>
      <c r="O99" s="68"/>
      <c r="P99" s="45">
        <v>0.14000000000000001</v>
      </c>
      <c r="Q99" s="133" t="s">
        <v>399</v>
      </c>
      <c r="R99" s="45" t="s">
        <v>399</v>
      </c>
      <c r="T99" s="45">
        <v>6132.92</v>
      </c>
      <c r="U99" s="45">
        <v>118.4</v>
      </c>
      <c r="V99" s="68">
        <v>0.21</v>
      </c>
      <c r="W99" s="68">
        <v>0.14000000000000001</v>
      </c>
      <c r="X99" s="113"/>
      <c r="Y99" s="45" t="s">
        <v>399</v>
      </c>
      <c r="Z99" s="45" t="s">
        <v>399</v>
      </c>
    </row>
    <row r="100" spans="1:27" x14ac:dyDescent="0.15">
      <c r="A100" s="2" t="s">
        <v>88</v>
      </c>
      <c r="B100" s="2" t="s">
        <v>959</v>
      </c>
      <c r="C100" s="1" t="s">
        <v>294</v>
      </c>
      <c r="D100" s="60" t="s">
        <v>619</v>
      </c>
      <c r="E100" s="45">
        <v>7634.72</v>
      </c>
      <c r="F100" s="45">
        <v>1075.51</v>
      </c>
      <c r="G100" s="45"/>
      <c r="H100" s="45">
        <v>158.52000000000001</v>
      </c>
      <c r="I100" s="45">
        <v>43.758965873729828</v>
      </c>
      <c r="J100" s="45"/>
      <c r="K100" s="45">
        <v>328.18</v>
      </c>
      <c r="L100" s="45" t="s">
        <v>399</v>
      </c>
      <c r="M100" s="45">
        <v>0.57999999999999996</v>
      </c>
      <c r="N100" s="132" t="s">
        <v>399</v>
      </c>
      <c r="O100" s="68"/>
      <c r="P100" s="45">
        <v>0.28999999999999998</v>
      </c>
      <c r="Q100" s="133" t="s">
        <v>399</v>
      </c>
      <c r="R100" s="45" t="s">
        <v>399</v>
      </c>
      <c r="T100" s="45">
        <v>7634.72</v>
      </c>
      <c r="U100" s="45">
        <v>158.52000000000001</v>
      </c>
      <c r="V100" s="68">
        <v>0.57999999999999996</v>
      </c>
      <c r="W100" s="68">
        <v>0.28999999999999998</v>
      </c>
      <c r="X100" s="113"/>
      <c r="Y100" s="45" t="s">
        <v>399</v>
      </c>
      <c r="Z100" s="45" t="s">
        <v>399</v>
      </c>
    </row>
    <row r="101" spans="1:27" x14ac:dyDescent="0.15">
      <c r="A101" s="2" t="s">
        <v>676</v>
      </c>
      <c r="B101" s="2" t="s">
        <v>841</v>
      </c>
      <c r="C101" s="1" t="s">
        <v>352</v>
      </c>
      <c r="D101" s="60" t="s">
        <v>1000</v>
      </c>
      <c r="E101" s="45">
        <v>6132.92</v>
      </c>
      <c r="F101" s="45">
        <v>240.44</v>
      </c>
      <c r="G101" s="45"/>
      <c r="H101" s="45">
        <v>129.12</v>
      </c>
      <c r="I101" s="45">
        <v>32.197243054759504</v>
      </c>
      <c r="J101" s="45"/>
      <c r="K101" s="45">
        <v>868.39</v>
      </c>
      <c r="L101" s="45" t="s">
        <v>399</v>
      </c>
      <c r="M101" s="45">
        <v>0.23</v>
      </c>
      <c r="N101" s="132" t="s">
        <v>399</v>
      </c>
      <c r="O101" s="68"/>
      <c r="P101" s="45">
        <v>0.15</v>
      </c>
      <c r="Q101" s="133" t="s">
        <v>399</v>
      </c>
      <c r="R101" s="45" t="s">
        <v>399</v>
      </c>
      <c r="T101" s="45">
        <v>6132.92</v>
      </c>
      <c r="U101" s="45">
        <v>129.12</v>
      </c>
      <c r="V101" s="68">
        <v>0.23</v>
      </c>
      <c r="W101" s="68">
        <v>0.15</v>
      </c>
      <c r="X101" s="113"/>
      <c r="Y101" s="45" t="s">
        <v>399</v>
      </c>
      <c r="Z101" s="45" t="s">
        <v>399</v>
      </c>
    </row>
    <row r="102" spans="1:27" x14ac:dyDescent="0.15">
      <c r="A102" s="2" t="s">
        <v>534</v>
      </c>
      <c r="B102" s="2" t="s">
        <v>842</v>
      </c>
      <c r="C102" s="1" t="s">
        <v>295</v>
      </c>
      <c r="D102" s="60" t="s">
        <v>1000</v>
      </c>
      <c r="E102" s="45">
        <v>6132.92</v>
      </c>
      <c r="F102" s="45">
        <v>640.9</v>
      </c>
      <c r="G102" s="45"/>
      <c r="H102" s="45">
        <v>118.4</v>
      </c>
      <c r="I102" s="45">
        <v>26.678017049154764</v>
      </c>
      <c r="J102" s="45"/>
      <c r="K102" s="45">
        <v>417.39</v>
      </c>
      <c r="L102" s="45">
        <v>1039.6400000000001</v>
      </c>
      <c r="M102" s="45">
        <v>0.19</v>
      </c>
      <c r="N102" s="132" t="s">
        <v>399</v>
      </c>
      <c r="O102" s="68"/>
      <c r="P102" s="45">
        <v>0.12</v>
      </c>
      <c r="Q102" s="133" t="s">
        <v>399</v>
      </c>
      <c r="R102" s="45" t="s">
        <v>399</v>
      </c>
      <c r="T102" s="45">
        <v>6132.92</v>
      </c>
      <c r="U102" s="45">
        <v>118.4</v>
      </c>
      <c r="V102" s="68">
        <v>0.19</v>
      </c>
      <c r="W102" s="68">
        <v>0.12</v>
      </c>
      <c r="X102" s="113"/>
      <c r="Y102" s="45" t="s">
        <v>399</v>
      </c>
      <c r="Z102" s="45" t="s">
        <v>399</v>
      </c>
    </row>
    <row r="103" spans="1:27" x14ac:dyDescent="0.15">
      <c r="A103" s="32" t="s">
        <v>199</v>
      </c>
      <c r="B103" s="2" t="s">
        <v>843</v>
      </c>
      <c r="C103" s="1" t="s">
        <v>253</v>
      </c>
      <c r="D103" s="60" t="s">
        <v>399</v>
      </c>
      <c r="E103" s="45" t="s">
        <v>399</v>
      </c>
      <c r="F103" s="45" t="s">
        <v>399</v>
      </c>
      <c r="G103" s="45"/>
      <c r="H103" s="45" t="s">
        <v>399</v>
      </c>
      <c r="I103" s="45" t="s">
        <v>399</v>
      </c>
      <c r="J103" s="45"/>
      <c r="K103" s="45" t="s">
        <v>399</v>
      </c>
      <c r="L103" s="45" t="s">
        <v>399</v>
      </c>
      <c r="M103" s="68">
        <v>0.22</v>
      </c>
      <c r="N103" s="132">
        <v>2.0799999999999999E-2</v>
      </c>
      <c r="O103" s="68"/>
      <c r="P103" s="68">
        <v>0.2</v>
      </c>
      <c r="Q103" s="133">
        <v>0</v>
      </c>
      <c r="R103" s="45" t="s">
        <v>399</v>
      </c>
      <c r="T103" s="45" t="s">
        <v>399</v>
      </c>
      <c r="U103" s="45" t="s">
        <v>399</v>
      </c>
      <c r="V103" s="68">
        <v>0.22</v>
      </c>
      <c r="W103" s="68">
        <v>0.2</v>
      </c>
      <c r="X103" s="113"/>
      <c r="Y103" s="45" t="s">
        <v>399</v>
      </c>
      <c r="Z103" s="45" t="s">
        <v>399</v>
      </c>
    </row>
    <row r="104" spans="1:27" x14ac:dyDescent="0.15">
      <c r="A104" s="2" t="s">
        <v>401</v>
      </c>
      <c r="B104" s="2" t="s">
        <v>844</v>
      </c>
      <c r="C104" s="1" t="s">
        <v>292</v>
      </c>
      <c r="D104" s="60" t="s">
        <v>399</v>
      </c>
      <c r="E104" s="45" t="s">
        <v>399</v>
      </c>
      <c r="F104" s="45" t="s">
        <v>399</v>
      </c>
      <c r="G104" s="45"/>
      <c r="H104" s="45" t="s">
        <v>399</v>
      </c>
      <c r="I104" s="45" t="s">
        <v>399</v>
      </c>
      <c r="J104" s="45"/>
      <c r="K104" s="45" t="s">
        <v>399</v>
      </c>
      <c r="L104" s="45" t="s">
        <v>399</v>
      </c>
      <c r="M104" s="68">
        <v>0.14000000000000001</v>
      </c>
      <c r="N104" s="132">
        <v>9.7999999999999997E-3</v>
      </c>
      <c r="O104" s="68"/>
      <c r="P104" s="68">
        <v>0.2</v>
      </c>
      <c r="Q104" s="133">
        <v>0</v>
      </c>
      <c r="R104" s="45" t="s">
        <v>399</v>
      </c>
      <c r="T104" s="45" t="s">
        <v>399</v>
      </c>
      <c r="U104" s="45" t="s">
        <v>399</v>
      </c>
      <c r="V104" s="68">
        <v>0.14000000000000001</v>
      </c>
      <c r="W104" s="68">
        <v>0.2</v>
      </c>
      <c r="X104" s="113"/>
      <c r="Y104" s="45" t="s">
        <v>399</v>
      </c>
      <c r="Z104" s="45" t="s">
        <v>399</v>
      </c>
    </row>
    <row r="105" spans="1:27" x14ac:dyDescent="0.15">
      <c r="A105" s="2" t="s">
        <v>533</v>
      </c>
      <c r="B105" s="2" t="s">
        <v>960</v>
      </c>
      <c r="C105" s="1" t="s">
        <v>330</v>
      </c>
      <c r="D105" s="60" t="s">
        <v>619</v>
      </c>
      <c r="E105" s="45">
        <v>7634.72</v>
      </c>
      <c r="F105" s="45">
        <v>142.25</v>
      </c>
      <c r="G105" s="45"/>
      <c r="H105" s="45">
        <v>204.41</v>
      </c>
      <c r="I105" s="45">
        <v>178.67554715543926</v>
      </c>
      <c r="J105" s="45"/>
      <c r="K105" s="45">
        <v>98.09</v>
      </c>
      <c r="L105" s="45" t="s">
        <v>399</v>
      </c>
      <c r="M105" s="45">
        <v>1</v>
      </c>
      <c r="N105" s="132" t="s">
        <v>399</v>
      </c>
      <c r="O105" s="68"/>
      <c r="P105" s="45">
        <v>0.22</v>
      </c>
      <c r="Q105" s="133" t="s">
        <v>399</v>
      </c>
      <c r="R105" s="45" t="s">
        <v>399</v>
      </c>
      <c r="T105" s="45">
        <v>7634.72</v>
      </c>
      <c r="U105" s="45">
        <v>204.41</v>
      </c>
      <c r="V105" s="68">
        <v>1</v>
      </c>
      <c r="W105" s="68">
        <v>0.22</v>
      </c>
      <c r="X105" s="113"/>
      <c r="Y105" s="45" t="s">
        <v>399</v>
      </c>
      <c r="Z105" s="45" t="s">
        <v>399</v>
      </c>
    </row>
    <row r="106" spans="1:27" x14ac:dyDescent="0.15">
      <c r="A106" s="2" t="s">
        <v>90</v>
      </c>
      <c r="B106" s="2" t="s">
        <v>845</v>
      </c>
      <c r="C106" s="1" t="s">
        <v>296</v>
      </c>
      <c r="D106" s="60" t="s">
        <v>619</v>
      </c>
      <c r="E106" s="45">
        <v>7634.72</v>
      </c>
      <c r="F106" s="45">
        <v>1148.8599999999999</v>
      </c>
      <c r="G106" s="45"/>
      <c r="H106" s="45">
        <v>158.52000000000001</v>
      </c>
      <c r="I106" s="45">
        <v>34.726379395361057</v>
      </c>
      <c r="J106" s="45"/>
      <c r="K106" s="45">
        <v>242.57</v>
      </c>
      <c r="L106" s="45" t="s">
        <v>399</v>
      </c>
      <c r="M106" s="45">
        <v>0.44</v>
      </c>
      <c r="N106" s="132" t="s">
        <v>399</v>
      </c>
      <c r="O106" s="68"/>
      <c r="P106" s="45">
        <v>0.31</v>
      </c>
      <c r="Q106" s="133" t="s">
        <v>399</v>
      </c>
      <c r="R106" s="45" t="s">
        <v>399</v>
      </c>
      <c r="T106" s="45">
        <v>7634.72</v>
      </c>
      <c r="U106" s="45">
        <v>158.52000000000001</v>
      </c>
      <c r="V106" s="68">
        <v>0.44</v>
      </c>
      <c r="W106" s="68">
        <v>0.31</v>
      </c>
      <c r="X106" s="113"/>
      <c r="Y106" s="45" t="s">
        <v>399</v>
      </c>
      <c r="Z106" s="45" t="s">
        <v>399</v>
      </c>
    </row>
    <row r="107" spans="1:27" x14ac:dyDescent="0.15">
      <c r="A107" s="2" t="s">
        <v>649</v>
      </c>
      <c r="B107" s="2" t="s">
        <v>846</v>
      </c>
      <c r="C107" s="1" t="s">
        <v>379</v>
      </c>
      <c r="D107" s="60" t="s">
        <v>999</v>
      </c>
      <c r="E107" s="45">
        <v>4977.2700000000004</v>
      </c>
      <c r="F107" s="45">
        <v>217.32</v>
      </c>
      <c r="G107" s="45"/>
      <c r="H107" s="45">
        <v>82.08</v>
      </c>
      <c r="I107" s="45">
        <v>9.5332811961228074</v>
      </c>
      <c r="J107" s="45"/>
      <c r="K107" s="45">
        <v>1344.91</v>
      </c>
      <c r="L107" s="45" t="s">
        <v>399</v>
      </c>
      <c r="M107" s="45">
        <v>0.48</v>
      </c>
      <c r="N107" s="132" t="s">
        <v>399</v>
      </c>
      <c r="O107" s="68"/>
      <c r="P107" s="45">
        <v>0.46</v>
      </c>
      <c r="Q107" s="133" t="s">
        <v>399</v>
      </c>
      <c r="R107" s="45" t="s">
        <v>399</v>
      </c>
      <c r="T107" s="45">
        <v>4977.2700000000004</v>
      </c>
      <c r="U107" s="45">
        <v>82.08</v>
      </c>
      <c r="V107" s="68">
        <v>0.48</v>
      </c>
      <c r="W107" s="68">
        <v>0.46</v>
      </c>
      <c r="X107" s="113"/>
      <c r="Y107" s="45" t="s">
        <v>399</v>
      </c>
      <c r="Z107" s="45" t="s">
        <v>399</v>
      </c>
    </row>
    <row r="108" spans="1:27" x14ac:dyDescent="0.15">
      <c r="A108" s="2" t="s">
        <v>532</v>
      </c>
      <c r="B108" s="2" t="s">
        <v>847</v>
      </c>
      <c r="C108" s="1" t="s">
        <v>297</v>
      </c>
      <c r="D108" s="60" t="s">
        <v>999</v>
      </c>
      <c r="E108" s="45">
        <v>4977.2700000000004</v>
      </c>
      <c r="F108" s="45">
        <v>894.47</v>
      </c>
      <c r="G108" s="45"/>
      <c r="H108" s="45">
        <v>121.44</v>
      </c>
      <c r="I108" s="45">
        <v>68.450957570188436</v>
      </c>
      <c r="J108" s="45"/>
      <c r="K108" s="45">
        <v>962.19</v>
      </c>
      <c r="L108" s="45" t="s">
        <v>399</v>
      </c>
      <c r="M108" s="45">
        <v>0.37</v>
      </c>
      <c r="N108" s="132" t="s">
        <v>399</v>
      </c>
      <c r="O108" s="68"/>
      <c r="P108" s="45">
        <v>0.31</v>
      </c>
      <c r="Q108" s="133" t="s">
        <v>399</v>
      </c>
      <c r="R108" s="45" t="s">
        <v>399</v>
      </c>
      <c r="T108" s="45">
        <v>4977.2700000000004</v>
      </c>
      <c r="U108" s="45">
        <v>121.44</v>
      </c>
      <c r="V108" s="68">
        <v>0.37</v>
      </c>
      <c r="W108" s="68">
        <v>0.31</v>
      </c>
      <c r="X108" s="113"/>
      <c r="Y108" s="45" t="s">
        <v>399</v>
      </c>
      <c r="Z108" s="45" t="s">
        <v>399</v>
      </c>
    </row>
    <row r="109" spans="1:27" x14ac:dyDescent="0.15">
      <c r="A109" s="2" t="s">
        <v>444</v>
      </c>
      <c r="B109" s="2" t="s">
        <v>848</v>
      </c>
      <c r="C109" s="1" t="s">
        <v>363</v>
      </c>
      <c r="D109" s="60" t="s">
        <v>999</v>
      </c>
      <c r="E109" s="45" t="s">
        <v>399</v>
      </c>
      <c r="F109" s="45" t="s">
        <v>399</v>
      </c>
      <c r="G109" s="45"/>
      <c r="H109" s="45">
        <v>305.35000000000002</v>
      </c>
      <c r="I109" s="45">
        <v>160.82</v>
      </c>
      <c r="J109" s="45"/>
      <c r="K109" s="45" t="s">
        <v>399</v>
      </c>
      <c r="L109" s="45" t="s">
        <v>399</v>
      </c>
      <c r="M109" s="45">
        <v>0</v>
      </c>
      <c r="N109" s="132" t="s">
        <v>399</v>
      </c>
      <c r="O109" s="68"/>
      <c r="P109" s="45">
        <v>0.24</v>
      </c>
      <c r="Q109" s="133" t="s">
        <v>399</v>
      </c>
      <c r="R109" s="45" t="s">
        <v>399</v>
      </c>
      <c r="T109" s="45" t="s">
        <v>399</v>
      </c>
      <c r="U109" s="45">
        <v>305.35000000000002</v>
      </c>
      <c r="V109" s="68">
        <v>0</v>
      </c>
      <c r="W109" s="68">
        <v>0.24</v>
      </c>
      <c r="X109" s="113"/>
      <c r="Y109" s="45">
        <v>1067.6400000000001</v>
      </c>
      <c r="Z109" s="45">
        <v>833.34</v>
      </c>
    </row>
    <row r="110" spans="1:27" x14ac:dyDescent="0.15">
      <c r="A110" s="2" t="s">
        <v>752</v>
      </c>
      <c r="B110" s="2" t="s">
        <v>980</v>
      </c>
      <c r="C110" s="1" t="s">
        <v>744</v>
      </c>
      <c r="D110" s="60" t="s">
        <v>399</v>
      </c>
      <c r="E110" s="45" t="s">
        <v>399</v>
      </c>
      <c r="F110" s="45" t="s">
        <v>399</v>
      </c>
      <c r="G110" s="45"/>
      <c r="H110" s="45" t="s">
        <v>399</v>
      </c>
      <c r="I110" s="45" t="s">
        <v>399</v>
      </c>
      <c r="J110" s="45"/>
      <c r="K110" s="45" t="s">
        <v>399</v>
      </c>
      <c r="L110" s="45" t="s">
        <v>399</v>
      </c>
      <c r="M110" s="68">
        <v>0.25</v>
      </c>
      <c r="N110" s="132">
        <v>0</v>
      </c>
      <c r="O110" s="68"/>
      <c r="P110" s="68">
        <v>0.2</v>
      </c>
      <c r="Q110" s="133">
        <v>0</v>
      </c>
      <c r="R110" s="45" t="s">
        <v>399</v>
      </c>
      <c r="T110" s="45" t="s">
        <v>399</v>
      </c>
      <c r="U110" s="45" t="s">
        <v>399</v>
      </c>
      <c r="V110" s="68">
        <v>0.25</v>
      </c>
      <c r="W110" s="68">
        <v>0.2</v>
      </c>
      <c r="X110" s="113"/>
      <c r="Y110" s="45" t="s">
        <v>399</v>
      </c>
      <c r="Z110" s="45" t="s">
        <v>399</v>
      </c>
    </row>
    <row r="111" spans="1:27" x14ac:dyDescent="0.15">
      <c r="A111" s="2" t="s">
        <v>531</v>
      </c>
      <c r="B111" s="2" t="s">
        <v>849</v>
      </c>
      <c r="C111" s="1" t="s">
        <v>299</v>
      </c>
      <c r="D111" s="60" t="s">
        <v>1001</v>
      </c>
      <c r="E111" s="45">
        <v>5225.25</v>
      </c>
      <c r="F111" s="45">
        <v>853.86</v>
      </c>
      <c r="G111" s="45"/>
      <c r="H111" s="45">
        <v>136.87</v>
      </c>
      <c r="I111" s="45">
        <v>56.086608955020104</v>
      </c>
      <c r="J111" s="45"/>
      <c r="K111" s="45">
        <v>212.7</v>
      </c>
      <c r="L111" s="45" t="s">
        <v>399</v>
      </c>
      <c r="M111" s="45">
        <v>0.41</v>
      </c>
      <c r="N111" s="132" t="s">
        <v>399</v>
      </c>
      <c r="O111" s="68"/>
      <c r="P111" s="45">
        <v>0.25</v>
      </c>
      <c r="Q111" s="133" t="s">
        <v>399</v>
      </c>
      <c r="R111" s="45" t="s">
        <v>399</v>
      </c>
      <c r="T111" s="45">
        <v>5225.25</v>
      </c>
      <c r="U111" s="45">
        <v>136.87</v>
      </c>
      <c r="V111" s="68">
        <v>0.41</v>
      </c>
      <c r="W111" s="68">
        <v>0.25</v>
      </c>
      <c r="X111" s="113"/>
      <c r="Y111" s="45" t="s">
        <v>399</v>
      </c>
      <c r="Z111" s="45" t="s">
        <v>399</v>
      </c>
    </row>
    <row r="112" spans="1:27" x14ac:dyDescent="0.15">
      <c r="A112" s="32" t="s">
        <v>95</v>
      </c>
      <c r="B112" s="2" t="s">
        <v>850</v>
      </c>
      <c r="C112" s="1" t="s">
        <v>292</v>
      </c>
      <c r="D112" s="60" t="s">
        <v>580</v>
      </c>
      <c r="E112" s="45">
        <v>6385.46</v>
      </c>
      <c r="F112" s="45">
        <v>599.85</v>
      </c>
      <c r="G112" s="45"/>
      <c r="H112" s="45">
        <v>117.09</v>
      </c>
      <c r="I112" s="45">
        <v>44.265501913625116</v>
      </c>
      <c r="J112" s="45"/>
      <c r="K112" s="45">
        <v>679.49</v>
      </c>
      <c r="L112" s="45" t="s">
        <v>399</v>
      </c>
      <c r="M112" s="45">
        <v>0.34</v>
      </c>
      <c r="N112" s="132" t="s">
        <v>399</v>
      </c>
      <c r="O112" s="68"/>
      <c r="P112" s="45">
        <v>0.21</v>
      </c>
      <c r="Q112" s="133" t="s">
        <v>399</v>
      </c>
      <c r="R112" s="45" t="s">
        <v>399</v>
      </c>
      <c r="T112" s="45">
        <v>6385.46</v>
      </c>
      <c r="U112" s="45">
        <v>117.09</v>
      </c>
      <c r="V112" s="68">
        <v>0.34</v>
      </c>
      <c r="W112" s="68">
        <v>0.21</v>
      </c>
      <c r="X112" s="113"/>
      <c r="Y112" s="45" t="s">
        <v>399</v>
      </c>
      <c r="Z112" s="45" t="s">
        <v>399</v>
      </c>
    </row>
    <row r="113" spans="1:26" x14ac:dyDescent="0.15">
      <c r="A113" s="2" t="s">
        <v>221</v>
      </c>
      <c r="B113" s="2" t="s">
        <v>851</v>
      </c>
      <c r="C113" s="1" t="s">
        <v>364</v>
      </c>
      <c r="D113" s="60" t="s">
        <v>1000</v>
      </c>
      <c r="E113" s="45" t="s">
        <v>399</v>
      </c>
      <c r="F113" s="45" t="s">
        <v>399</v>
      </c>
      <c r="G113" s="45"/>
      <c r="H113" s="45">
        <v>118.4</v>
      </c>
      <c r="I113" s="45">
        <v>58.32</v>
      </c>
      <c r="J113" s="45"/>
      <c r="K113" s="45" t="s">
        <v>399</v>
      </c>
      <c r="L113" s="45" t="s">
        <v>399</v>
      </c>
      <c r="M113" s="45">
        <v>0</v>
      </c>
      <c r="N113" s="132" t="s">
        <v>399</v>
      </c>
      <c r="O113" s="68"/>
      <c r="P113" s="45">
        <v>0.22</v>
      </c>
      <c r="Q113" s="133" t="s">
        <v>399</v>
      </c>
      <c r="R113" s="45" t="s">
        <v>399</v>
      </c>
      <c r="T113" s="45" t="s">
        <v>399</v>
      </c>
      <c r="U113" s="45">
        <v>118.4</v>
      </c>
      <c r="V113" s="68">
        <v>0</v>
      </c>
      <c r="W113" s="68">
        <v>0.22</v>
      </c>
      <c r="X113" s="113"/>
      <c r="Y113" s="45">
        <v>1369.91</v>
      </c>
      <c r="Z113" s="45">
        <v>1321.58</v>
      </c>
    </row>
    <row r="114" spans="1:26" x14ac:dyDescent="0.15">
      <c r="A114" s="2" t="s">
        <v>96</v>
      </c>
      <c r="B114" s="2" t="s">
        <v>852</v>
      </c>
      <c r="C114" s="1" t="s">
        <v>301</v>
      </c>
      <c r="D114" s="60" t="s">
        <v>572</v>
      </c>
      <c r="E114" s="45">
        <v>10851.91</v>
      </c>
      <c r="F114" s="45">
        <v>5541.62</v>
      </c>
      <c r="G114" s="45"/>
      <c r="H114" s="45">
        <v>207.04</v>
      </c>
      <c r="I114" s="45">
        <v>1058.8974116460167</v>
      </c>
      <c r="J114" s="45"/>
      <c r="K114" s="45">
        <v>191.71</v>
      </c>
      <c r="L114" s="45" t="s">
        <v>399</v>
      </c>
      <c r="M114" s="45">
        <v>0.28000000000000003</v>
      </c>
      <c r="N114" s="132" t="s">
        <v>399</v>
      </c>
      <c r="O114" s="68"/>
      <c r="P114" s="45">
        <v>0.23</v>
      </c>
      <c r="Q114" s="133" t="s">
        <v>399</v>
      </c>
      <c r="R114" s="45" t="s">
        <v>399</v>
      </c>
      <c r="T114" s="45">
        <v>10851.91</v>
      </c>
      <c r="U114" s="45">
        <v>207.04</v>
      </c>
      <c r="V114" s="68">
        <v>0.28000000000000003</v>
      </c>
      <c r="W114" s="68">
        <v>0.23</v>
      </c>
      <c r="X114" s="113"/>
      <c r="Y114" s="45" t="s">
        <v>399</v>
      </c>
      <c r="Z114" s="45" t="s">
        <v>399</v>
      </c>
    </row>
    <row r="115" spans="1:26" x14ac:dyDescent="0.15">
      <c r="A115" s="2" t="s">
        <v>97</v>
      </c>
      <c r="B115" s="2" t="s">
        <v>853</v>
      </c>
      <c r="C115" s="1" t="s">
        <v>256</v>
      </c>
      <c r="D115" s="60" t="s">
        <v>999</v>
      </c>
      <c r="E115" s="45">
        <v>4977.2700000000004</v>
      </c>
      <c r="F115" s="45">
        <v>773.43</v>
      </c>
      <c r="G115" s="45"/>
      <c r="H115" s="45">
        <v>121.27</v>
      </c>
      <c r="I115" s="45">
        <v>38.574351827130634</v>
      </c>
      <c r="J115" s="45"/>
      <c r="K115" s="45">
        <v>248.05</v>
      </c>
      <c r="L115" s="45" t="s">
        <v>399</v>
      </c>
      <c r="M115" s="45">
        <v>0.39</v>
      </c>
      <c r="N115" s="132" t="s">
        <v>399</v>
      </c>
      <c r="O115" s="68"/>
      <c r="P115" s="45">
        <v>0.15</v>
      </c>
      <c r="Q115" s="133" t="s">
        <v>399</v>
      </c>
      <c r="R115" s="45" t="s">
        <v>399</v>
      </c>
      <c r="T115" s="45">
        <v>4977.2700000000004</v>
      </c>
      <c r="U115" s="45">
        <v>121.27</v>
      </c>
      <c r="V115" s="68">
        <v>0.39</v>
      </c>
      <c r="W115" s="68">
        <v>0.15</v>
      </c>
      <c r="X115" s="113"/>
      <c r="Y115" s="45" t="s">
        <v>399</v>
      </c>
      <c r="Z115" s="45" t="s">
        <v>399</v>
      </c>
    </row>
    <row r="116" spans="1:26" x14ac:dyDescent="0.15">
      <c r="A116" s="2" t="s">
        <v>98</v>
      </c>
      <c r="B116" s="2" t="s">
        <v>854</v>
      </c>
      <c r="C116" s="1" t="s">
        <v>302</v>
      </c>
      <c r="D116" s="60" t="s">
        <v>1001</v>
      </c>
      <c r="E116" s="45">
        <v>5225.25</v>
      </c>
      <c r="F116" s="45">
        <v>947.98</v>
      </c>
      <c r="G116" s="45"/>
      <c r="H116" s="45">
        <v>130.59</v>
      </c>
      <c r="I116" s="45">
        <v>44.047093449807811</v>
      </c>
      <c r="J116" s="45"/>
      <c r="K116" s="45">
        <v>269.33</v>
      </c>
      <c r="L116" s="45" t="s">
        <v>399</v>
      </c>
      <c r="M116" s="45">
        <v>0.41</v>
      </c>
      <c r="N116" s="132" t="s">
        <v>399</v>
      </c>
      <c r="O116" s="68"/>
      <c r="P116" s="45">
        <v>0.17</v>
      </c>
      <c r="Q116" s="133" t="s">
        <v>399</v>
      </c>
      <c r="R116" s="45" t="s">
        <v>399</v>
      </c>
      <c r="T116" s="45">
        <v>5225.25</v>
      </c>
      <c r="U116" s="45">
        <v>130.59</v>
      </c>
      <c r="V116" s="68">
        <v>0.41</v>
      </c>
      <c r="W116" s="68">
        <v>0.17</v>
      </c>
      <c r="X116" s="113"/>
      <c r="Y116" s="45" t="s">
        <v>399</v>
      </c>
      <c r="Z116" s="45" t="s">
        <v>399</v>
      </c>
    </row>
    <row r="117" spans="1:26" x14ac:dyDescent="0.15">
      <c r="A117" s="2" t="s">
        <v>99</v>
      </c>
      <c r="B117" s="2" t="s">
        <v>855</v>
      </c>
      <c r="C117" s="1" t="s">
        <v>303</v>
      </c>
      <c r="D117" s="60" t="s">
        <v>619</v>
      </c>
      <c r="E117" s="45">
        <v>7634.72</v>
      </c>
      <c r="F117" s="45">
        <v>1003.21</v>
      </c>
      <c r="G117" s="45"/>
      <c r="H117" s="45">
        <v>158.52000000000001</v>
      </c>
      <c r="I117" s="45">
        <v>61.179118827336467</v>
      </c>
      <c r="J117" s="45"/>
      <c r="K117" s="45">
        <v>915.66</v>
      </c>
      <c r="L117" s="45">
        <v>21.8</v>
      </c>
      <c r="M117" s="45">
        <v>0.48</v>
      </c>
      <c r="N117" s="132" t="s">
        <v>399</v>
      </c>
      <c r="O117" s="68"/>
      <c r="P117" s="45">
        <v>0.23</v>
      </c>
      <c r="Q117" s="133" t="s">
        <v>399</v>
      </c>
      <c r="R117" s="45">
        <v>0.34</v>
      </c>
      <c r="T117" s="45">
        <v>7634.72</v>
      </c>
      <c r="U117" s="45">
        <v>158.52000000000001</v>
      </c>
      <c r="V117" s="68">
        <v>0.48</v>
      </c>
      <c r="W117" s="68">
        <v>0.23</v>
      </c>
      <c r="X117" s="113"/>
      <c r="Y117" s="45" t="s">
        <v>399</v>
      </c>
      <c r="Z117" s="45" t="s">
        <v>399</v>
      </c>
    </row>
    <row r="118" spans="1:26" x14ac:dyDescent="0.15">
      <c r="A118" s="2" t="s">
        <v>100</v>
      </c>
      <c r="B118" s="2" t="s">
        <v>856</v>
      </c>
      <c r="C118" s="1" t="s">
        <v>304</v>
      </c>
      <c r="D118" s="60" t="s">
        <v>619</v>
      </c>
      <c r="E118" s="45">
        <v>7634.72</v>
      </c>
      <c r="F118" s="45">
        <v>1021.85</v>
      </c>
      <c r="G118" s="45"/>
      <c r="H118" s="45">
        <v>158.52000000000001</v>
      </c>
      <c r="I118" s="45">
        <v>43.374521695694341</v>
      </c>
      <c r="J118" s="45"/>
      <c r="K118" s="45">
        <v>425.87</v>
      </c>
      <c r="L118" s="45" t="s">
        <v>399</v>
      </c>
      <c r="M118" s="45">
        <v>0.31</v>
      </c>
      <c r="N118" s="132" t="s">
        <v>399</v>
      </c>
      <c r="O118" s="68"/>
      <c r="P118" s="45">
        <v>0.22</v>
      </c>
      <c r="Q118" s="133" t="s">
        <v>399</v>
      </c>
      <c r="R118" s="45" t="s">
        <v>399</v>
      </c>
      <c r="T118" s="45">
        <v>7634.72</v>
      </c>
      <c r="U118" s="45">
        <v>158.52000000000001</v>
      </c>
      <c r="V118" s="68">
        <v>0.31</v>
      </c>
      <c r="W118" s="68">
        <v>0.22</v>
      </c>
      <c r="X118" s="113"/>
      <c r="Y118" s="45" t="s">
        <v>399</v>
      </c>
      <c r="Z118" s="45" t="s">
        <v>399</v>
      </c>
    </row>
    <row r="119" spans="1:26" x14ac:dyDescent="0.15">
      <c r="A119" s="2" t="s">
        <v>101</v>
      </c>
      <c r="B119" s="2" t="s">
        <v>857</v>
      </c>
      <c r="C119" s="1" t="s">
        <v>305</v>
      </c>
      <c r="D119" s="60" t="s">
        <v>619</v>
      </c>
      <c r="E119" s="45">
        <v>7634.72</v>
      </c>
      <c r="F119" s="45">
        <v>908.09</v>
      </c>
      <c r="G119" s="45"/>
      <c r="H119" s="45">
        <v>158.52000000000001</v>
      </c>
      <c r="I119" s="45">
        <v>49.482261541036443</v>
      </c>
      <c r="J119" s="45"/>
      <c r="K119" s="45">
        <v>243.71</v>
      </c>
      <c r="L119" s="45" t="s">
        <v>399</v>
      </c>
      <c r="M119" s="45">
        <v>0.62</v>
      </c>
      <c r="N119" s="132" t="s">
        <v>399</v>
      </c>
      <c r="O119" s="68"/>
      <c r="P119" s="45">
        <v>0.28999999999999998</v>
      </c>
      <c r="Q119" s="133" t="s">
        <v>399</v>
      </c>
      <c r="R119" s="45" t="s">
        <v>399</v>
      </c>
      <c r="T119" s="45">
        <v>7634.72</v>
      </c>
      <c r="U119" s="45">
        <v>158.52000000000001</v>
      </c>
      <c r="V119" s="68">
        <v>0.62</v>
      </c>
      <c r="W119" s="68">
        <v>0.28999999999999998</v>
      </c>
      <c r="X119" s="113"/>
      <c r="Y119" s="45" t="s">
        <v>399</v>
      </c>
      <c r="Z119" s="45" t="s">
        <v>399</v>
      </c>
    </row>
    <row r="120" spans="1:26" x14ac:dyDescent="0.15">
      <c r="A120" s="2" t="s">
        <v>102</v>
      </c>
      <c r="B120" s="2" t="s">
        <v>858</v>
      </c>
      <c r="C120" s="1" t="s">
        <v>306</v>
      </c>
      <c r="D120" s="60" t="s">
        <v>999</v>
      </c>
      <c r="E120" s="45">
        <v>4977.2700000000004</v>
      </c>
      <c r="F120" s="45">
        <v>585.22</v>
      </c>
      <c r="G120" s="45"/>
      <c r="H120" s="45">
        <v>119.74</v>
      </c>
      <c r="I120" s="45">
        <v>40.185184756166379</v>
      </c>
      <c r="J120" s="45"/>
      <c r="K120" s="45">
        <v>474.4</v>
      </c>
      <c r="L120" s="45" t="s">
        <v>399</v>
      </c>
      <c r="M120" s="45">
        <v>0.39</v>
      </c>
      <c r="N120" s="132" t="s">
        <v>399</v>
      </c>
      <c r="O120" s="68"/>
      <c r="P120" s="45">
        <v>0.19</v>
      </c>
      <c r="Q120" s="133" t="s">
        <v>399</v>
      </c>
      <c r="R120" s="45" t="s">
        <v>399</v>
      </c>
      <c r="T120" s="45">
        <v>4977.2700000000004</v>
      </c>
      <c r="U120" s="45">
        <v>119.74</v>
      </c>
      <c r="V120" s="68">
        <v>0.39</v>
      </c>
      <c r="W120" s="68">
        <v>0.19</v>
      </c>
      <c r="X120" s="113"/>
      <c r="Y120" s="45" t="s">
        <v>399</v>
      </c>
      <c r="Z120" s="45" t="s">
        <v>399</v>
      </c>
    </row>
    <row r="121" spans="1:26" x14ac:dyDescent="0.15">
      <c r="A121" s="2" t="s">
        <v>103</v>
      </c>
      <c r="B121" s="2" t="s">
        <v>859</v>
      </c>
      <c r="C121" s="1" t="s">
        <v>307</v>
      </c>
      <c r="D121" s="60" t="s">
        <v>1000</v>
      </c>
      <c r="E121" s="45">
        <v>6132.92</v>
      </c>
      <c r="F121" s="45">
        <v>776.04</v>
      </c>
      <c r="G121" s="45"/>
      <c r="H121" s="45">
        <v>129.03</v>
      </c>
      <c r="I121" s="45">
        <v>47.309170032389694</v>
      </c>
      <c r="J121" s="45"/>
      <c r="K121" s="45">
        <v>329.72</v>
      </c>
      <c r="L121" s="45" t="s">
        <v>399</v>
      </c>
      <c r="M121" s="45">
        <v>0.45</v>
      </c>
      <c r="N121" s="132" t="s">
        <v>399</v>
      </c>
      <c r="O121" s="68"/>
      <c r="P121" s="45">
        <v>0.25</v>
      </c>
      <c r="Q121" s="133" t="s">
        <v>399</v>
      </c>
      <c r="R121" s="45" t="s">
        <v>399</v>
      </c>
      <c r="T121" s="45">
        <v>6132.92</v>
      </c>
      <c r="U121" s="45">
        <v>129.03</v>
      </c>
      <c r="V121" s="68">
        <v>0.45</v>
      </c>
      <c r="W121" s="68">
        <v>0.25</v>
      </c>
      <c r="X121" s="113"/>
      <c r="Y121" s="45" t="s">
        <v>399</v>
      </c>
      <c r="Z121" s="45" t="s">
        <v>399</v>
      </c>
    </row>
    <row r="122" spans="1:26" x14ac:dyDescent="0.15">
      <c r="A122" s="2" t="s">
        <v>530</v>
      </c>
      <c r="B122" s="2" t="s">
        <v>962</v>
      </c>
      <c r="C122" s="1" t="s">
        <v>308</v>
      </c>
      <c r="D122" s="60" t="s">
        <v>999</v>
      </c>
      <c r="E122" s="45">
        <v>4977.2700000000004</v>
      </c>
      <c r="F122" s="45">
        <v>597.97</v>
      </c>
      <c r="G122" s="45"/>
      <c r="H122" s="45">
        <v>119.74</v>
      </c>
      <c r="I122" s="45">
        <v>35.18810297955644</v>
      </c>
      <c r="J122" s="45"/>
      <c r="K122" s="45">
        <v>485.2</v>
      </c>
      <c r="L122" s="45" t="s">
        <v>399</v>
      </c>
      <c r="M122" s="45">
        <v>0.26</v>
      </c>
      <c r="N122" s="132" t="s">
        <v>399</v>
      </c>
      <c r="O122" s="68"/>
      <c r="P122" s="45">
        <v>0.19</v>
      </c>
      <c r="Q122" s="133" t="s">
        <v>399</v>
      </c>
      <c r="R122" s="45" t="s">
        <v>399</v>
      </c>
      <c r="T122" s="45">
        <v>4977.2700000000004</v>
      </c>
      <c r="U122" s="45">
        <v>119.74</v>
      </c>
      <c r="V122" s="68">
        <v>0.26</v>
      </c>
      <c r="W122" s="68">
        <v>0.19</v>
      </c>
      <c r="X122" s="113"/>
      <c r="Y122" s="45" t="s">
        <v>399</v>
      </c>
      <c r="Z122" s="45" t="s">
        <v>399</v>
      </c>
    </row>
    <row r="123" spans="1:26" x14ac:dyDescent="0.15">
      <c r="A123" s="2" t="s">
        <v>107</v>
      </c>
      <c r="B123" s="2" t="s">
        <v>860</v>
      </c>
      <c r="C123" s="1" t="s">
        <v>309</v>
      </c>
      <c r="D123" s="60" t="s">
        <v>999</v>
      </c>
      <c r="E123" s="45">
        <v>4977.2700000000004</v>
      </c>
      <c r="F123" s="45">
        <v>637.71</v>
      </c>
      <c r="G123" s="45"/>
      <c r="H123" s="45">
        <v>124.2</v>
      </c>
      <c r="I123" s="45">
        <v>32.032924270344786</v>
      </c>
      <c r="J123" s="45"/>
      <c r="K123" s="45">
        <v>373.66</v>
      </c>
      <c r="L123" s="45" t="s">
        <v>399</v>
      </c>
      <c r="M123" s="45">
        <v>0.27</v>
      </c>
      <c r="N123" s="132" t="s">
        <v>399</v>
      </c>
      <c r="O123" s="68"/>
      <c r="P123" s="45">
        <v>0.18</v>
      </c>
      <c r="Q123" s="133" t="s">
        <v>399</v>
      </c>
      <c r="R123" s="45" t="s">
        <v>399</v>
      </c>
      <c r="T123" s="45">
        <v>4977.2700000000004</v>
      </c>
      <c r="U123" s="45">
        <v>124.2</v>
      </c>
      <c r="V123" s="68">
        <v>0.27</v>
      </c>
      <c r="W123" s="68">
        <v>0.18</v>
      </c>
      <c r="X123" s="113"/>
      <c r="Y123" s="45" t="s">
        <v>399</v>
      </c>
      <c r="Z123" s="45" t="s">
        <v>399</v>
      </c>
    </row>
    <row r="124" spans="1:26" x14ac:dyDescent="0.15">
      <c r="A124" s="2" t="s">
        <v>528</v>
      </c>
      <c r="B124" s="2" t="s">
        <v>861</v>
      </c>
      <c r="C124" s="1" t="s">
        <v>310</v>
      </c>
      <c r="D124" s="60" t="s">
        <v>619</v>
      </c>
      <c r="E124" s="45">
        <v>7634.72</v>
      </c>
      <c r="F124" s="45">
        <v>1487.9</v>
      </c>
      <c r="G124" s="45"/>
      <c r="H124" s="45">
        <v>158.52000000000001</v>
      </c>
      <c r="I124" s="45">
        <v>45.38618765186083</v>
      </c>
      <c r="J124" s="45"/>
      <c r="K124" s="45">
        <v>222.59</v>
      </c>
      <c r="L124" s="45" t="s">
        <v>399</v>
      </c>
      <c r="M124" s="45">
        <v>0.42</v>
      </c>
      <c r="N124" s="132" t="s">
        <v>399</v>
      </c>
      <c r="O124" s="68"/>
      <c r="P124" s="45">
        <v>0.18</v>
      </c>
      <c r="Q124" s="133" t="s">
        <v>399</v>
      </c>
      <c r="R124" s="45">
        <v>0.16</v>
      </c>
      <c r="T124" s="45">
        <v>7634.72</v>
      </c>
      <c r="U124" s="45">
        <v>158.52000000000001</v>
      </c>
      <c r="V124" s="68">
        <v>0.42</v>
      </c>
      <c r="W124" s="68">
        <v>0.18</v>
      </c>
      <c r="X124" s="113"/>
      <c r="Y124" s="45" t="s">
        <v>399</v>
      </c>
      <c r="Z124" s="45" t="s">
        <v>399</v>
      </c>
    </row>
    <row r="125" spans="1:26" x14ac:dyDescent="0.15">
      <c r="A125" s="2" t="s">
        <v>109</v>
      </c>
      <c r="B125" s="2" t="s">
        <v>862</v>
      </c>
      <c r="C125" s="1" t="s">
        <v>311</v>
      </c>
      <c r="D125" s="60" t="s">
        <v>1001</v>
      </c>
      <c r="E125" s="45">
        <v>5225.25</v>
      </c>
      <c r="F125" s="45">
        <v>940.59</v>
      </c>
      <c r="G125" s="45"/>
      <c r="H125" s="45">
        <v>128.18</v>
      </c>
      <c r="I125" s="45">
        <v>58.608098917536438</v>
      </c>
      <c r="J125" s="45"/>
      <c r="K125" s="45">
        <v>348.11</v>
      </c>
      <c r="L125" s="45" t="s">
        <v>399</v>
      </c>
      <c r="M125" s="45">
        <v>0.45</v>
      </c>
      <c r="N125" s="132" t="s">
        <v>399</v>
      </c>
      <c r="O125" s="68"/>
      <c r="P125" s="45">
        <v>0.28999999999999998</v>
      </c>
      <c r="Q125" s="133" t="s">
        <v>399</v>
      </c>
      <c r="R125" s="45" t="s">
        <v>399</v>
      </c>
      <c r="T125" s="45">
        <v>5225.25</v>
      </c>
      <c r="U125" s="45">
        <v>128.18</v>
      </c>
      <c r="V125" s="68">
        <v>0.45</v>
      </c>
      <c r="W125" s="68">
        <v>0.28999999999999998</v>
      </c>
      <c r="X125" s="113"/>
      <c r="Y125" s="45" t="s">
        <v>399</v>
      </c>
      <c r="Z125" s="45" t="s">
        <v>399</v>
      </c>
    </row>
    <row r="126" spans="1:26" x14ac:dyDescent="0.15">
      <c r="A126" s="2" t="s">
        <v>454</v>
      </c>
      <c r="B126" s="2" t="s">
        <v>863</v>
      </c>
      <c r="C126" s="1" t="s">
        <v>320</v>
      </c>
      <c r="D126" s="60" t="s">
        <v>1000</v>
      </c>
      <c r="E126" s="45" t="s">
        <v>399</v>
      </c>
      <c r="F126" s="45" t="s">
        <v>399</v>
      </c>
      <c r="G126" s="45"/>
      <c r="H126" s="45">
        <v>95.81</v>
      </c>
      <c r="I126" s="45" t="s">
        <v>399</v>
      </c>
      <c r="J126" s="45"/>
      <c r="K126" s="45" t="s">
        <v>399</v>
      </c>
      <c r="L126" s="45" t="s">
        <v>399</v>
      </c>
      <c r="M126" s="45">
        <v>0</v>
      </c>
      <c r="N126" s="132" t="s">
        <v>399</v>
      </c>
      <c r="O126" s="68"/>
      <c r="P126" s="45">
        <v>0.22</v>
      </c>
      <c r="Q126" s="133" t="s">
        <v>399</v>
      </c>
      <c r="R126" s="45" t="s">
        <v>399</v>
      </c>
      <c r="T126" s="45" t="s">
        <v>399</v>
      </c>
      <c r="U126" s="45">
        <v>95.81</v>
      </c>
      <c r="V126" s="68">
        <v>0</v>
      </c>
      <c r="W126" s="68">
        <v>0.22</v>
      </c>
      <c r="X126" s="113"/>
      <c r="Y126" s="45">
        <v>1570.73</v>
      </c>
      <c r="Z126" s="45">
        <v>1126.25</v>
      </c>
    </row>
    <row r="127" spans="1:26" x14ac:dyDescent="0.15">
      <c r="A127" s="2" t="s">
        <v>527</v>
      </c>
      <c r="B127" s="2" t="s">
        <v>864</v>
      </c>
      <c r="C127" s="1" t="s">
        <v>312</v>
      </c>
      <c r="D127" s="60" t="s">
        <v>619</v>
      </c>
      <c r="E127" s="45">
        <v>7634.72</v>
      </c>
      <c r="F127" s="45">
        <v>2071.98</v>
      </c>
      <c r="G127" s="45"/>
      <c r="H127" s="45">
        <v>158.52000000000001</v>
      </c>
      <c r="I127" s="45">
        <v>70.94530013996571</v>
      </c>
      <c r="J127" s="45"/>
      <c r="K127" s="45">
        <v>245.91</v>
      </c>
      <c r="L127" s="45" t="s">
        <v>399</v>
      </c>
      <c r="M127" s="45">
        <v>0.48</v>
      </c>
      <c r="N127" s="132" t="s">
        <v>399</v>
      </c>
      <c r="O127" s="68"/>
      <c r="P127" s="45">
        <v>0.39</v>
      </c>
      <c r="Q127" s="133" t="s">
        <v>399</v>
      </c>
      <c r="R127" s="45" t="s">
        <v>399</v>
      </c>
      <c r="T127" s="45">
        <v>7634.72</v>
      </c>
      <c r="U127" s="45">
        <v>158.52000000000001</v>
      </c>
      <c r="V127" s="68">
        <v>0.48</v>
      </c>
      <c r="W127" s="68">
        <v>0.39</v>
      </c>
      <c r="X127" s="113"/>
      <c r="Y127" s="45" t="s">
        <v>399</v>
      </c>
      <c r="Z127" s="45" t="s">
        <v>399</v>
      </c>
    </row>
    <row r="128" spans="1:26" x14ac:dyDescent="0.15">
      <c r="A128" s="2" t="s">
        <v>526</v>
      </c>
      <c r="B128" s="2" t="s">
        <v>865</v>
      </c>
      <c r="C128" s="1" t="s">
        <v>245</v>
      </c>
      <c r="D128" s="60" t="s">
        <v>1000</v>
      </c>
      <c r="E128" s="45">
        <v>6132.92</v>
      </c>
      <c r="F128" s="45">
        <v>578.91999999999996</v>
      </c>
      <c r="G128" s="45"/>
      <c r="H128" s="45">
        <v>118.4</v>
      </c>
      <c r="I128" s="45">
        <v>38.457085533743694</v>
      </c>
      <c r="J128" s="45"/>
      <c r="K128" s="45">
        <v>214.33</v>
      </c>
      <c r="L128" s="45" t="s">
        <v>399</v>
      </c>
      <c r="M128" s="45">
        <v>0.2</v>
      </c>
      <c r="N128" s="132" t="s">
        <v>399</v>
      </c>
      <c r="O128" s="68"/>
      <c r="P128" s="45">
        <v>0.12</v>
      </c>
      <c r="Q128" s="133" t="s">
        <v>399</v>
      </c>
      <c r="R128" s="45" t="s">
        <v>399</v>
      </c>
      <c r="T128" s="45">
        <v>6132.92</v>
      </c>
      <c r="U128" s="45">
        <v>118.4</v>
      </c>
      <c r="V128" s="68">
        <v>0.2</v>
      </c>
      <c r="W128" s="68">
        <v>0.12</v>
      </c>
      <c r="X128" s="113"/>
      <c r="Y128" s="45" t="s">
        <v>399</v>
      </c>
      <c r="Z128" s="45" t="s">
        <v>399</v>
      </c>
    </row>
    <row r="129" spans="1:26" x14ac:dyDescent="0.15">
      <c r="A129" s="32" t="s">
        <v>753</v>
      </c>
      <c r="B129" s="2" t="s">
        <v>979</v>
      </c>
      <c r="C129" s="1" t="s">
        <v>364</v>
      </c>
      <c r="D129" s="60" t="s">
        <v>1000</v>
      </c>
      <c r="E129" s="45">
        <v>6132.92</v>
      </c>
      <c r="F129" s="45" t="s">
        <v>399</v>
      </c>
      <c r="G129" s="45"/>
      <c r="H129" s="45">
        <v>118.44</v>
      </c>
      <c r="I129" s="45">
        <v>0</v>
      </c>
      <c r="J129" s="45"/>
      <c r="K129" s="45">
        <v>621.19000000000005</v>
      </c>
      <c r="L129" s="45" t="s">
        <v>399</v>
      </c>
      <c r="M129" s="45">
        <v>0.28000000000000003</v>
      </c>
      <c r="N129" s="132" t="s">
        <v>399</v>
      </c>
      <c r="O129" s="68"/>
      <c r="P129" s="45">
        <v>0.22</v>
      </c>
      <c r="Q129" s="133" t="s">
        <v>399</v>
      </c>
      <c r="R129" s="45" t="s">
        <v>399</v>
      </c>
      <c r="T129" s="45">
        <v>6132.92</v>
      </c>
      <c r="U129" s="45">
        <v>118.44</v>
      </c>
      <c r="V129" s="68">
        <v>0.28000000000000003</v>
      </c>
      <c r="W129" s="68">
        <v>0.22</v>
      </c>
      <c r="X129" s="113"/>
      <c r="Y129" s="45" t="s">
        <v>399</v>
      </c>
      <c r="Z129" s="45" t="s">
        <v>399</v>
      </c>
    </row>
    <row r="130" spans="1:26" x14ac:dyDescent="0.15">
      <c r="A130" s="32" t="s">
        <v>995</v>
      </c>
      <c r="B130" s="2" t="s">
        <v>1009</v>
      </c>
      <c r="C130" s="1" t="s">
        <v>334</v>
      </c>
      <c r="D130" s="60" t="s">
        <v>399</v>
      </c>
      <c r="E130" s="45" t="s">
        <v>399</v>
      </c>
      <c r="F130" s="45" t="s">
        <v>399</v>
      </c>
      <c r="G130" s="45"/>
      <c r="H130" s="45" t="s">
        <v>399</v>
      </c>
      <c r="I130" s="45"/>
      <c r="J130" s="45"/>
      <c r="K130" s="45" t="s">
        <v>399</v>
      </c>
      <c r="L130" s="45" t="s">
        <v>399</v>
      </c>
      <c r="M130" s="45">
        <v>0.25</v>
      </c>
      <c r="N130" s="132">
        <v>0</v>
      </c>
      <c r="O130" s="68"/>
      <c r="P130" s="45">
        <v>0.2</v>
      </c>
      <c r="Q130" s="133">
        <v>0</v>
      </c>
      <c r="R130" s="45" t="s">
        <v>399</v>
      </c>
      <c r="T130" s="45" t="s">
        <v>399</v>
      </c>
      <c r="U130" s="45" t="s">
        <v>399</v>
      </c>
      <c r="V130" s="68">
        <v>0.25</v>
      </c>
      <c r="W130" s="68">
        <v>0.2</v>
      </c>
      <c r="X130" s="113"/>
      <c r="Y130" s="45" t="s">
        <v>399</v>
      </c>
      <c r="Z130" s="45" t="s">
        <v>399</v>
      </c>
    </row>
    <row r="131" spans="1:26" x14ac:dyDescent="0.15">
      <c r="A131" s="2" t="s">
        <v>525</v>
      </c>
      <c r="B131" s="2" t="s">
        <v>866</v>
      </c>
      <c r="C131" s="1" t="s">
        <v>315</v>
      </c>
      <c r="D131" s="60" t="s">
        <v>572</v>
      </c>
      <c r="E131" s="45">
        <v>10851.91</v>
      </c>
      <c r="F131" s="45">
        <v>1894.17</v>
      </c>
      <c r="G131" s="45"/>
      <c r="H131" s="45">
        <v>207.04</v>
      </c>
      <c r="I131" s="45">
        <v>60.571889035678772</v>
      </c>
      <c r="J131" s="45"/>
      <c r="K131" s="45">
        <v>741.68</v>
      </c>
      <c r="L131" s="45" t="s">
        <v>399</v>
      </c>
      <c r="M131" s="45">
        <v>0.41</v>
      </c>
      <c r="N131" s="132" t="s">
        <v>399</v>
      </c>
      <c r="O131" s="68"/>
      <c r="P131" s="45">
        <v>0.28000000000000003</v>
      </c>
      <c r="Q131" s="133" t="s">
        <v>399</v>
      </c>
      <c r="R131" s="45" t="s">
        <v>399</v>
      </c>
      <c r="T131" s="45">
        <v>10851.91</v>
      </c>
      <c r="U131" s="45">
        <v>207.04</v>
      </c>
      <c r="V131" s="68">
        <v>0.41</v>
      </c>
      <c r="W131" s="68">
        <v>0.28000000000000003</v>
      </c>
      <c r="X131" s="113"/>
      <c r="Y131" s="45" t="s">
        <v>399</v>
      </c>
      <c r="Z131" s="45" t="s">
        <v>399</v>
      </c>
    </row>
    <row r="132" spans="1:26" x14ac:dyDescent="0.15">
      <c r="A132" s="32" t="s">
        <v>114</v>
      </c>
      <c r="B132" s="2" t="s">
        <v>867</v>
      </c>
      <c r="C132" s="1" t="s">
        <v>245</v>
      </c>
      <c r="D132" s="60" t="s">
        <v>1000</v>
      </c>
      <c r="E132" s="45">
        <v>6132.92</v>
      </c>
      <c r="F132" s="45">
        <v>800.89</v>
      </c>
      <c r="G132" s="45"/>
      <c r="H132" s="45">
        <v>118.4</v>
      </c>
      <c r="I132" s="45">
        <v>27.628044352310695</v>
      </c>
      <c r="J132" s="45"/>
      <c r="K132" s="45">
        <v>399.12</v>
      </c>
      <c r="L132" s="45">
        <v>246.12</v>
      </c>
      <c r="M132" s="45">
        <v>0.21</v>
      </c>
      <c r="N132" s="132" t="s">
        <v>399</v>
      </c>
      <c r="O132" s="68"/>
      <c r="P132" s="45">
        <v>0.13</v>
      </c>
      <c r="Q132" s="133" t="s">
        <v>399</v>
      </c>
      <c r="R132" s="45" t="s">
        <v>399</v>
      </c>
      <c r="T132" s="45">
        <v>6132.92</v>
      </c>
      <c r="U132" s="45">
        <v>118.4</v>
      </c>
      <c r="V132" s="68">
        <v>0.21</v>
      </c>
      <c r="W132" s="68">
        <v>0.13</v>
      </c>
      <c r="X132" s="113"/>
      <c r="Y132" s="45" t="s">
        <v>399</v>
      </c>
      <c r="Z132" s="45" t="s">
        <v>399</v>
      </c>
    </row>
    <row r="133" spans="1:26" x14ac:dyDescent="0.15">
      <c r="A133" s="2" t="s">
        <v>524</v>
      </c>
      <c r="B133" s="2" t="s">
        <v>963</v>
      </c>
      <c r="C133" s="1" t="s">
        <v>313</v>
      </c>
      <c r="D133" s="60" t="s">
        <v>1000</v>
      </c>
      <c r="E133" s="45">
        <v>6132.92</v>
      </c>
      <c r="F133" s="45">
        <v>837.34</v>
      </c>
      <c r="G133" s="45"/>
      <c r="H133" s="45">
        <v>118.4</v>
      </c>
      <c r="I133" s="45">
        <v>32.643188532766253</v>
      </c>
      <c r="J133" s="45"/>
      <c r="K133" s="45">
        <v>370.19</v>
      </c>
      <c r="L133" s="45" t="s">
        <v>399</v>
      </c>
      <c r="M133" s="45">
        <v>0.19</v>
      </c>
      <c r="N133" s="132" t="s">
        <v>399</v>
      </c>
      <c r="O133" s="68"/>
      <c r="P133" s="45">
        <v>0.11</v>
      </c>
      <c r="Q133" s="133" t="s">
        <v>399</v>
      </c>
      <c r="R133" s="45" t="s">
        <v>399</v>
      </c>
      <c r="T133" s="45">
        <v>6132.92</v>
      </c>
      <c r="U133" s="45">
        <v>118.4</v>
      </c>
      <c r="V133" s="68">
        <v>0.19</v>
      </c>
      <c r="W133" s="68">
        <v>0.11</v>
      </c>
      <c r="X133" s="113"/>
      <c r="Y133" s="45" t="s">
        <v>399</v>
      </c>
      <c r="Z133" s="45" t="s">
        <v>399</v>
      </c>
    </row>
    <row r="134" spans="1:26" x14ac:dyDescent="0.15">
      <c r="A134" s="2" t="s">
        <v>115</v>
      </c>
      <c r="B134" s="2" t="s">
        <v>868</v>
      </c>
      <c r="C134" s="1" t="s">
        <v>262</v>
      </c>
      <c r="D134" s="60" t="s">
        <v>619</v>
      </c>
      <c r="E134" s="45">
        <v>7634.72</v>
      </c>
      <c r="F134" s="45">
        <v>1154.32</v>
      </c>
      <c r="G134" s="45"/>
      <c r="H134" s="45">
        <v>160</v>
      </c>
      <c r="I134" s="45">
        <v>52.85476255318892</v>
      </c>
      <c r="J134" s="45"/>
      <c r="K134" s="45">
        <v>334.65</v>
      </c>
      <c r="L134" s="45" t="s">
        <v>399</v>
      </c>
      <c r="M134" s="45">
        <v>0.39</v>
      </c>
      <c r="N134" s="132" t="s">
        <v>399</v>
      </c>
      <c r="O134" s="68"/>
      <c r="P134" s="45">
        <v>0.25</v>
      </c>
      <c r="Q134" s="133" t="s">
        <v>399</v>
      </c>
      <c r="R134" s="45" t="s">
        <v>399</v>
      </c>
      <c r="T134" s="45">
        <v>7634.72</v>
      </c>
      <c r="U134" s="45">
        <v>160</v>
      </c>
      <c r="V134" s="68">
        <v>0.39</v>
      </c>
      <c r="W134" s="68">
        <v>0.25</v>
      </c>
      <c r="X134" s="113"/>
      <c r="Y134" s="45" t="s">
        <v>399</v>
      </c>
      <c r="Z134" s="45" t="s">
        <v>399</v>
      </c>
    </row>
    <row r="135" spans="1:26" x14ac:dyDescent="0.15">
      <c r="A135" s="2" t="s">
        <v>523</v>
      </c>
      <c r="B135" s="2" t="s">
        <v>869</v>
      </c>
      <c r="C135" s="1" t="s">
        <v>314</v>
      </c>
      <c r="D135" s="60" t="s">
        <v>619</v>
      </c>
      <c r="E135" s="45">
        <v>7634.72</v>
      </c>
      <c r="F135" s="45">
        <v>1024.27</v>
      </c>
      <c r="G135" s="45"/>
      <c r="H135" s="45">
        <v>158.52000000000001</v>
      </c>
      <c r="I135" s="45">
        <v>48.379759405708214</v>
      </c>
      <c r="J135" s="45"/>
      <c r="K135" s="45">
        <v>208.3</v>
      </c>
      <c r="L135" s="45" t="s">
        <v>399</v>
      </c>
      <c r="M135" s="45">
        <v>0.26</v>
      </c>
      <c r="N135" s="132" t="s">
        <v>399</v>
      </c>
      <c r="O135" s="68"/>
      <c r="P135" s="45">
        <v>0.24</v>
      </c>
      <c r="Q135" s="133" t="s">
        <v>399</v>
      </c>
      <c r="R135" s="45" t="s">
        <v>399</v>
      </c>
      <c r="T135" s="45">
        <v>7634.72</v>
      </c>
      <c r="U135" s="45">
        <v>158.52000000000001</v>
      </c>
      <c r="V135" s="68">
        <v>0.26</v>
      </c>
      <c r="W135" s="68">
        <v>0.24</v>
      </c>
      <c r="X135" s="113"/>
      <c r="Y135" s="45" t="s">
        <v>399</v>
      </c>
      <c r="Z135" s="45" t="s">
        <v>399</v>
      </c>
    </row>
    <row r="136" spans="1:26" x14ac:dyDescent="0.15">
      <c r="A136" s="2" t="s">
        <v>118</v>
      </c>
      <c r="B136" s="2" t="s">
        <v>870</v>
      </c>
      <c r="C136" s="1" t="s">
        <v>239</v>
      </c>
      <c r="D136" s="60" t="s">
        <v>999</v>
      </c>
      <c r="E136" s="45">
        <v>4977.2700000000004</v>
      </c>
      <c r="F136" s="45">
        <v>1178.72</v>
      </c>
      <c r="G136" s="45"/>
      <c r="H136" s="45">
        <v>120.42</v>
      </c>
      <c r="I136" s="45">
        <v>62.883624479391642</v>
      </c>
      <c r="J136" s="45"/>
      <c r="K136" s="45">
        <v>412.53</v>
      </c>
      <c r="L136" s="45">
        <v>290.35000000000002</v>
      </c>
      <c r="M136" s="45">
        <v>0.31</v>
      </c>
      <c r="N136" s="132" t="s">
        <v>399</v>
      </c>
      <c r="O136" s="68"/>
      <c r="P136" s="45">
        <v>0.24</v>
      </c>
      <c r="Q136" s="133" t="s">
        <v>399</v>
      </c>
      <c r="R136" s="45" t="s">
        <v>399</v>
      </c>
      <c r="T136" s="45">
        <v>4977.2700000000004</v>
      </c>
      <c r="U136" s="45">
        <v>120.42</v>
      </c>
      <c r="V136" s="68">
        <v>0.31</v>
      </c>
      <c r="W136" s="68">
        <v>0.24</v>
      </c>
      <c r="X136" s="113"/>
      <c r="Y136" s="45" t="s">
        <v>399</v>
      </c>
      <c r="Z136" s="45" t="s">
        <v>399</v>
      </c>
    </row>
    <row r="137" spans="1:26" x14ac:dyDescent="0.15">
      <c r="A137" s="2" t="s">
        <v>522</v>
      </c>
      <c r="B137" s="2" t="s">
        <v>871</v>
      </c>
      <c r="C137" s="1" t="s">
        <v>316</v>
      </c>
      <c r="D137" s="60" t="s">
        <v>572</v>
      </c>
      <c r="E137" s="45">
        <v>10851.91</v>
      </c>
      <c r="F137" s="45">
        <v>1334.66</v>
      </c>
      <c r="G137" s="45"/>
      <c r="H137" s="45">
        <v>207.04</v>
      </c>
      <c r="I137" s="45">
        <v>55.413516559172599</v>
      </c>
      <c r="J137" s="45"/>
      <c r="K137" s="45">
        <v>222.03</v>
      </c>
      <c r="L137" s="45" t="s">
        <v>399</v>
      </c>
      <c r="M137" s="45">
        <v>0.18</v>
      </c>
      <c r="N137" s="132" t="s">
        <v>399</v>
      </c>
      <c r="O137" s="68"/>
      <c r="P137" s="45">
        <v>0.15</v>
      </c>
      <c r="Q137" s="133" t="s">
        <v>399</v>
      </c>
      <c r="R137" s="45" t="s">
        <v>399</v>
      </c>
      <c r="T137" s="45">
        <v>10851.91</v>
      </c>
      <c r="U137" s="45">
        <v>207.04</v>
      </c>
      <c r="V137" s="68">
        <v>0.18</v>
      </c>
      <c r="W137" s="68">
        <v>0.15</v>
      </c>
      <c r="X137" s="113"/>
      <c r="Y137" s="45" t="s">
        <v>399</v>
      </c>
      <c r="Z137" s="45" t="s">
        <v>399</v>
      </c>
    </row>
    <row r="138" spans="1:26" x14ac:dyDescent="0.15">
      <c r="A138" s="2" t="s">
        <v>521</v>
      </c>
      <c r="B138" s="2" t="s">
        <v>872</v>
      </c>
      <c r="C138" s="1" t="s">
        <v>258</v>
      </c>
      <c r="D138" s="60" t="s">
        <v>999</v>
      </c>
      <c r="E138" s="45">
        <v>4977.2700000000004</v>
      </c>
      <c r="F138" s="45">
        <v>649.78</v>
      </c>
      <c r="G138" s="45"/>
      <c r="H138" s="45">
        <v>119.74</v>
      </c>
      <c r="I138" s="45">
        <v>31.328443302498076</v>
      </c>
      <c r="J138" s="45"/>
      <c r="K138" s="45">
        <v>308.02999999999997</v>
      </c>
      <c r="L138" s="45">
        <v>28.22</v>
      </c>
      <c r="M138" s="45">
        <v>0.22</v>
      </c>
      <c r="N138" s="132" t="s">
        <v>399</v>
      </c>
      <c r="O138" s="68"/>
      <c r="P138" s="45">
        <v>0.12</v>
      </c>
      <c r="Q138" s="133" t="s">
        <v>399</v>
      </c>
      <c r="R138" s="45" t="s">
        <v>399</v>
      </c>
      <c r="T138" s="45">
        <v>4977.2700000000004</v>
      </c>
      <c r="U138" s="45">
        <v>119.74</v>
      </c>
      <c r="V138" s="68">
        <v>0.22</v>
      </c>
      <c r="W138" s="68">
        <v>0.12</v>
      </c>
      <c r="X138" s="113"/>
      <c r="Y138" s="45" t="s">
        <v>399</v>
      </c>
      <c r="Z138" s="45" t="s">
        <v>399</v>
      </c>
    </row>
    <row r="139" spans="1:26" x14ac:dyDescent="0.15">
      <c r="A139" s="2" t="s">
        <v>650</v>
      </c>
      <c r="B139" s="2" t="s">
        <v>873</v>
      </c>
      <c r="C139" s="1" t="s">
        <v>333</v>
      </c>
      <c r="D139" s="60" t="s">
        <v>1003</v>
      </c>
      <c r="E139" s="45">
        <v>7483.28</v>
      </c>
      <c r="F139" s="45">
        <v>632.33000000000004</v>
      </c>
      <c r="G139" s="45"/>
      <c r="H139" s="45">
        <v>135.22999999999999</v>
      </c>
      <c r="I139" s="45">
        <v>49.884660658546693</v>
      </c>
      <c r="J139" s="45"/>
      <c r="K139" s="45">
        <v>409.69</v>
      </c>
      <c r="L139" s="45">
        <v>981.46</v>
      </c>
      <c r="M139" s="45">
        <v>0.14000000000000001</v>
      </c>
      <c r="N139" s="132" t="s">
        <v>399</v>
      </c>
      <c r="O139" s="68"/>
      <c r="P139" s="45">
        <v>0.1</v>
      </c>
      <c r="Q139" s="133" t="s">
        <v>399</v>
      </c>
      <c r="R139" s="45" t="s">
        <v>399</v>
      </c>
      <c r="T139" s="45">
        <v>7483.28</v>
      </c>
      <c r="U139" s="45">
        <v>135.22999999999999</v>
      </c>
      <c r="V139" s="68">
        <v>0.14000000000000001</v>
      </c>
      <c r="W139" s="68">
        <v>0.1</v>
      </c>
      <c r="X139" s="113"/>
      <c r="Y139" s="45" t="s">
        <v>399</v>
      </c>
      <c r="Z139" s="45" t="s">
        <v>399</v>
      </c>
    </row>
    <row r="140" spans="1:26" x14ac:dyDescent="0.15">
      <c r="A140" s="2" t="s">
        <v>120</v>
      </c>
      <c r="B140" s="2" t="s">
        <v>874</v>
      </c>
      <c r="C140" s="1" t="s">
        <v>256</v>
      </c>
      <c r="D140" s="60" t="s">
        <v>1003</v>
      </c>
      <c r="E140" s="45">
        <v>7483.28</v>
      </c>
      <c r="F140" s="45">
        <v>1669.23</v>
      </c>
      <c r="G140" s="45"/>
      <c r="H140" s="45">
        <v>148.30000000000001</v>
      </c>
      <c r="I140" s="45">
        <v>55.008383570099056</v>
      </c>
      <c r="J140" s="45"/>
      <c r="K140" s="45">
        <v>1349.58</v>
      </c>
      <c r="L140" s="45">
        <v>1408.47</v>
      </c>
      <c r="M140" s="45">
        <v>0.33</v>
      </c>
      <c r="N140" s="132" t="s">
        <v>399</v>
      </c>
      <c r="O140" s="68"/>
      <c r="P140" s="45">
        <v>0.34</v>
      </c>
      <c r="Q140" s="133" t="s">
        <v>399</v>
      </c>
      <c r="R140" s="45" t="s">
        <v>399</v>
      </c>
      <c r="T140" s="45">
        <v>7483.28</v>
      </c>
      <c r="U140" s="45">
        <v>148.30000000000001</v>
      </c>
      <c r="V140" s="68">
        <v>0.33</v>
      </c>
      <c r="W140" s="68">
        <v>0.34</v>
      </c>
      <c r="X140" s="113"/>
      <c r="Y140" s="45" t="s">
        <v>399</v>
      </c>
      <c r="Z140" s="45" t="s">
        <v>399</v>
      </c>
    </row>
    <row r="141" spans="1:26" x14ac:dyDescent="0.15">
      <c r="A141" s="2" t="s">
        <v>121</v>
      </c>
      <c r="B141" s="2" t="s">
        <v>875</v>
      </c>
      <c r="C141" s="1" t="s">
        <v>253</v>
      </c>
      <c r="D141" s="60" t="s">
        <v>1000</v>
      </c>
      <c r="E141" s="45">
        <v>6132.92</v>
      </c>
      <c r="F141" s="45">
        <v>1015.37</v>
      </c>
      <c r="G141" s="45"/>
      <c r="H141" s="45">
        <v>118.4</v>
      </c>
      <c r="I141" s="45">
        <v>35.12570554584768</v>
      </c>
      <c r="J141" s="45"/>
      <c r="K141" s="45">
        <v>513.16</v>
      </c>
      <c r="L141" s="45">
        <v>695.27</v>
      </c>
      <c r="M141" s="45">
        <v>0.21</v>
      </c>
      <c r="N141" s="132" t="s">
        <v>399</v>
      </c>
      <c r="O141" s="68"/>
      <c r="P141" s="45">
        <v>0.14000000000000001</v>
      </c>
      <c r="Q141" s="133" t="s">
        <v>399</v>
      </c>
      <c r="R141" s="45" t="s">
        <v>399</v>
      </c>
      <c r="T141" s="45">
        <v>6132.92</v>
      </c>
      <c r="U141" s="45">
        <v>118.4</v>
      </c>
      <c r="V141" s="68">
        <v>0.21</v>
      </c>
      <c r="W141" s="68">
        <v>0.14000000000000001</v>
      </c>
      <c r="X141" s="113"/>
      <c r="Y141" s="45" t="s">
        <v>399</v>
      </c>
      <c r="Z141" s="45" t="s">
        <v>399</v>
      </c>
    </row>
    <row r="142" spans="1:26" x14ac:dyDescent="0.15">
      <c r="A142" s="2" t="s">
        <v>122</v>
      </c>
      <c r="B142" s="2" t="s">
        <v>876</v>
      </c>
      <c r="C142" s="1" t="s">
        <v>317</v>
      </c>
      <c r="D142" s="60" t="s">
        <v>572</v>
      </c>
      <c r="E142" s="45">
        <v>10851.91</v>
      </c>
      <c r="F142" s="45">
        <v>1262.0899999999999</v>
      </c>
      <c r="G142" s="45"/>
      <c r="H142" s="45">
        <v>207.04</v>
      </c>
      <c r="I142" s="45">
        <v>70.623786146173231</v>
      </c>
      <c r="J142" s="45"/>
      <c r="K142" s="45">
        <v>297.91000000000003</v>
      </c>
      <c r="L142" s="45" t="s">
        <v>399</v>
      </c>
      <c r="M142" s="45">
        <v>0.84</v>
      </c>
      <c r="N142" s="132" t="s">
        <v>399</v>
      </c>
      <c r="O142" s="68"/>
      <c r="P142" s="45">
        <v>0.41</v>
      </c>
      <c r="Q142" s="133" t="s">
        <v>399</v>
      </c>
      <c r="R142" s="45" t="s">
        <v>399</v>
      </c>
      <c r="T142" s="45">
        <v>10851.91</v>
      </c>
      <c r="U142" s="45">
        <v>207.04</v>
      </c>
      <c r="V142" s="68">
        <v>0.84</v>
      </c>
      <c r="W142" s="68">
        <v>0.41</v>
      </c>
      <c r="X142" s="113"/>
      <c r="Y142" s="45" t="s">
        <v>399</v>
      </c>
      <c r="Z142" s="45" t="s">
        <v>399</v>
      </c>
    </row>
    <row r="143" spans="1:26" x14ac:dyDescent="0.15">
      <c r="A143" s="32" t="s">
        <v>677</v>
      </c>
      <c r="B143" s="2" t="s">
        <v>877</v>
      </c>
      <c r="C143" s="1" t="s">
        <v>251</v>
      </c>
      <c r="D143" s="60" t="s">
        <v>1001</v>
      </c>
      <c r="E143" s="45" t="s">
        <v>399</v>
      </c>
      <c r="F143" s="45" t="s">
        <v>399</v>
      </c>
      <c r="G143" s="45"/>
      <c r="H143" s="45">
        <v>97.31</v>
      </c>
      <c r="I143" s="45" t="s">
        <v>399</v>
      </c>
      <c r="J143" s="45"/>
      <c r="K143" s="45" t="s">
        <v>399</v>
      </c>
      <c r="L143" s="45" t="s">
        <v>399</v>
      </c>
      <c r="M143" s="45">
        <v>0</v>
      </c>
      <c r="N143" s="132" t="s">
        <v>399</v>
      </c>
      <c r="O143" s="68"/>
      <c r="P143" s="45">
        <v>0.22</v>
      </c>
      <c r="Q143" s="133" t="s">
        <v>399</v>
      </c>
      <c r="R143" s="45" t="s">
        <v>399</v>
      </c>
      <c r="T143" s="45" t="s">
        <v>399</v>
      </c>
      <c r="U143" s="45">
        <v>97.31</v>
      </c>
      <c r="V143" s="68">
        <v>0</v>
      </c>
      <c r="W143" s="68">
        <v>0.22</v>
      </c>
      <c r="X143" s="113"/>
      <c r="Y143" s="45">
        <v>854.02</v>
      </c>
      <c r="Z143" s="45">
        <v>750.5</v>
      </c>
    </row>
    <row r="144" spans="1:26" x14ac:dyDescent="0.15">
      <c r="A144" s="32" t="s">
        <v>996</v>
      </c>
      <c r="B144" s="2" t="s">
        <v>1010</v>
      </c>
      <c r="C144" s="1" t="s">
        <v>265</v>
      </c>
      <c r="D144" s="60" t="s">
        <v>1001</v>
      </c>
      <c r="E144" s="45">
        <v>5225.25</v>
      </c>
      <c r="F144" s="45" t="s">
        <v>399</v>
      </c>
      <c r="G144" s="45"/>
      <c r="H144" s="45">
        <v>136.87</v>
      </c>
      <c r="I144" s="45" t="s">
        <v>399</v>
      </c>
      <c r="J144" s="45"/>
      <c r="K144" s="45">
        <v>621.19000000000005</v>
      </c>
      <c r="L144" s="45" t="s">
        <v>399</v>
      </c>
      <c r="M144" s="45">
        <v>0.28000000000000003</v>
      </c>
      <c r="N144" s="132" t="s">
        <v>399</v>
      </c>
      <c r="O144" s="68"/>
      <c r="P144" s="45">
        <v>0.22</v>
      </c>
      <c r="Q144" s="133" t="s">
        <v>399</v>
      </c>
      <c r="R144" s="45" t="s">
        <v>399</v>
      </c>
      <c r="T144" s="45">
        <v>5225.25</v>
      </c>
      <c r="U144" s="45">
        <v>136.87</v>
      </c>
      <c r="V144" s="68">
        <v>0.28000000000000003</v>
      </c>
      <c r="W144" s="68">
        <v>0.22</v>
      </c>
      <c r="X144" s="113"/>
      <c r="Y144" s="45" t="s">
        <v>399</v>
      </c>
      <c r="Z144" s="45" t="s">
        <v>399</v>
      </c>
    </row>
    <row r="145" spans="1:27" s="140" customFormat="1" x14ac:dyDescent="0.15">
      <c r="A145" s="2" t="s">
        <v>520</v>
      </c>
      <c r="B145" s="2" t="s">
        <v>1011</v>
      </c>
      <c r="C145" s="1" t="s">
        <v>251</v>
      </c>
      <c r="D145" s="60" t="s">
        <v>1001</v>
      </c>
      <c r="E145" s="45">
        <v>5225.25</v>
      </c>
      <c r="F145" s="45">
        <v>1306.01</v>
      </c>
      <c r="G145" s="45"/>
      <c r="H145" s="45">
        <v>127.38</v>
      </c>
      <c r="I145" s="45">
        <v>49.121659206318597</v>
      </c>
      <c r="J145" s="45"/>
      <c r="K145" s="45">
        <v>632.32000000000005</v>
      </c>
      <c r="L145" s="45">
        <v>452.37</v>
      </c>
      <c r="M145" s="45">
        <v>0.24</v>
      </c>
      <c r="N145" s="132" t="s">
        <v>399</v>
      </c>
      <c r="O145" s="68"/>
      <c r="P145" s="45">
        <v>0.18</v>
      </c>
      <c r="Q145" s="133" t="s">
        <v>399</v>
      </c>
      <c r="R145" s="45" t="s">
        <v>399</v>
      </c>
      <c r="S145"/>
      <c r="T145" s="45">
        <v>5225.25</v>
      </c>
      <c r="U145" s="45">
        <v>127.38</v>
      </c>
      <c r="V145" s="68">
        <v>0.24</v>
      </c>
      <c r="W145" s="68">
        <v>0.18</v>
      </c>
      <c r="X145" s="113"/>
      <c r="Y145" s="45" t="s">
        <v>399</v>
      </c>
      <c r="Z145" s="45" t="s">
        <v>399</v>
      </c>
      <c r="AA145"/>
    </row>
    <row r="146" spans="1:27" x14ac:dyDescent="0.15">
      <c r="A146" s="2" t="s">
        <v>519</v>
      </c>
      <c r="B146" s="2" t="s">
        <v>879</v>
      </c>
      <c r="C146" s="1" t="s">
        <v>318</v>
      </c>
      <c r="D146" s="60" t="s">
        <v>1001</v>
      </c>
      <c r="E146" s="45">
        <v>5225.25</v>
      </c>
      <c r="F146" s="45">
        <v>718.64</v>
      </c>
      <c r="G146" s="45"/>
      <c r="H146" s="45">
        <v>97.03</v>
      </c>
      <c r="I146" s="45">
        <v>14.997060074278568</v>
      </c>
      <c r="J146" s="45"/>
      <c r="K146" s="45">
        <v>897.91</v>
      </c>
      <c r="L146" s="45" t="s">
        <v>399</v>
      </c>
      <c r="M146" s="45">
        <v>0.28000000000000003</v>
      </c>
      <c r="N146" s="132" t="s">
        <v>399</v>
      </c>
      <c r="O146" s="68"/>
      <c r="P146" s="45">
        <v>0.15</v>
      </c>
      <c r="Q146" s="133" t="s">
        <v>399</v>
      </c>
      <c r="R146" s="45" t="s">
        <v>399</v>
      </c>
      <c r="T146" s="45">
        <v>5225.25</v>
      </c>
      <c r="U146" s="45">
        <v>97.03</v>
      </c>
      <c r="V146" s="68">
        <v>0.28000000000000003</v>
      </c>
      <c r="W146" s="68">
        <v>0.15</v>
      </c>
      <c r="X146" s="113"/>
      <c r="Y146" s="45" t="s">
        <v>399</v>
      </c>
      <c r="Z146" s="45" t="s">
        <v>399</v>
      </c>
    </row>
    <row r="147" spans="1:27" x14ac:dyDescent="0.15">
      <c r="A147" s="2" t="s">
        <v>397</v>
      </c>
      <c r="B147" s="2" t="s">
        <v>880</v>
      </c>
      <c r="C147" s="1" t="s">
        <v>251</v>
      </c>
      <c r="D147" s="60" t="s">
        <v>1002</v>
      </c>
      <c r="E147" s="45">
        <v>12097.61</v>
      </c>
      <c r="F147" s="45">
        <v>610.79999999999995</v>
      </c>
      <c r="G147" s="45"/>
      <c r="H147" s="45">
        <v>216.07</v>
      </c>
      <c r="I147" s="45">
        <v>73.617325421850708</v>
      </c>
      <c r="J147" s="45"/>
      <c r="K147" s="45">
        <v>2318.37</v>
      </c>
      <c r="L147" s="45">
        <v>1066.5</v>
      </c>
      <c r="M147" s="45">
        <v>0.42</v>
      </c>
      <c r="N147" s="132" t="s">
        <v>399</v>
      </c>
      <c r="O147" s="68"/>
      <c r="P147" s="45">
        <v>0.49</v>
      </c>
      <c r="Q147" s="133" t="s">
        <v>399</v>
      </c>
      <c r="R147" s="45">
        <v>0.39</v>
      </c>
      <c r="T147" s="45">
        <v>12097.61</v>
      </c>
      <c r="U147" s="45">
        <v>216.07</v>
      </c>
      <c r="V147" s="68">
        <v>0.42</v>
      </c>
      <c r="W147" s="68">
        <v>0.49</v>
      </c>
      <c r="X147" s="113"/>
      <c r="Y147" s="45" t="s">
        <v>399</v>
      </c>
      <c r="Z147" s="45" t="s">
        <v>399</v>
      </c>
    </row>
    <row r="148" spans="1:27" x14ac:dyDescent="0.15">
      <c r="A148" s="32" t="s">
        <v>702</v>
      </c>
      <c r="B148" s="2" t="s">
        <v>964</v>
      </c>
      <c r="C148" s="1" t="s">
        <v>333</v>
      </c>
      <c r="D148" s="60" t="s">
        <v>1002</v>
      </c>
      <c r="E148" s="45">
        <v>12097.61</v>
      </c>
      <c r="F148" s="45">
        <v>1100.24</v>
      </c>
      <c r="G148" s="45"/>
      <c r="H148" s="45">
        <v>160.55000000000001</v>
      </c>
      <c r="I148" s="45">
        <v>72.34</v>
      </c>
      <c r="J148" s="45"/>
      <c r="K148" s="45">
        <v>21.57</v>
      </c>
      <c r="L148" s="45">
        <v>497.7</v>
      </c>
      <c r="M148" s="45">
        <v>0.16</v>
      </c>
      <c r="N148" s="132" t="s">
        <v>399</v>
      </c>
      <c r="O148" s="68"/>
      <c r="P148" s="45">
        <v>0.23</v>
      </c>
      <c r="Q148" s="133" t="s">
        <v>399</v>
      </c>
      <c r="R148" s="45">
        <v>0.25</v>
      </c>
      <c r="T148" s="45">
        <v>12097.61</v>
      </c>
      <c r="U148" s="45">
        <v>160.55000000000001</v>
      </c>
      <c r="V148" s="68">
        <v>0.16</v>
      </c>
      <c r="W148" s="68">
        <v>0.23</v>
      </c>
      <c r="X148" s="113"/>
      <c r="Y148" s="45" t="s">
        <v>399</v>
      </c>
      <c r="Z148" s="45" t="s">
        <v>399</v>
      </c>
    </row>
    <row r="149" spans="1:27" x14ac:dyDescent="0.15">
      <c r="A149" s="2" t="s">
        <v>579</v>
      </c>
      <c r="B149" s="2" t="s">
        <v>986</v>
      </c>
      <c r="C149" s="1" t="s">
        <v>365</v>
      </c>
      <c r="D149" s="60" t="s">
        <v>999</v>
      </c>
      <c r="E149" s="45" t="s">
        <v>399</v>
      </c>
      <c r="F149" s="45" t="s">
        <v>399</v>
      </c>
      <c r="G149" s="45"/>
      <c r="H149" s="45">
        <v>85.28</v>
      </c>
      <c r="I149" s="45" t="s">
        <v>399</v>
      </c>
      <c r="J149" s="45"/>
      <c r="K149" s="45" t="s">
        <v>399</v>
      </c>
      <c r="L149" s="45" t="s">
        <v>399</v>
      </c>
      <c r="M149" s="45">
        <v>0</v>
      </c>
      <c r="N149" s="132" t="s">
        <v>399</v>
      </c>
      <c r="O149" s="68"/>
      <c r="P149" s="45">
        <v>0.22</v>
      </c>
      <c r="Q149" s="133" t="s">
        <v>399</v>
      </c>
      <c r="R149" s="45" t="s">
        <v>399</v>
      </c>
      <c r="T149" s="45" t="s">
        <v>399</v>
      </c>
      <c r="U149" s="45">
        <v>85.28</v>
      </c>
      <c r="V149" s="68">
        <v>0</v>
      </c>
      <c r="W149" s="68">
        <v>0.22</v>
      </c>
      <c r="X149" s="113"/>
      <c r="Y149" s="45">
        <v>244.76</v>
      </c>
      <c r="Z149" s="45">
        <v>232.37</v>
      </c>
    </row>
    <row r="150" spans="1:27" x14ac:dyDescent="0.15">
      <c r="A150" s="2" t="s">
        <v>580</v>
      </c>
      <c r="B150" s="2" t="s">
        <v>987</v>
      </c>
      <c r="C150" s="1" t="s">
        <v>333</v>
      </c>
      <c r="D150" s="60" t="s">
        <v>580</v>
      </c>
      <c r="E150" s="45" t="s">
        <v>399</v>
      </c>
      <c r="F150" s="45" t="s">
        <v>399</v>
      </c>
      <c r="G150" s="45"/>
      <c r="H150" s="45">
        <v>87.42</v>
      </c>
      <c r="I150" s="45" t="s">
        <v>399</v>
      </c>
      <c r="J150" s="45"/>
      <c r="K150" s="45" t="s">
        <v>399</v>
      </c>
      <c r="L150" s="45" t="s">
        <v>399</v>
      </c>
      <c r="M150" s="45">
        <v>0</v>
      </c>
      <c r="N150" s="132" t="s">
        <v>399</v>
      </c>
      <c r="O150" s="68"/>
      <c r="P150" s="45">
        <v>0.22</v>
      </c>
      <c r="Q150" s="133" t="s">
        <v>399</v>
      </c>
      <c r="R150" s="45" t="s">
        <v>399</v>
      </c>
      <c r="T150" s="45" t="s">
        <v>399</v>
      </c>
      <c r="U150" s="45">
        <v>87.42</v>
      </c>
      <c r="V150" s="68">
        <v>0</v>
      </c>
      <c r="W150" s="68">
        <v>0.22</v>
      </c>
      <c r="X150" s="113"/>
      <c r="Y150" s="45">
        <v>295.52</v>
      </c>
      <c r="Z150" s="45">
        <v>286.12</v>
      </c>
    </row>
    <row r="151" spans="1:27" x14ac:dyDescent="0.15">
      <c r="A151" s="2" t="s">
        <v>125</v>
      </c>
      <c r="B151" s="2" t="s">
        <v>881</v>
      </c>
      <c r="C151" s="1" t="s">
        <v>319</v>
      </c>
      <c r="D151" s="60" t="s">
        <v>619</v>
      </c>
      <c r="E151" s="45">
        <v>7634.72</v>
      </c>
      <c r="F151" s="45">
        <v>723.07</v>
      </c>
      <c r="G151" s="45"/>
      <c r="H151" s="45">
        <v>158.52000000000001</v>
      </c>
      <c r="I151" s="45">
        <v>42.458639929555069</v>
      </c>
      <c r="J151" s="45"/>
      <c r="K151" s="45">
        <v>350.28</v>
      </c>
      <c r="L151" s="45">
        <v>532.91</v>
      </c>
      <c r="M151" s="45">
        <v>0.32</v>
      </c>
      <c r="N151" s="132" t="s">
        <v>399</v>
      </c>
      <c r="O151" s="68"/>
      <c r="P151" s="45">
        <v>0.17</v>
      </c>
      <c r="Q151" s="133" t="s">
        <v>399</v>
      </c>
      <c r="R151" s="45" t="s">
        <v>399</v>
      </c>
      <c r="T151" s="45">
        <v>7634.72</v>
      </c>
      <c r="U151" s="45">
        <v>158.52000000000001</v>
      </c>
      <c r="V151" s="68">
        <v>0.32</v>
      </c>
      <c r="W151" s="68">
        <v>0.17</v>
      </c>
      <c r="X151" s="113"/>
      <c r="Y151" s="45" t="s">
        <v>399</v>
      </c>
      <c r="Z151" s="45" t="s">
        <v>399</v>
      </c>
    </row>
    <row r="152" spans="1:27" x14ac:dyDescent="0.15">
      <c r="A152" s="32" t="s">
        <v>453</v>
      </c>
      <c r="B152" s="2" t="s">
        <v>883</v>
      </c>
      <c r="C152" s="1" t="s">
        <v>251</v>
      </c>
      <c r="D152" s="60" t="s">
        <v>1001</v>
      </c>
      <c r="E152" s="45" t="s">
        <v>399</v>
      </c>
      <c r="F152" s="45" t="s">
        <v>399</v>
      </c>
      <c r="G152" s="45"/>
      <c r="H152" s="45">
        <v>507.86</v>
      </c>
      <c r="I152" s="45">
        <v>555.82000000000005</v>
      </c>
      <c r="J152" s="45"/>
      <c r="K152" s="45" t="s">
        <v>399</v>
      </c>
      <c r="L152" s="45" t="s">
        <v>399</v>
      </c>
      <c r="M152" s="45">
        <v>0</v>
      </c>
      <c r="N152" s="132" t="s">
        <v>399</v>
      </c>
      <c r="O152" s="68"/>
      <c r="P152" s="45">
        <v>0.3</v>
      </c>
      <c r="Q152" s="133" t="s">
        <v>399</v>
      </c>
      <c r="R152" s="45" t="s">
        <v>399</v>
      </c>
      <c r="T152" s="45" t="s">
        <v>399</v>
      </c>
      <c r="U152" s="45">
        <v>507.86</v>
      </c>
      <c r="V152" s="68">
        <v>0</v>
      </c>
      <c r="W152" s="68">
        <v>0.3</v>
      </c>
      <c r="X152" s="113"/>
      <c r="Y152" s="45">
        <v>944.56</v>
      </c>
      <c r="Z152" s="45">
        <v>727.68</v>
      </c>
    </row>
    <row r="153" spans="1:27" x14ac:dyDescent="0.15">
      <c r="A153" s="32" t="s">
        <v>518</v>
      </c>
      <c r="B153" s="2" t="s">
        <v>884</v>
      </c>
      <c r="C153" s="1" t="s">
        <v>251</v>
      </c>
      <c r="D153" s="60" t="s">
        <v>1003</v>
      </c>
      <c r="E153" s="45">
        <v>7483.28</v>
      </c>
      <c r="F153" s="45">
        <v>1014.14</v>
      </c>
      <c r="G153" s="45"/>
      <c r="H153" s="45">
        <v>141.47</v>
      </c>
      <c r="I153" s="45">
        <v>46.981799438401438</v>
      </c>
      <c r="J153" s="45"/>
      <c r="K153" s="45">
        <v>382.84</v>
      </c>
      <c r="L153" s="45">
        <v>1871.41</v>
      </c>
      <c r="M153" s="45">
        <v>0.28999999999999998</v>
      </c>
      <c r="N153" s="132" t="s">
        <v>399</v>
      </c>
      <c r="O153" s="68"/>
      <c r="P153" s="45">
        <v>0.2</v>
      </c>
      <c r="Q153" s="133" t="s">
        <v>399</v>
      </c>
      <c r="R153" s="45" t="s">
        <v>399</v>
      </c>
      <c r="T153" s="45">
        <v>7483.28</v>
      </c>
      <c r="U153" s="45">
        <v>141.47</v>
      </c>
      <c r="V153" s="68">
        <v>0.28999999999999998</v>
      </c>
      <c r="W153" s="68">
        <v>0.2</v>
      </c>
      <c r="X153" s="113"/>
      <c r="Y153" s="45" t="s">
        <v>399</v>
      </c>
      <c r="Z153" s="45" t="s">
        <v>399</v>
      </c>
    </row>
    <row r="154" spans="1:27" x14ac:dyDescent="0.15">
      <c r="A154" s="2" t="s">
        <v>127</v>
      </c>
      <c r="B154" s="2" t="s">
        <v>885</v>
      </c>
      <c r="C154" s="1" t="s">
        <v>320</v>
      </c>
      <c r="D154" s="60" t="s">
        <v>1000</v>
      </c>
      <c r="E154" s="45">
        <v>6132.92</v>
      </c>
      <c r="F154" s="45">
        <v>270.64999999999998</v>
      </c>
      <c r="G154" s="45"/>
      <c r="H154" s="45">
        <v>93.13</v>
      </c>
      <c r="I154" s="45">
        <v>14.455855490369414</v>
      </c>
      <c r="J154" s="45"/>
      <c r="K154" s="45">
        <v>894.76</v>
      </c>
      <c r="L154" s="45" t="s">
        <v>399</v>
      </c>
      <c r="M154" s="45">
        <v>0.28000000000000003</v>
      </c>
      <c r="N154" s="132" t="s">
        <v>399</v>
      </c>
      <c r="O154" s="68"/>
      <c r="P154" s="45">
        <v>0.17</v>
      </c>
      <c r="Q154" s="133" t="s">
        <v>399</v>
      </c>
      <c r="R154" s="45" t="s">
        <v>399</v>
      </c>
      <c r="T154" s="45">
        <v>6132.92</v>
      </c>
      <c r="U154" s="45">
        <v>93.13</v>
      </c>
      <c r="V154" s="68">
        <v>0.28000000000000003</v>
      </c>
      <c r="W154" s="68">
        <v>0.17</v>
      </c>
      <c r="X154" s="113"/>
      <c r="Y154" s="45" t="s">
        <v>399</v>
      </c>
      <c r="Z154" s="45" t="s">
        <v>399</v>
      </c>
    </row>
    <row r="155" spans="1:27" x14ac:dyDescent="0.15">
      <c r="A155" s="2" t="s">
        <v>478</v>
      </c>
      <c r="B155" s="2" t="s">
        <v>886</v>
      </c>
      <c r="C155" s="1" t="s">
        <v>251</v>
      </c>
      <c r="D155" s="60" t="s">
        <v>399</v>
      </c>
      <c r="E155" s="45" t="s">
        <v>399</v>
      </c>
      <c r="F155" s="45" t="s">
        <v>399</v>
      </c>
      <c r="G155" s="45"/>
      <c r="H155" s="45" t="s">
        <v>399</v>
      </c>
      <c r="I155" s="45" t="s">
        <v>399</v>
      </c>
      <c r="J155" s="45"/>
      <c r="K155" s="45" t="s">
        <v>399</v>
      </c>
      <c r="L155" s="45" t="s">
        <v>399</v>
      </c>
      <c r="M155" s="68">
        <v>0.32</v>
      </c>
      <c r="N155" s="132">
        <v>2.9899999999999999E-2</v>
      </c>
      <c r="O155" s="68"/>
      <c r="P155" s="68">
        <v>0.2</v>
      </c>
      <c r="Q155" s="133">
        <v>0</v>
      </c>
      <c r="R155" s="45" t="s">
        <v>399</v>
      </c>
      <c r="T155" s="45" t="s">
        <v>399</v>
      </c>
      <c r="U155" s="45" t="s">
        <v>399</v>
      </c>
      <c r="V155" s="68">
        <v>0.32</v>
      </c>
      <c r="W155" s="68">
        <v>0.2</v>
      </c>
      <c r="X155" s="113"/>
      <c r="Y155" s="45" t="s">
        <v>399</v>
      </c>
      <c r="Z155" s="45" t="s">
        <v>399</v>
      </c>
    </row>
    <row r="156" spans="1:27" x14ac:dyDescent="0.15">
      <c r="A156" s="32" t="s">
        <v>997</v>
      </c>
      <c r="B156" s="2" t="s">
        <v>1012</v>
      </c>
      <c r="C156" s="1" t="s">
        <v>340</v>
      </c>
      <c r="D156" s="60" t="s">
        <v>399</v>
      </c>
      <c r="E156" s="45" t="s">
        <v>399</v>
      </c>
      <c r="F156" s="45" t="s">
        <v>399</v>
      </c>
      <c r="G156" s="45"/>
      <c r="H156" s="45" t="s">
        <v>399</v>
      </c>
      <c r="I156" s="45" t="s">
        <v>399</v>
      </c>
      <c r="J156" s="45"/>
      <c r="K156" s="45" t="s">
        <v>399</v>
      </c>
      <c r="L156" s="45" t="s">
        <v>399</v>
      </c>
      <c r="M156" s="68">
        <v>0.25</v>
      </c>
      <c r="N156" s="132">
        <v>0</v>
      </c>
      <c r="O156" s="68"/>
      <c r="P156" s="68">
        <v>0.2</v>
      </c>
      <c r="Q156" s="133">
        <v>0</v>
      </c>
      <c r="R156" s="45" t="s">
        <v>399</v>
      </c>
      <c r="T156" s="45" t="s">
        <v>399</v>
      </c>
      <c r="U156" s="45" t="s">
        <v>399</v>
      </c>
      <c r="V156" s="68">
        <v>0.25</v>
      </c>
      <c r="W156" s="68">
        <v>0.2</v>
      </c>
      <c r="X156" s="113"/>
      <c r="Y156" s="45" t="s">
        <v>399</v>
      </c>
      <c r="Z156" s="45" t="s">
        <v>399</v>
      </c>
    </row>
    <row r="157" spans="1:27" x14ac:dyDescent="0.15">
      <c r="A157" s="32" t="s">
        <v>665</v>
      </c>
      <c r="B157" s="2" t="s">
        <v>887</v>
      </c>
      <c r="C157" s="1" t="s">
        <v>340</v>
      </c>
      <c r="D157" s="60" t="s">
        <v>399</v>
      </c>
      <c r="E157" s="45" t="s">
        <v>399</v>
      </c>
      <c r="F157" s="45" t="s">
        <v>399</v>
      </c>
      <c r="G157" s="45"/>
      <c r="H157" s="45" t="s">
        <v>399</v>
      </c>
      <c r="I157" s="45" t="s">
        <v>399</v>
      </c>
      <c r="J157" s="45"/>
      <c r="K157" s="45" t="s">
        <v>399</v>
      </c>
      <c r="L157" s="45" t="s">
        <v>399</v>
      </c>
      <c r="M157" s="68">
        <v>0.13</v>
      </c>
      <c r="N157" s="132">
        <v>6.9999999999999999E-4</v>
      </c>
      <c r="O157" s="68"/>
      <c r="P157" s="68">
        <v>0.2</v>
      </c>
      <c r="Q157" s="133">
        <v>0</v>
      </c>
      <c r="R157" s="45" t="s">
        <v>399</v>
      </c>
      <c r="T157" s="45" t="s">
        <v>399</v>
      </c>
      <c r="U157" s="45" t="s">
        <v>399</v>
      </c>
      <c r="V157" s="68">
        <v>0.13</v>
      </c>
      <c r="W157" s="68">
        <v>0.2</v>
      </c>
      <c r="X157" s="113"/>
      <c r="Y157" s="45" t="s">
        <v>399</v>
      </c>
      <c r="Z157" s="45" t="s">
        <v>399</v>
      </c>
    </row>
    <row r="158" spans="1:27" x14ac:dyDescent="0.15">
      <c r="A158" s="2" t="s">
        <v>128</v>
      </c>
      <c r="B158" s="2" t="s">
        <v>888</v>
      </c>
      <c r="C158" s="1" t="s">
        <v>321</v>
      </c>
      <c r="D158" s="60" t="s">
        <v>999</v>
      </c>
      <c r="E158" s="45">
        <v>4977.2700000000004</v>
      </c>
      <c r="F158" s="45">
        <v>537.08000000000004</v>
      </c>
      <c r="G158" s="45"/>
      <c r="H158" s="45">
        <v>119.74</v>
      </c>
      <c r="I158" s="45">
        <v>42.458133383304592</v>
      </c>
      <c r="J158" s="45"/>
      <c r="K158" s="45">
        <v>886.83</v>
      </c>
      <c r="L158" s="45">
        <v>399.95</v>
      </c>
      <c r="M158" s="45">
        <v>0.3</v>
      </c>
      <c r="N158" s="132" t="s">
        <v>399</v>
      </c>
      <c r="O158" s="68"/>
      <c r="P158" s="45">
        <v>0.19</v>
      </c>
      <c r="Q158" s="133" t="s">
        <v>399</v>
      </c>
      <c r="R158" s="45" t="s">
        <v>399</v>
      </c>
      <c r="T158" s="45">
        <v>4977.2700000000004</v>
      </c>
      <c r="U158" s="45">
        <v>119.74</v>
      </c>
      <c r="V158" s="68">
        <v>0.3</v>
      </c>
      <c r="W158" s="68">
        <v>0.19</v>
      </c>
      <c r="X158" s="113"/>
      <c r="Y158" s="45" t="s">
        <v>399</v>
      </c>
      <c r="Z158" s="45" t="s">
        <v>399</v>
      </c>
    </row>
    <row r="159" spans="1:27" x14ac:dyDescent="0.15">
      <c r="A159" s="2" t="s">
        <v>129</v>
      </c>
      <c r="B159" s="2" t="s">
        <v>889</v>
      </c>
      <c r="C159" s="1" t="s">
        <v>322</v>
      </c>
      <c r="D159" s="60" t="s">
        <v>572</v>
      </c>
      <c r="E159" s="45">
        <v>10851.91</v>
      </c>
      <c r="F159" s="45">
        <v>1397.67</v>
      </c>
      <c r="G159" s="45"/>
      <c r="H159" s="45">
        <v>207.04</v>
      </c>
      <c r="I159" s="45">
        <v>146.34762660203336</v>
      </c>
      <c r="J159" s="45"/>
      <c r="K159" s="45">
        <v>192.92</v>
      </c>
      <c r="L159" s="45" t="s">
        <v>399</v>
      </c>
      <c r="M159" s="45">
        <v>1</v>
      </c>
      <c r="N159" s="132" t="s">
        <v>399</v>
      </c>
      <c r="O159" s="68"/>
      <c r="P159" s="45">
        <v>0.41</v>
      </c>
      <c r="Q159" s="133" t="s">
        <v>399</v>
      </c>
      <c r="R159" s="45" t="s">
        <v>399</v>
      </c>
      <c r="T159" s="45">
        <v>10851.91</v>
      </c>
      <c r="U159" s="45">
        <v>207.04</v>
      </c>
      <c r="V159" s="68">
        <v>1</v>
      </c>
      <c r="W159" s="68">
        <v>0.41</v>
      </c>
      <c r="X159" s="113"/>
      <c r="Y159" s="45" t="s">
        <v>399</v>
      </c>
      <c r="Z159" s="45" t="s">
        <v>399</v>
      </c>
    </row>
    <row r="160" spans="1:27" x14ac:dyDescent="0.15">
      <c r="A160" s="2" t="s">
        <v>581</v>
      </c>
      <c r="B160" s="2" t="s">
        <v>988</v>
      </c>
      <c r="C160" s="1" t="s">
        <v>245</v>
      </c>
      <c r="D160" s="60" t="s">
        <v>1000</v>
      </c>
      <c r="E160" s="45" t="s">
        <v>399</v>
      </c>
      <c r="F160" s="45" t="s">
        <v>399</v>
      </c>
      <c r="G160" s="45"/>
      <c r="H160" s="45">
        <v>95.81</v>
      </c>
      <c r="I160" s="45" t="s">
        <v>399</v>
      </c>
      <c r="J160" s="45"/>
      <c r="K160" s="45" t="s">
        <v>399</v>
      </c>
      <c r="L160" s="45" t="s">
        <v>399</v>
      </c>
      <c r="M160" s="45">
        <v>0</v>
      </c>
      <c r="N160" s="132" t="s">
        <v>399</v>
      </c>
      <c r="O160" s="68"/>
      <c r="P160" s="45">
        <v>0.22</v>
      </c>
      <c r="Q160" s="133" t="s">
        <v>399</v>
      </c>
      <c r="R160" s="45" t="s">
        <v>399</v>
      </c>
      <c r="T160" s="45" t="s">
        <v>399</v>
      </c>
      <c r="U160" s="45">
        <v>95.81</v>
      </c>
      <c r="V160" s="68">
        <v>0</v>
      </c>
      <c r="W160" s="68">
        <v>0.22</v>
      </c>
      <c r="X160" s="113"/>
      <c r="Y160" s="45">
        <v>202.39</v>
      </c>
      <c r="Z160" s="45">
        <v>192.85</v>
      </c>
    </row>
    <row r="161" spans="1:26" x14ac:dyDescent="0.15">
      <c r="A161" s="2" t="s">
        <v>131</v>
      </c>
      <c r="B161" s="2" t="s">
        <v>890</v>
      </c>
      <c r="C161" s="1" t="s">
        <v>323</v>
      </c>
      <c r="D161" s="60" t="s">
        <v>572</v>
      </c>
      <c r="E161" s="45">
        <v>10851.91</v>
      </c>
      <c r="F161" s="45">
        <v>1458.06</v>
      </c>
      <c r="G161" s="45"/>
      <c r="H161" s="45">
        <v>207.04</v>
      </c>
      <c r="I161" s="45">
        <v>48.009862344153639</v>
      </c>
      <c r="J161" s="45"/>
      <c r="K161" s="45">
        <v>618.03</v>
      </c>
      <c r="L161" s="45" t="s">
        <v>399</v>
      </c>
      <c r="M161" s="45">
        <v>0.28999999999999998</v>
      </c>
      <c r="N161" s="132" t="s">
        <v>399</v>
      </c>
      <c r="O161" s="68"/>
      <c r="P161" s="45">
        <v>0.27</v>
      </c>
      <c r="Q161" s="133" t="s">
        <v>399</v>
      </c>
      <c r="R161" s="45" t="s">
        <v>399</v>
      </c>
      <c r="T161" s="45">
        <v>10851.91</v>
      </c>
      <c r="U161" s="45">
        <v>207.04</v>
      </c>
      <c r="V161" s="68">
        <v>0.28999999999999998</v>
      </c>
      <c r="W161" s="68">
        <v>0.27</v>
      </c>
      <c r="X161" s="113"/>
      <c r="Y161" s="45" t="s">
        <v>399</v>
      </c>
      <c r="Z161" s="45" t="s">
        <v>399</v>
      </c>
    </row>
    <row r="162" spans="1:26" x14ac:dyDescent="0.15">
      <c r="A162" s="2" t="s">
        <v>517</v>
      </c>
      <c r="B162" s="2" t="s">
        <v>891</v>
      </c>
      <c r="C162" s="1" t="s">
        <v>293</v>
      </c>
      <c r="D162" s="60" t="s">
        <v>619</v>
      </c>
      <c r="E162" s="45">
        <v>7634.72</v>
      </c>
      <c r="F162" s="45">
        <v>2638.18</v>
      </c>
      <c r="G162" s="45"/>
      <c r="H162" s="45">
        <v>159.76</v>
      </c>
      <c r="I162" s="45">
        <v>45.532275155200445</v>
      </c>
      <c r="J162" s="45"/>
      <c r="K162" s="45">
        <v>199.03</v>
      </c>
      <c r="L162" s="45" t="s">
        <v>399</v>
      </c>
      <c r="M162" s="45">
        <v>0.62</v>
      </c>
      <c r="N162" s="132" t="s">
        <v>399</v>
      </c>
      <c r="O162" s="68"/>
      <c r="P162" s="45">
        <v>0.28000000000000003</v>
      </c>
      <c r="Q162" s="133" t="s">
        <v>399</v>
      </c>
      <c r="R162" s="45" t="s">
        <v>399</v>
      </c>
      <c r="T162" s="45">
        <v>7634.72</v>
      </c>
      <c r="U162" s="45">
        <v>159.76</v>
      </c>
      <c r="V162" s="68">
        <v>0.62</v>
      </c>
      <c r="W162" s="68">
        <v>0.28000000000000003</v>
      </c>
      <c r="X162" s="113"/>
      <c r="Y162" s="45" t="s">
        <v>399</v>
      </c>
      <c r="Z162" s="45" t="s">
        <v>399</v>
      </c>
    </row>
    <row r="163" spans="1:26" x14ac:dyDescent="0.15">
      <c r="A163" s="2" t="s">
        <v>204</v>
      </c>
      <c r="B163" s="2" t="s">
        <v>892</v>
      </c>
      <c r="C163" s="1" t="s">
        <v>251</v>
      </c>
      <c r="D163" s="60" t="s">
        <v>399</v>
      </c>
      <c r="E163" s="45" t="s">
        <v>399</v>
      </c>
      <c r="F163" s="45" t="s">
        <v>399</v>
      </c>
      <c r="G163" s="45"/>
      <c r="H163" s="45" t="s">
        <v>399</v>
      </c>
      <c r="I163" s="45" t="s">
        <v>399</v>
      </c>
      <c r="J163" s="45"/>
      <c r="K163" s="45" t="s">
        <v>399</v>
      </c>
      <c r="L163" s="45" t="s">
        <v>399</v>
      </c>
      <c r="M163" s="68">
        <v>0.09</v>
      </c>
      <c r="N163" s="132">
        <v>1.9699999999999999E-2</v>
      </c>
      <c r="O163" s="68"/>
      <c r="P163" s="68">
        <v>0.2</v>
      </c>
      <c r="Q163" s="133">
        <v>0</v>
      </c>
      <c r="R163" s="45" t="s">
        <v>399</v>
      </c>
      <c r="T163" s="45" t="s">
        <v>399</v>
      </c>
      <c r="U163" s="45" t="s">
        <v>399</v>
      </c>
      <c r="V163" s="68">
        <v>0.09</v>
      </c>
      <c r="W163" s="68">
        <v>0.2</v>
      </c>
      <c r="X163" s="113"/>
      <c r="Y163" s="45" t="s">
        <v>399</v>
      </c>
      <c r="Z163" s="45" t="s">
        <v>399</v>
      </c>
    </row>
    <row r="164" spans="1:26" x14ac:dyDescent="0.15">
      <c r="A164" s="32" t="s">
        <v>477</v>
      </c>
      <c r="B164" s="2" t="s">
        <v>893</v>
      </c>
      <c r="C164" s="1" t="s">
        <v>338</v>
      </c>
      <c r="D164" s="60" t="s">
        <v>399</v>
      </c>
      <c r="E164" s="45" t="s">
        <v>399</v>
      </c>
      <c r="F164" s="45" t="s">
        <v>399</v>
      </c>
      <c r="G164" s="45"/>
      <c r="H164" s="45" t="s">
        <v>399</v>
      </c>
      <c r="I164" s="45" t="s">
        <v>399</v>
      </c>
      <c r="J164" s="45"/>
      <c r="K164" s="45" t="s">
        <v>399</v>
      </c>
      <c r="L164" s="45" t="s">
        <v>399</v>
      </c>
      <c r="M164" s="68">
        <v>0.1</v>
      </c>
      <c r="N164" s="132">
        <v>1.5100000000000001E-2</v>
      </c>
      <c r="O164" s="68"/>
      <c r="P164" s="68">
        <v>0.2</v>
      </c>
      <c r="Q164" s="133">
        <v>0</v>
      </c>
      <c r="R164" s="45" t="s">
        <v>399</v>
      </c>
      <c r="T164" s="45" t="s">
        <v>399</v>
      </c>
      <c r="U164" s="45" t="s">
        <v>399</v>
      </c>
      <c r="V164" s="68">
        <v>0.1</v>
      </c>
      <c r="W164" s="68">
        <v>0.2</v>
      </c>
      <c r="X164" s="113"/>
      <c r="Y164" s="45" t="s">
        <v>399</v>
      </c>
      <c r="Z164" s="45" t="s">
        <v>399</v>
      </c>
    </row>
    <row r="165" spans="1:26" x14ac:dyDescent="0.15">
      <c r="A165" s="2" t="s">
        <v>205</v>
      </c>
      <c r="B165" s="2" t="s">
        <v>894</v>
      </c>
      <c r="C165" s="1" t="s">
        <v>333</v>
      </c>
      <c r="D165" s="60" t="s">
        <v>399</v>
      </c>
      <c r="E165" s="45" t="s">
        <v>399</v>
      </c>
      <c r="F165" s="45" t="s">
        <v>399</v>
      </c>
      <c r="G165" s="45"/>
      <c r="H165" s="45" t="s">
        <v>399</v>
      </c>
      <c r="I165" s="45" t="s">
        <v>399</v>
      </c>
      <c r="J165" s="45"/>
      <c r="K165" s="45" t="s">
        <v>399</v>
      </c>
      <c r="L165" s="45" t="s">
        <v>399</v>
      </c>
      <c r="M165" s="68">
        <v>0.09</v>
      </c>
      <c r="N165" s="132">
        <v>6.6E-3</v>
      </c>
      <c r="O165" s="68"/>
      <c r="P165" s="68">
        <v>0.2</v>
      </c>
      <c r="Q165" s="133">
        <v>0</v>
      </c>
      <c r="R165" s="45" t="s">
        <v>399</v>
      </c>
      <c r="T165" s="45" t="s">
        <v>399</v>
      </c>
      <c r="U165" s="45" t="s">
        <v>399</v>
      </c>
      <c r="V165" s="68">
        <v>0.09</v>
      </c>
      <c r="W165" s="68">
        <v>0.2</v>
      </c>
      <c r="X165" s="113"/>
      <c r="Y165" s="45" t="s">
        <v>399</v>
      </c>
      <c r="Z165" s="45" t="s">
        <v>399</v>
      </c>
    </row>
    <row r="166" spans="1:26" x14ac:dyDescent="0.15">
      <c r="A166" s="2" t="s">
        <v>476</v>
      </c>
      <c r="B166" s="2" t="s">
        <v>895</v>
      </c>
      <c r="C166" s="1" t="s">
        <v>333</v>
      </c>
      <c r="D166" s="60" t="s">
        <v>399</v>
      </c>
      <c r="E166" s="45" t="s">
        <v>399</v>
      </c>
      <c r="F166" s="45" t="s">
        <v>399</v>
      </c>
      <c r="G166" s="45"/>
      <c r="H166" s="45" t="s">
        <v>399</v>
      </c>
      <c r="I166" s="45" t="s">
        <v>399</v>
      </c>
      <c r="J166" s="45"/>
      <c r="K166" s="45" t="s">
        <v>399</v>
      </c>
      <c r="L166" s="45" t="s">
        <v>399</v>
      </c>
      <c r="M166" s="68">
        <v>0.6</v>
      </c>
      <c r="N166" s="132">
        <v>2.8400000000000002E-2</v>
      </c>
      <c r="O166" s="68"/>
      <c r="P166" s="68">
        <v>0.2</v>
      </c>
      <c r="Q166" s="133">
        <v>0</v>
      </c>
      <c r="R166" s="45" t="s">
        <v>399</v>
      </c>
      <c r="T166" s="45" t="s">
        <v>399</v>
      </c>
      <c r="U166" s="45" t="s">
        <v>399</v>
      </c>
      <c r="V166" s="68">
        <v>0.6</v>
      </c>
      <c r="W166" s="68">
        <v>0.2</v>
      </c>
      <c r="X166" s="113"/>
      <c r="Y166" s="45" t="s">
        <v>399</v>
      </c>
      <c r="Z166" s="45" t="s">
        <v>399</v>
      </c>
    </row>
    <row r="167" spans="1:26" x14ac:dyDescent="0.15">
      <c r="A167" s="2" t="s">
        <v>439</v>
      </c>
      <c r="B167" s="2" t="s">
        <v>896</v>
      </c>
      <c r="C167" s="1" t="s">
        <v>390</v>
      </c>
      <c r="D167" s="60" t="s">
        <v>580</v>
      </c>
      <c r="E167" s="45" t="s">
        <v>399</v>
      </c>
      <c r="F167" s="45" t="s">
        <v>399</v>
      </c>
      <c r="G167" s="45"/>
      <c r="H167" s="45">
        <v>158.52000000000001</v>
      </c>
      <c r="I167" s="45" t="s">
        <v>399</v>
      </c>
      <c r="J167" s="45"/>
      <c r="K167" s="45" t="s">
        <v>399</v>
      </c>
      <c r="L167" s="45" t="s">
        <v>399</v>
      </c>
      <c r="M167" s="45">
        <v>0</v>
      </c>
      <c r="N167" s="132" t="s">
        <v>399</v>
      </c>
      <c r="O167" s="68"/>
      <c r="P167" s="45">
        <v>0.22</v>
      </c>
      <c r="Q167" s="133" t="s">
        <v>399</v>
      </c>
      <c r="R167" s="45" t="s">
        <v>399</v>
      </c>
      <c r="T167" s="45" t="s">
        <v>399</v>
      </c>
      <c r="U167" s="45">
        <v>158.52000000000001</v>
      </c>
      <c r="V167" s="68">
        <v>0</v>
      </c>
      <c r="W167" s="68">
        <v>0.22</v>
      </c>
      <c r="X167" s="113"/>
      <c r="Y167" s="45">
        <v>946.55</v>
      </c>
      <c r="Z167" s="45">
        <v>922.82</v>
      </c>
    </row>
    <row r="168" spans="1:26" x14ac:dyDescent="0.15">
      <c r="A168" s="2" t="s">
        <v>666</v>
      </c>
      <c r="B168" s="2" t="s">
        <v>897</v>
      </c>
      <c r="C168" s="1" t="s">
        <v>251</v>
      </c>
      <c r="D168" s="60" t="s">
        <v>1001</v>
      </c>
      <c r="E168" s="45" t="s">
        <v>399</v>
      </c>
      <c r="F168" s="45" t="s">
        <v>399</v>
      </c>
      <c r="G168" s="45"/>
      <c r="H168" s="45">
        <v>17.78</v>
      </c>
      <c r="I168" s="45">
        <v>555.82000000000005</v>
      </c>
      <c r="J168" s="45"/>
      <c r="K168" s="45" t="s">
        <v>399</v>
      </c>
      <c r="L168" s="45" t="s">
        <v>399</v>
      </c>
      <c r="M168" s="45">
        <v>0</v>
      </c>
      <c r="N168" s="132" t="s">
        <v>399</v>
      </c>
      <c r="O168" s="68"/>
      <c r="P168" s="45">
        <v>1</v>
      </c>
      <c r="Q168" s="133" t="s">
        <v>399</v>
      </c>
      <c r="R168" s="45" t="s">
        <v>399</v>
      </c>
      <c r="T168" s="45" t="s">
        <v>399</v>
      </c>
      <c r="U168" s="45">
        <v>17.78</v>
      </c>
      <c r="V168" s="68">
        <v>0</v>
      </c>
      <c r="W168" s="68">
        <v>1</v>
      </c>
      <c r="X168" s="113"/>
      <c r="Y168" s="45">
        <v>943.93</v>
      </c>
      <c r="Z168" s="45">
        <v>814.79</v>
      </c>
    </row>
    <row r="169" spans="1:26" x14ac:dyDescent="0.15">
      <c r="A169" s="2" t="s">
        <v>516</v>
      </c>
      <c r="B169" s="2" t="s">
        <v>898</v>
      </c>
      <c r="C169" s="1" t="s">
        <v>251</v>
      </c>
      <c r="D169" s="60" t="s">
        <v>1001</v>
      </c>
      <c r="E169" s="45">
        <v>5225.25</v>
      </c>
      <c r="F169" s="45">
        <v>1205.97</v>
      </c>
      <c r="G169" s="45"/>
      <c r="H169" s="45">
        <v>121.96</v>
      </c>
      <c r="I169" s="45">
        <v>38.485007928863837</v>
      </c>
      <c r="J169" s="45"/>
      <c r="K169" s="45">
        <v>716.82</v>
      </c>
      <c r="L169" s="45">
        <v>703.9</v>
      </c>
      <c r="M169" s="45">
        <v>0.2</v>
      </c>
      <c r="N169" s="132" t="s">
        <v>399</v>
      </c>
      <c r="O169" s="68"/>
      <c r="P169" s="45">
        <v>0.21</v>
      </c>
      <c r="Q169" s="133" t="s">
        <v>399</v>
      </c>
      <c r="R169" s="45" t="s">
        <v>399</v>
      </c>
      <c r="T169" s="45">
        <v>5225.25</v>
      </c>
      <c r="U169" s="45">
        <v>121.96</v>
      </c>
      <c r="V169" s="68">
        <v>0.2</v>
      </c>
      <c r="W169" s="68">
        <v>0.21</v>
      </c>
      <c r="X169" s="113"/>
      <c r="Y169" s="45" t="s">
        <v>399</v>
      </c>
      <c r="Z169" s="45" t="s">
        <v>399</v>
      </c>
    </row>
    <row r="170" spans="1:26" x14ac:dyDescent="0.15">
      <c r="A170" s="32" t="s">
        <v>515</v>
      </c>
      <c r="B170" s="2" t="s">
        <v>899</v>
      </c>
      <c r="C170" s="1" t="s">
        <v>324</v>
      </c>
      <c r="D170" s="60" t="s">
        <v>999</v>
      </c>
      <c r="E170" s="45">
        <v>4977.2700000000004</v>
      </c>
      <c r="F170" s="45">
        <v>642.54999999999995</v>
      </c>
      <c r="G170" s="45"/>
      <c r="H170" s="45">
        <v>119.74</v>
      </c>
      <c r="I170" s="45">
        <v>46.65580966542835</v>
      </c>
      <c r="J170" s="45"/>
      <c r="K170" s="45">
        <v>635.21</v>
      </c>
      <c r="L170" s="45">
        <v>235.7</v>
      </c>
      <c r="M170" s="45">
        <v>0.28999999999999998</v>
      </c>
      <c r="N170" s="132" t="s">
        <v>399</v>
      </c>
      <c r="O170" s="68"/>
      <c r="P170" s="45">
        <v>0.2</v>
      </c>
      <c r="Q170" s="133" t="s">
        <v>399</v>
      </c>
      <c r="R170" s="45" t="s">
        <v>399</v>
      </c>
      <c r="T170" s="45">
        <v>4977.2700000000004</v>
      </c>
      <c r="U170" s="45">
        <v>119.74</v>
      </c>
      <c r="V170" s="68">
        <v>0.28999999999999998</v>
      </c>
      <c r="W170" s="68">
        <v>0.2</v>
      </c>
      <c r="X170" s="113"/>
      <c r="Y170" s="45" t="s">
        <v>399</v>
      </c>
      <c r="Z170" s="45" t="s">
        <v>399</v>
      </c>
    </row>
    <row r="171" spans="1:26" x14ac:dyDescent="0.15">
      <c r="A171" s="2" t="s">
        <v>514</v>
      </c>
      <c r="B171" s="2" t="s">
        <v>900</v>
      </c>
      <c r="C171" s="1" t="s">
        <v>325</v>
      </c>
      <c r="D171" s="60" t="s">
        <v>619</v>
      </c>
      <c r="E171" s="45">
        <v>7634.72</v>
      </c>
      <c r="F171" s="45">
        <v>1376.16</v>
      </c>
      <c r="G171" s="45"/>
      <c r="H171" s="45">
        <v>158.52000000000001</v>
      </c>
      <c r="I171" s="45">
        <v>49.021321453217986</v>
      </c>
      <c r="J171" s="45"/>
      <c r="K171" s="45">
        <v>588.17999999999995</v>
      </c>
      <c r="L171" s="45" t="s">
        <v>399</v>
      </c>
      <c r="M171" s="45">
        <v>0.5</v>
      </c>
      <c r="N171" s="132" t="s">
        <v>399</v>
      </c>
      <c r="O171" s="68"/>
      <c r="P171" s="45">
        <v>0.32</v>
      </c>
      <c r="Q171" s="133" t="s">
        <v>399</v>
      </c>
      <c r="R171" s="45" t="s">
        <v>399</v>
      </c>
      <c r="T171" s="45">
        <v>7634.72</v>
      </c>
      <c r="U171" s="45">
        <v>158.52000000000001</v>
      </c>
      <c r="V171" s="68">
        <v>0.5</v>
      </c>
      <c r="W171" s="68">
        <v>0.32</v>
      </c>
      <c r="X171" s="113"/>
      <c r="Y171" s="45" t="s">
        <v>399</v>
      </c>
      <c r="Z171" s="45" t="s">
        <v>399</v>
      </c>
    </row>
    <row r="172" spans="1:26" x14ac:dyDescent="0.15">
      <c r="A172" s="32" t="s">
        <v>513</v>
      </c>
      <c r="B172" s="2" t="s">
        <v>901</v>
      </c>
      <c r="C172" s="1" t="s">
        <v>625</v>
      </c>
      <c r="D172" s="60" t="s">
        <v>619</v>
      </c>
      <c r="E172" s="45">
        <v>7634.72</v>
      </c>
      <c r="F172" s="45">
        <v>990.87</v>
      </c>
      <c r="G172" s="45"/>
      <c r="H172" s="45">
        <v>158.52000000000001</v>
      </c>
      <c r="I172" s="45">
        <v>52.528706742057267</v>
      </c>
      <c r="J172" s="45"/>
      <c r="K172" s="45">
        <v>470.85</v>
      </c>
      <c r="L172" s="45" t="s">
        <v>399</v>
      </c>
      <c r="M172" s="45">
        <v>0.53</v>
      </c>
      <c r="N172" s="132" t="s">
        <v>399</v>
      </c>
      <c r="O172" s="68"/>
      <c r="P172" s="45">
        <v>0.33</v>
      </c>
      <c r="Q172" s="133" t="s">
        <v>399</v>
      </c>
      <c r="R172" s="45" t="s">
        <v>399</v>
      </c>
      <c r="T172" s="45">
        <v>7634.72</v>
      </c>
      <c r="U172" s="45">
        <v>158.52000000000001</v>
      </c>
      <c r="V172" s="68">
        <v>0.53</v>
      </c>
      <c r="W172" s="68">
        <v>0.33</v>
      </c>
      <c r="X172" s="113"/>
      <c r="Y172" s="45" t="s">
        <v>399</v>
      </c>
      <c r="Z172" s="45" t="s">
        <v>399</v>
      </c>
    </row>
    <row r="173" spans="1:26" x14ac:dyDescent="0.15">
      <c r="A173" s="2" t="s">
        <v>136</v>
      </c>
      <c r="B173" s="2" t="s">
        <v>902</v>
      </c>
      <c r="C173" s="1" t="s">
        <v>303</v>
      </c>
      <c r="D173" s="60" t="s">
        <v>572</v>
      </c>
      <c r="E173" s="45">
        <v>10851.91</v>
      </c>
      <c r="F173" s="45">
        <v>349.51</v>
      </c>
      <c r="G173" s="45"/>
      <c r="H173" s="45">
        <v>207.04</v>
      </c>
      <c r="I173" s="45">
        <v>32.247107621937566</v>
      </c>
      <c r="J173" s="45"/>
      <c r="K173" s="45">
        <v>1320.11</v>
      </c>
      <c r="L173" s="45" t="s">
        <v>399</v>
      </c>
      <c r="M173" s="45">
        <v>0.45</v>
      </c>
      <c r="N173" s="132" t="s">
        <v>399</v>
      </c>
      <c r="O173" s="68"/>
      <c r="P173" s="45">
        <v>0.28999999999999998</v>
      </c>
      <c r="Q173" s="133" t="s">
        <v>399</v>
      </c>
      <c r="R173" s="45">
        <v>0.14000000000000001</v>
      </c>
      <c r="T173" s="45">
        <v>10851.91</v>
      </c>
      <c r="U173" s="45">
        <v>207.04</v>
      </c>
      <c r="V173" s="68">
        <v>0.45</v>
      </c>
      <c r="W173" s="68">
        <v>0.28999999999999998</v>
      </c>
      <c r="X173" s="113"/>
      <c r="Y173" s="45" t="s">
        <v>399</v>
      </c>
      <c r="Z173" s="45" t="s">
        <v>399</v>
      </c>
    </row>
    <row r="174" spans="1:26" x14ac:dyDescent="0.15">
      <c r="A174" s="2" t="s">
        <v>474</v>
      </c>
      <c r="B174" s="2" t="s">
        <v>903</v>
      </c>
      <c r="C174" s="1" t="s">
        <v>239</v>
      </c>
      <c r="D174" s="60" t="s">
        <v>399</v>
      </c>
      <c r="E174" s="45" t="s">
        <v>399</v>
      </c>
      <c r="F174" s="45" t="s">
        <v>399</v>
      </c>
      <c r="G174" s="45"/>
      <c r="H174" s="45" t="s">
        <v>399</v>
      </c>
      <c r="I174" s="45" t="s">
        <v>399</v>
      </c>
      <c r="J174" s="45"/>
      <c r="K174" s="45" t="s">
        <v>399</v>
      </c>
      <c r="L174" s="45" t="s">
        <v>399</v>
      </c>
      <c r="M174" s="68">
        <v>0.14000000000000001</v>
      </c>
      <c r="N174" s="132">
        <v>3.2000000000000001E-2</v>
      </c>
      <c r="O174" s="68"/>
      <c r="P174" s="68">
        <v>0.2</v>
      </c>
      <c r="Q174" s="133">
        <v>0</v>
      </c>
      <c r="R174" s="45" t="s">
        <v>399</v>
      </c>
      <c r="T174" s="45" t="s">
        <v>399</v>
      </c>
      <c r="U174" s="45" t="s">
        <v>399</v>
      </c>
      <c r="V174" s="68">
        <v>0.14000000000000001</v>
      </c>
      <c r="W174" s="68">
        <v>0.2</v>
      </c>
      <c r="X174" s="113"/>
      <c r="Y174" s="45" t="s">
        <v>399</v>
      </c>
      <c r="Z174" s="45" t="s">
        <v>399</v>
      </c>
    </row>
    <row r="175" spans="1:26" x14ac:dyDescent="0.15">
      <c r="A175" s="2" t="s">
        <v>473</v>
      </c>
      <c r="B175" s="2" t="s">
        <v>904</v>
      </c>
      <c r="C175" s="1" t="s">
        <v>233</v>
      </c>
      <c r="D175" s="60" t="s">
        <v>399</v>
      </c>
      <c r="E175" s="45" t="s">
        <v>399</v>
      </c>
      <c r="F175" s="45" t="s">
        <v>399</v>
      </c>
      <c r="G175" s="45"/>
      <c r="H175" s="45" t="s">
        <v>399</v>
      </c>
      <c r="I175" s="45" t="s">
        <v>399</v>
      </c>
      <c r="J175" s="45"/>
      <c r="K175" s="45" t="s">
        <v>399</v>
      </c>
      <c r="L175" s="45" t="s">
        <v>399</v>
      </c>
      <c r="M175" s="68">
        <v>0.14000000000000001</v>
      </c>
      <c r="N175" s="132">
        <v>1.4999999999999999E-2</v>
      </c>
      <c r="O175" s="68"/>
      <c r="P175" s="68">
        <v>0.2</v>
      </c>
      <c r="Q175" s="133">
        <v>0</v>
      </c>
      <c r="R175" s="45" t="s">
        <v>399</v>
      </c>
      <c r="T175" s="45" t="s">
        <v>399</v>
      </c>
      <c r="U175" s="45" t="s">
        <v>399</v>
      </c>
      <c r="V175" s="68">
        <v>0.14000000000000001</v>
      </c>
      <c r="W175" s="68">
        <v>0.2</v>
      </c>
      <c r="X175" s="113"/>
      <c r="Y175" s="45" t="s">
        <v>399</v>
      </c>
      <c r="Z175" s="45" t="s">
        <v>399</v>
      </c>
    </row>
    <row r="176" spans="1:26" x14ac:dyDescent="0.15">
      <c r="A176" s="32" t="s">
        <v>434</v>
      </c>
      <c r="B176" s="2" t="s">
        <v>965</v>
      </c>
      <c r="C176" s="1" t="s">
        <v>332</v>
      </c>
      <c r="D176" s="60" t="s">
        <v>399</v>
      </c>
      <c r="E176" s="45" t="s">
        <v>399</v>
      </c>
      <c r="F176" s="45" t="s">
        <v>399</v>
      </c>
      <c r="G176" s="45"/>
      <c r="H176" s="45" t="s">
        <v>399</v>
      </c>
      <c r="I176" s="45" t="s">
        <v>399</v>
      </c>
      <c r="J176" s="45"/>
      <c r="K176" s="45" t="s">
        <v>399</v>
      </c>
      <c r="L176" s="45" t="s">
        <v>399</v>
      </c>
      <c r="M176" s="68">
        <v>0.12</v>
      </c>
      <c r="N176" s="132">
        <v>8.5000000000000006E-3</v>
      </c>
      <c r="O176" s="68"/>
      <c r="P176" s="68">
        <v>0.2</v>
      </c>
      <c r="Q176" s="133">
        <v>0</v>
      </c>
      <c r="R176" s="45" t="s">
        <v>399</v>
      </c>
      <c r="T176" s="45" t="s">
        <v>399</v>
      </c>
      <c r="U176" s="45" t="s">
        <v>399</v>
      </c>
      <c r="V176" s="68">
        <v>0.12</v>
      </c>
      <c r="W176" s="68">
        <v>0.2</v>
      </c>
      <c r="X176" s="113"/>
      <c r="Y176" s="45" t="s">
        <v>399</v>
      </c>
      <c r="Z176" s="45" t="s">
        <v>399</v>
      </c>
    </row>
    <row r="177" spans="1:26" x14ac:dyDescent="0.15">
      <c r="A177" s="2" t="s">
        <v>472</v>
      </c>
      <c r="B177" s="2" t="s">
        <v>905</v>
      </c>
      <c r="C177" s="1" t="s">
        <v>245</v>
      </c>
      <c r="D177" s="60" t="s">
        <v>399</v>
      </c>
      <c r="E177" s="45" t="s">
        <v>399</v>
      </c>
      <c r="F177" s="45" t="s">
        <v>399</v>
      </c>
      <c r="G177" s="45"/>
      <c r="H177" s="45" t="s">
        <v>399</v>
      </c>
      <c r="I177" s="45" t="s">
        <v>399</v>
      </c>
      <c r="J177" s="45"/>
      <c r="K177" s="45" t="s">
        <v>399</v>
      </c>
      <c r="L177" s="45" t="s">
        <v>399</v>
      </c>
      <c r="M177" s="68">
        <v>0.11</v>
      </c>
      <c r="N177" s="132">
        <v>1.3100000000000001E-2</v>
      </c>
      <c r="O177" s="68"/>
      <c r="P177" s="68">
        <v>0.2</v>
      </c>
      <c r="Q177" s="133">
        <v>0</v>
      </c>
      <c r="R177" s="45" t="s">
        <v>399</v>
      </c>
      <c r="T177" s="45" t="s">
        <v>399</v>
      </c>
      <c r="U177" s="45" t="s">
        <v>399</v>
      </c>
      <c r="V177" s="68">
        <v>0.11</v>
      </c>
      <c r="W177" s="68">
        <v>0.2</v>
      </c>
      <c r="X177" s="113"/>
      <c r="Y177" s="45" t="s">
        <v>399</v>
      </c>
      <c r="Z177" s="45" t="s">
        <v>399</v>
      </c>
    </row>
    <row r="178" spans="1:26" x14ac:dyDescent="0.15">
      <c r="A178" s="2" t="s">
        <v>576</v>
      </c>
      <c r="B178" s="2" t="s">
        <v>906</v>
      </c>
      <c r="C178" s="1" t="s">
        <v>256</v>
      </c>
      <c r="D178" s="60" t="s">
        <v>399</v>
      </c>
      <c r="E178" s="45" t="s">
        <v>399</v>
      </c>
      <c r="F178" s="45" t="s">
        <v>399</v>
      </c>
      <c r="G178" s="45"/>
      <c r="H178" s="45" t="s">
        <v>399</v>
      </c>
      <c r="I178" s="45" t="s">
        <v>399</v>
      </c>
      <c r="J178" s="45"/>
      <c r="K178" s="45" t="s">
        <v>399</v>
      </c>
      <c r="L178" s="45" t="s">
        <v>399</v>
      </c>
      <c r="M178" s="68">
        <v>0.15</v>
      </c>
      <c r="N178" s="132">
        <v>9.4000000000000004E-3</v>
      </c>
      <c r="O178" s="68"/>
      <c r="P178" s="68">
        <v>0.2</v>
      </c>
      <c r="Q178" s="133">
        <v>0</v>
      </c>
      <c r="R178" s="45" t="s">
        <v>399</v>
      </c>
      <c r="T178" s="45" t="s">
        <v>399</v>
      </c>
      <c r="U178" s="45" t="s">
        <v>399</v>
      </c>
      <c r="V178" s="68">
        <v>0.15</v>
      </c>
      <c r="W178" s="68">
        <v>0.2</v>
      </c>
      <c r="X178" s="113"/>
      <c r="Y178" s="45" t="s">
        <v>399</v>
      </c>
      <c r="Z178" s="45" t="s">
        <v>399</v>
      </c>
    </row>
    <row r="179" spans="1:26" x14ac:dyDescent="0.15">
      <c r="A179" s="2" t="s">
        <v>471</v>
      </c>
      <c r="B179" s="2" t="s">
        <v>907</v>
      </c>
      <c r="C179" s="1" t="s">
        <v>251</v>
      </c>
      <c r="D179" s="60" t="s">
        <v>399</v>
      </c>
      <c r="E179" s="45" t="s">
        <v>399</v>
      </c>
      <c r="F179" s="45" t="s">
        <v>399</v>
      </c>
      <c r="G179" s="45"/>
      <c r="H179" s="45" t="s">
        <v>399</v>
      </c>
      <c r="I179" s="45" t="s">
        <v>399</v>
      </c>
      <c r="J179" s="45"/>
      <c r="K179" s="45" t="s">
        <v>399</v>
      </c>
      <c r="L179" s="45" t="s">
        <v>399</v>
      </c>
      <c r="M179" s="68">
        <v>0.13</v>
      </c>
      <c r="N179" s="132">
        <v>2.81E-2</v>
      </c>
      <c r="O179" s="68"/>
      <c r="P179" s="68">
        <v>0.2</v>
      </c>
      <c r="Q179" s="133">
        <v>0</v>
      </c>
      <c r="R179" s="45" t="s">
        <v>399</v>
      </c>
      <c r="T179" s="45" t="s">
        <v>399</v>
      </c>
      <c r="U179" s="45" t="s">
        <v>399</v>
      </c>
      <c r="V179" s="68">
        <v>0.13</v>
      </c>
      <c r="W179" s="68">
        <v>0.2</v>
      </c>
      <c r="X179" s="113"/>
      <c r="Y179" s="45" t="s">
        <v>399</v>
      </c>
      <c r="Z179" s="45" t="s">
        <v>399</v>
      </c>
    </row>
    <row r="180" spans="1:26" x14ac:dyDescent="0.15">
      <c r="A180" s="2" t="s">
        <v>213</v>
      </c>
      <c r="B180" s="2" t="s">
        <v>908</v>
      </c>
      <c r="C180" s="1" t="s">
        <v>334</v>
      </c>
      <c r="D180" s="60" t="s">
        <v>399</v>
      </c>
      <c r="E180" s="45" t="s">
        <v>399</v>
      </c>
      <c r="F180" s="45" t="s">
        <v>399</v>
      </c>
      <c r="G180" s="45"/>
      <c r="H180" s="45" t="s">
        <v>399</v>
      </c>
      <c r="I180" s="45" t="s">
        <v>399</v>
      </c>
      <c r="J180" s="45"/>
      <c r="K180" s="45" t="s">
        <v>399</v>
      </c>
      <c r="L180" s="45" t="s">
        <v>399</v>
      </c>
      <c r="M180" s="68">
        <v>0.1</v>
      </c>
      <c r="N180" s="132">
        <v>1.3599999999999999E-2</v>
      </c>
      <c r="O180" s="68"/>
      <c r="P180" s="68">
        <v>0.2</v>
      </c>
      <c r="Q180" s="133">
        <v>0</v>
      </c>
      <c r="R180" s="45" t="s">
        <v>399</v>
      </c>
      <c r="T180" s="45" t="s">
        <v>399</v>
      </c>
      <c r="U180" s="45" t="s">
        <v>399</v>
      </c>
      <c r="V180" s="68">
        <v>0.1</v>
      </c>
      <c r="W180" s="68">
        <v>0.2</v>
      </c>
      <c r="X180" s="113"/>
      <c r="Y180" s="45" t="s">
        <v>399</v>
      </c>
      <c r="Z180" s="45" t="s">
        <v>399</v>
      </c>
    </row>
    <row r="181" spans="1:26" x14ac:dyDescent="0.15">
      <c r="A181" s="2" t="s">
        <v>470</v>
      </c>
      <c r="B181" s="2" t="s">
        <v>909</v>
      </c>
      <c r="C181" s="1" t="s">
        <v>278</v>
      </c>
      <c r="D181" s="60" t="s">
        <v>399</v>
      </c>
      <c r="E181" s="45" t="s">
        <v>399</v>
      </c>
      <c r="F181" s="45" t="s">
        <v>399</v>
      </c>
      <c r="G181" s="45"/>
      <c r="H181" s="45" t="s">
        <v>399</v>
      </c>
      <c r="I181" s="45" t="s">
        <v>399</v>
      </c>
      <c r="J181" s="45"/>
      <c r="K181" s="45" t="s">
        <v>399</v>
      </c>
      <c r="L181" s="45" t="s">
        <v>399</v>
      </c>
      <c r="M181" s="68">
        <v>0.14000000000000001</v>
      </c>
      <c r="N181" s="132">
        <v>1.9199999999999998E-2</v>
      </c>
      <c r="O181" s="68"/>
      <c r="P181" s="68">
        <v>0.2</v>
      </c>
      <c r="Q181" s="133">
        <v>0</v>
      </c>
      <c r="R181" s="45" t="s">
        <v>399</v>
      </c>
      <c r="T181" s="45" t="s">
        <v>399</v>
      </c>
      <c r="U181" s="45" t="s">
        <v>399</v>
      </c>
      <c r="V181" s="68">
        <v>0.14000000000000001</v>
      </c>
      <c r="W181" s="68">
        <v>0.2</v>
      </c>
      <c r="X181" s="113"/>
      <c r="Y181" s="45" t="s">
        <v>399</v>
      </c>
      <c r="Z181" s="45" t="s">
        <v>399</v>
      </c>
    </row>
    <row r="182" spans="1:26" x14ac:dyDescent="0.15">
      <c r="A182" s="2" t="s">
        <v>137</v>
      </c>
      <c r="B182" s="2" t="s">
        <v>910</v>
      </c>
      <c r="C182" s="1" t="s">
        <v>327</v>
      </c>
      <c r="D182" s="60" t="s">
        <v>572</v>
      </c>
      <c r="E182" s="45">
        <v>10851.91</v>
      </c>
      <c r="F182" s="45">
        <v>2848.91</v>
      </c>
      <c r="G182" s="45"/>
      <c r="H182" s="45">
        <v>207.04</v>
      </c>
      <c r="I182" s="45">
        <v>53.765369052413334</v>
      </c>
      <c r="J182" s="45"/>
      <c r="K182" s="45">
        <v>317.70999999999998</v>
      </c>
      <c r="L182" s="45" t="s">
        <v>399</v>
      </c>
      <c r="M182" s="45">
        <v>0.49</v>
      </c>
      <c r="N182" s="132" t="s">
        <v>399</v>
      </c>
      <c r="O182" s="68"/>
      <c r="P182" s="45">
        <v>0.37</v>
      </c>
      <c r="Q182" s="133" t="s">
        <v>399</v>
      </c>
      <c r="R182" s="45" t="s">
        <v>399</v>
      </c>
      <c r="T182" s="45">
        <v>10851.91</v>
      </c>
      <c r="U182" s="45">
        <v>207.04</v>
      </c>
      <c r="V182" s="68">
        <v>0.49</v>
      </c>
      <c r="W182" s="68">
        <v>0.37</v>
      </c>
      <c r="X182" s="113"/>
      <c r="Y182" s="45" t="s">
        <v>399</v>
      </c>
      <c r="Z182" s="45" t="s">
        <v>399</v>
      </c>
    </row>
    <row r="183" spans="1:26" x14ac:dyDescent="0.15">
      <c r="A183" s="2" t="s">
        <v>512</v>
      </c>
      <c r="B183" s="2" t="s">
        <v>911</v>
      </c>
      <c r="C183" s="1" t="s">
        <v>245</v>
      </c>
      <c r="D183" s="60" t="s">
        <v>1000</v>
      </c>
      <c r="E183" s="45">
        <v>6132.92</v>
      </c>
      <c r="F183" s="45">
        <v>501.22</v>
      </c>
      <c r="G183" s="45"/>
      <c r="H183" s="45">
        <v>100.61</v>
      </c>
      <c r="I183" s="45">
        <v>116.79935628073311</v>
      </c>
      <c r="J183" s="45"/>
      <c r="K183" s="45">
        <v>7193.81</v>
      </c>
      <c r="L183" s="45" t="s">
        <v>399</v>
      </c>
      <c r="M183" s="45">
        <v>0.28000000000000003</v>
      </c>
      <c r="N183" s="132" t="s">
        <v>399</v>
      </c>
      <c r="O183" s="68"/>
      <c r="P183" s="45">
        <v>1</v>
      </c>
      <c r="Q183" s="133" t="s">
        <v>399</v>
      </c>
      <c r="R183" s="45" t="s">
        <v>399</v>
      </c>
      <c r="T183" s="45">
        <v>6132.92</v>
      </c>
      <c r="U183" s="45">
        <v>100.61</v>
      </c>
      <c r="V183" s="68">
        <v>0.28000000000000003</v>
      </c>
      <c r="W183" s="68">
        <v>1</v>
      </c>
      <c r="X183" s="113"/>
      <c r="Y183" s="45" t="s">
        <v>399</v>
      </c>
      <c r="Z183" s="45" t="s">
        <v>399</v>
      </c>
    </row>
    <row r="184" spans="1:26" x14ac:dyDescent="0.15">
      <c r="A184" s="2" t="s">
        <v>573</v>
      </c>
      <c r="B184" s="2" t="s">
        <v>912</v>
      </c>
      <c r="C184" s="1" t="s">
        <v>382</v>
      </c>
      <c r="D184" s="60" t="s">
        <v>1000</v>
      </c>
      <c r="E184" s="45">
        <v>6132.92</v>
      </c>
      <c r="F184" s="45">
        <v>679.26</v>
      </c>
      <c r="G184" s="45"/>
      <c r="H184" s="45">
        <v>121.46</v>
      </c>
      <c r="I184" s="45">
        <v>32.888153853125552</v>
      </c>
      <c r="J184" s="45"/>
      <c r="K184" s="45">
        <v>455.29</v>
      </c>
      <c r="L184" s="45" t="s">
        <v>399</v>
      </c>
      <c r="M184" s="45">
        <v>0.2</v>
      </c>
      <c r="N184" s="132" t="s">
        <v>399</v>
      </c>
      <c r="O184" s="68"/>
      <c r="P184" s="45">
        <v>0.1</v>
      </c>
      <c r="Q184" s="133" t="s">
        <v>399</v>
      </c>
      <c r="R184" s="45" t="s">
        <v>399</v>
      </c>
      <c r="T184" s="45">
        <v>6132.92</v>
      </c>
      <c r="U184" s="45">
        <v>121.46</v>
      </c>
      <c r="V184" s="68">
        <v>0.2</v>
      </c>
      <c r="W184" s="68">
        <v>0.1</v>
      </c>
      <c r="X184" s="113"/>
      <c r="Y184" s="45" t="s">
        <v>399</v>
      </c>
      <c r="Z184" s="45" t="s">
        <v>399</v>
      </c>
    </row>
    <row r="185" spans="1:26" x14ac:dyDescent="0.15">
      <c r="A185" s="2" t="s">
        <v>611</v>
      </c>
      <c r="B185" s="149" t="s">
        <v>1013</v>
      </c>
      <c r="C185" s="1" t="s">
        <v>314</v>
      </c>
      <c r="D185" s="60" t="s">
        <v>619</v>
      </c>
      <c r="E185" s="45" t="s">
        <v>399</v>
      </c>
      <c r="F185" s="45" t="s">
        <v>399</v>
      </c>
      <c r="G185" s="45"/>
      <c r="H185" s="45">
        <v>105.68</v>
      </c>
      <c r="I185" s="45" t="s">
        <v>399</v>
      </c>
      <c r="J185" s="45"/>
      <c r="K185" s="45" t="s">
        <v>399</v>
      </c>
      <c r="L185" s="45" t="s">
        <v>399</v>
      </c>
      <c r="M185" s="45">
        <v>0</v>
      </c>
      <c r="N185" s="132" t="s">
        <v>399</v>
      </c>
      <c r="O185" s="68"/>
      <c r="P185" s="45">
        <v>0.22</v>
      </c>
      <c r="Q185" s="133" t="s">
        <v>399</v>
      </c>
      <c r="R185" s="45" t="s">
        <v>399</v>
      </c>
      <c r="T185" s="45" t="s">
        <v>399</v>
      </c>
      <c r="U185" s="45">
        <v>105.68</v>
      </c>
      <c r="V185" s="68">
        <v>0</v>
      </c>
      <c r="W185" s="68">
        <v>0.22</v>
      </c>
      <c r="X185" s="113"/>
      <c r="Y185" s="45">
        <v>1004</v>
      </c>
      <c r="Z185" s="45">
        <v>964.93</v>
      </c>
    </row>
    <row r="186" spans="1:26" x14ac:dyDescent="0.15">
      <c r="A186" s="2" t="s">
        <v>138</v>
      </c>
      <c r="B186" s="2" t="s">
        <v>914</v>
      </c>
      <c r="C186" s="1" t="s">
        <v>328</v>
      </c>
      <c r="D186" s="60" t="s">
        <v>999</v>
      </c>
      <c r="E186" s="45">
        <v>4977.2700000000004</v>
      </c>
      <c r="F186" s="45">
        <v>1186.54</v>
      </c>
      <c r="G186" s="45"/>
      <c r="H186" s="45">
        <v>141.28</v>
      </c>
      <c r="I186" s="45">
        <v>76.852699125452929</v>
      </c>
      <c r="J186" s="45"/>
      <c r="K186" s="45">
        <v>296.29000000000002</v>
      </c>
      <c r="L186" s="45">
        <v>877.15</v>
      </c>
      <c r="M186" s="45">
        <v>0.33</v>
      </c>
      <c r="N186" s="132" t="s">
        <v>399</v>
      </c>
      <c r="O186" s="68"/>
      <c r="P186" s="45">
        <v>0.23</v>
      </c>
      <c r="Q186" s="133" t="s">
        <v>399</v>
      </c>
      <c r="R186" s="45" t="s">
        <v>399</v>
      </c>
      <c r="T186" s="45">
        <v>4977.2700000000004</v>
      </c>
      <c r="U186" s="45">
        <v>141.28</v>
      </c>
      <c r="V186" s="68">
        <v>0.33</v>
      </c>
      <c r="W186" s="68">
        <v>0.23</v>
      </c>
      <c r="X186" s="113"/>
      <c r="Y186" s="45" t="s">
        <v>399</v>
      </c>
      <c r="Z186" s="45" t="s">
        <v>399</v>
      </c>
    </row>
    <row r="187" spans="1:26" x14ac:dyDescent="0.15">
      <c r="A187" s="2" t="s">
        <v>583</v>
      </c>
      <c r="B187" s="2" t="s">
        <v>989</v>
      </c>
      <c r="C187" s="1" t="s">
        <v>319</v>
      </c>
      <c r="D187" s="60" t="s">
        <v>1004</v>
      </c>
      <c r="E187" s="45" t="s">
        <v>399</v>
      </c>
      <c r="F187" s="45" t="s">
        <v>399</v>
      </c>
      <c r="G187" s="45"/>
      <c r="H187" s="45">
        <v>105.68</v>
      </c>
      <c r="I187" s="45" t="s">
        <v>399</v>
      </c>
      <c r="J187" s="45"/>
      <c r="K187" s="45" t="s">
        <v>399</v>
      </c>
      <c r="L187" s="45" t="s">
        <v>399</v>
      </c>
      <c r="M187" s="45">
        <v>0</v>
      </c>
      <c r="N187" s="132" t="s">
        <v>399</v>
      </c>
      <c r="O187" s="68"/>
      <c r="P187" s="45">
        <v>0.22</v>
      </c>
      <c r="Q187" s="133" t="s">
        <v>399</v>
      </c>
      <c r="R187" s="45" t="s">
        <v>399</v>
      </c>
      <c r="T187" s="45" t="s">
        <v>399</v>
      </c>
      <c r="U187" s="45">
        <v>105.68</v>
      </c>
      <c r="V187" s="68">
        <v>0</v>
      </c>
      <c r="W187" s="68">
        <v>0.22</v>
      </c>
      <c r="X187" s="113"/>
      <c r="Y187" s="45">
        <v>1022.82</v>
      </c>
      <c r="Z187" s="45">
        <v>1005.82</v>
      </c>
    </row>
    <row r="188" spans="1:26" x14ac:dyDescent="0.15">
      <c r="A188" s="2" t="s">
        <v>511</v>
      </c>
      <c r="B188" s="2" t="s">
        <v>966</v>
      </c>
      <c r="C188" s="1" t="s">
        <v>329</v>
      </c>
      <c r="D188" s="60" t="s">
        <v>619</v>
      </c>
      <c r="E188" s="45">
        <v>7634.72</v>
      </c>
      <c r="F188" s="45">
        <v>1061.31</v>
      </c>
      <c r="G188" s="45"/>
      <c r="H188" s="45">
        <v>158.52000000000001</v>
      </c>
      <c r="I188" s="45">
        <v>42.082166992341755</v>
      </c>
      <c r="J188" s="45"/>
      <c r="K188" s="45">
        <v>434.27</v>
      </c>
      <c r="L188" s="45" t="s">
        <v>399</v>
      </c>
      <c r="M188" s="45">
        <v>0.43</v>
      </c>
      <c r="N188" s="132" t="s">
        <v>399</v>
      </c>
      <c r="O188" s="68"/>
      <c r="P188" s="45">
        <v>0.23</v>
      </c>
      <c r="Q188" s="133" t="s">
        <v>399</v>
      </c>
      <c r="R188" s="45" t="s">
        <v>399</v>
      </c>
      <c r="T188" s="45">
        <v>7634.72</v>
      </c>
      <c r="U188" s="45">
        <v>158.52000000000001</v>
      </c>
      <c r="V188" s="68">
        <v>0.43</v>
      </c>
      <c r="W188" s="68">
        <v>0.23</v>
      </c>
      <c r="X188" s="113"/>
      <c r="Y188" s="45" t="s">
        <v>399</v>
      </c>
      <c r="Z188" s="45" t="s">
        <v>399</v>
      </c>
    </row>
    <row r="189" spans="1:26" x14ac:dyDescent="0.15">
      <c r="A189" s="2" t="s">
        <v>140</v>
      </c>
      <c r="B189" s="2" t="s">
        <v>915</v>
      </c>
      <c r="C189" s="1" t="s">
        <v>330</v>
      </c>
      <c r="D189" s="60" t="s">
        <v>619</v>
      </c>
      <c r="E189" s="45">
        <v>7634.72</v>
      </c>
      <c r="F189" s="45">
        <v>1029.2</v>
      </c>
      <c r="G189" s="45"/>
      <c r="H189" s="45">
        <v>158.52000000000001</v>
      </c>
      <c r="I189" s="45">
        <v>52.986168712025062</v>
      </c>
      <c r="J189" s="45"/>
      <c r="K189" s="45">
        <v>532.16999999999996</v>
      </c>
      <c r="L189" s="45">
        <v>313.23</v>
      </c>
      <c r="M189" s="45">
        <v>0.27</v>
      </c>
      <c r="N189" s="132" t="s">
        <v>399</v>
      </c>
      <c r="O189" s="68"/>
      <c r="P189" s="45">
        <v>0.24</v>
      </c>
      <c r="Q189" s="133" t="s">
        <v>399</v>
      </c>
      <c r="R189" s="45" t="s">
        <v>399</v>
      </c>
      <c r="T189" s="45">
        <v>7634.72</v>
      </c>
      <c r="U189" s="45">
        <v>158.52000000000001</v>
      </c>
      <c r="V189" s="68">
        <v>0.27</v>
      </c>
      <c r="W189" s="68">
        <v>0.24</v>
      </c>
      <c r="X189" s="113"/>
      <c r="Y189" s="45" t="s">
        <v>399</v>
      </c>
      <c r="Z189" s="45" t="s">
        <v>399</v>
      </c>
    </row>
    <row r="190" spans="1:26" x14ac:dyDescent="0.15">
      <c r="A190" s="2" t="s">
        <v>141</v>
      </c>
      <c r="B190" s="2" t="s">
        <v>916</v>
      </c>
      <c r="C190" s="1" t="s">
        <v>331</v>
      </c>
      <c r="D190" s="60" t="s">
        <v>999</v>
      </c>
      <c r="E190" s="45">
        <v>4977.2700000000004</v>
      </c>
      <c r="F190" s="45">
        <v>717.45</v>
      </c>
      <c r="G190" s="45"/>
      <c r="H190" s="45">
        <v>119.74</v>
      </c>
      <c r="I190" s="45">
        <v>40.457204564848503</v>
      </c>
      <c r="J190" s="45"/>
      <c r="K190" s="45">
        <v>382.07</v>
      </c>
      <c r="L190" s="45">
        <v>16.71</v>
      </c>
      <c r="M190" s="45">
        <v>0.28000000000000003</v>
      </c>
      <c r="N190" s="132" t="s">
        <v>399</v>
      </c>
      <c r="O190" s="68"/>
      <c r="P190" s="45">
        <v>0.17</v>
      </c>
      <c r="Q190" s="133" t="s">
        <v>399</v>
      </c>
      <c r="R190" s="45">
        <v>0.25</v>
      </c>
      <c r="T190" s="45">
        <v>4977.2700000000004</v>
      </c>
      <c r="U190" s="45">
        <v>119.74</v>
      </c>
      <c r="V190" s="68">
        <v>0.28000000000000003</v>
      </c>
      <c r="W190" s="68">
        <v>0.17</v>
      </c>
      <c r="X190" s="113"/>
      <c r="Y190" s="45" t="s">
        <v>399</v>
      </c>
      <c r="Z190" s="45" t="s">
        <v>399</v>
      </c>
    </row>
    <row r="191" spans="1:26" x14ac:dyDescent="0.15">
      <c r="A191" s="2" t="s">
        <v>469</v>
      </c>
      <c r="B191" s="2" t="s">
        <v>917</v>
      </c>
      <c r="C191" s="1" t="s">
        <v>258</v>
      </c>
      <c r="D191" s="60" t="s">
        <v>399</v>
      </c>
      <c r="E191" s="45" t="s">
        <v>399</v>
      </c>
      <c r="F191" s="45" t="s">
        <v>399</v>
      </c>
      <c r="G191" s="45"/>
      <c r="H191" s="45" t="s">
        <v>399</v>
      </c>
      <c r="I191" s="45" t="s">
        <v>399</v>
      </c>
      <c r="J191" s="45"/>
      <c r="K191" s="45" t="s">
        <v>399</v>
      </c>
      <c r="L191" s="45" t="s">
        <v>399</v>
      </c>
      <c r="M191" s="68">
        <v>0.5</v>
      </c>
      <c r="N191" s="132">
        <v>5.67E-2</v>
      </c>
      <c r="O191" s="68"/>
      <c r="P191" s="68">
        <v>0.2</v>
      </c>
      <c r="Q191" s="133">
        <v>0</v>
      </c>
      <c r="R191" s="45" t="s">
        <v>399</v>
      </c>
      <c r="T191" s="45" t="s">
        <v>399</v>
      </c>
      <c r="U191" s="45" t="s">
        <v>399</v>
      </c>
      <c r="V191" s="68">
        <v>0.5</v>
      </c>
      <c r="W191" s="68">
        <v>0.2</v>
      </c>
      <c r="X191" s="113"/>
      <c r="Y191" s="45" t="s">
        <v>399</v>
      </c>
      <c r="Z191" s="45" t="s">
        <v>399</v>
      </c>
    </row>
    <row r="192" spans="1:26" x14ac:dyDescent="0.15">
      <c r="A192" s="2" t="s">
        <v>142</v>
      </c>
      <c r="B192" s="2" t="s">
        <v>918</v>
      </c>
      <c r="C192" s="1" t="s">
        <v>320</v>
      </c>
      <c r="D192" s="60" t="s">
        <v>1000</v>
      </c>
      <c r="E192" s="45">
        <v>6132.92</v>
      </c>
      <c r="F192" s="45">
        <v>589.66</v>
      </c>
      <c r="G192" s="45"/>
      <c r="H192" s="45">
        <v>123.25</v>
      </c>
      <c r="I192" s="45">
        <v>40.634892204314404</v>
      </c>
      <c r="J192" s="45"/>
      <c r="K192" s="45">
        <v>345.67</v>
      </c>
      <c r="L192" s="45" t="s">
        <v>399</v>
      </c>
      <c r="M192" s="45">
        <v>0.22</v>
      </c>
      <c r="N192" s="132" t="s">
        <v>399</v>
      </c>
      <c r="O192" s="68"/>
      <c r="P192" s="45">
        <v>0.1</v>
      </c>
      <c r="Q192" s="133" t="s">
        <v>399</v>
      </c>
      <c r="R192" s="45" t="s">
        <v>399</v>
      </c>
      <c r="T192" s="45">
        <v>6132.92</v>
      </c>
      <c r="U192" s="45">
        <v>123.25</v>
      </c>
      <c r="V192" s="68">
        <v>0.22</v>
      </c>
      <c r="W192" s="68">
        <v>0.1</v>
      </c>
      <c r="X192" s="113"/>
      <c r="Y192" s="45" t="s">
        <v>399</v>
      </c>
      <c r="Z192" s="45" t="s">
        <v>399</v>
      </c>
    </row>
    <row r="193" spans="1:26" x14ac:dyDescent="0.15">
      <c r="A193" s="2" t="s">
        <v>145</v>
      </c>
      <c r="B193" s="2" t="s">
        <v>919</v>
      </c>
      <c r="C193" s="1" t="s">
        <v>251</v>
      </c>
      <c r="D193" s="60" t="s">
        <v>1001</v>
      </c>
      <c r="E193" s="45">
        <v>5225.25</v>
      </c>
      <c r="F193" s="45">
        <v>1508.21</v>
      </c>
      <c r="G193" s="45"/>
      <c r="H193" s="45">
        <v>127.99</v>
      </c>
      <c r="I193" s="45">
        <v>44.859729743542175</v>
      </c>
      <c r="J193" s="45"/>
      <c r="K193" s="45">
        <v>289.68</v>
      </c>
      <c r="L193" s="45">
        <v>80.36</v>
      </c>
      <c r="M193" s="45">
        <v>0.26</v>
      </c>
      <c r="N193" s="132" t="s">
        <v>399</v>
      </c>
      <c r="O193" s="68"/>
      <c r="P193" s="45">
        <v>0.19</v>
      </c>
      <c r="Q193" s="133" t="s">
        <v>399</v>
      </c>
      <c r="R193" s="45" t="s">
        <v>399</v>
      </c>
      <c r="T193" s="45">
        <v>5225.25</v>
      </c>
      <c r="U193" s="45">
        <v>127.99</v>
      </c>
      <c r="V193" s="68">
        <v>0.26</v>
      </c>
      <c r="W193" s="68">
        <v>0.19</v>
      </c>
      <c r="X193" s="113"/>
      <c r="Y193" s="45" t="s">
        <v>399</v>
      </c>
      <c r="Z193" s="45" t="s">
        <v>399</v>
      </c>
    </row>
    <row r="194" spans="1:26" x14ac:dyDescent="0.15">
      <c r="A194" s="32" t="s">
        <v>509</v>
      </c>
      <c r="B194" s="2" t="s">
        <v>920</v>
      </c>
      <c r="C194" s="1" t="s">
        <v>332</v>
      </c>
      <c r="D194" s="60" t="s">
        <v>999</v>
      </c>
      <c r="E194" s="45">
        <v>4977.2700000000004</v>
      </c>
      <c r="F194" s="45">
        <v>664.05</v>
      </c>
      <c r="G194" s="45"/>
      <c r="H194" s="45">
        <v>123.19</v>
      </c>
      <c r="I194" s="45">
        <v>34.950014376206042</v>
      </c>
      <c r="J194" s="45"/>
      <c r="K194" s="45">
        <v>171.17</v>
      </c>
      <c r="L194" s="45">
        <v>955.23</v>
      </c>
      <c r="M194" s="45">
        <v>0.18</v>
      </c>
      <c r="N194" s="132" t="s">
        <v>399</v>
      </c>
      <c r="O194" s="68"/>
      <c r="P194" s="45">
        <v>0.12</v>
      </c>
      <c r="Q194" s="133" t="s">
        <v>399</v>
      </c>
      <c r="R194" s="45" t="s">
        <v>399</v>
      </c>
      <c r="T194" s="45">
        <v>4977.2700000000004</v>
      </c>
      <c r="U194" s="45">
        <v>123.19</v>
      </c>
      <c r="V194" s="68">
        <v>0.18</v>
      </c>
      <c r="W194" s="68">
        <v>0.12</v>
      </c>
      <c r="X194" s="113"/>
      <c r="Y194" s="45" t="s">
        <v>399</v>
      </c>
      <c r="Z194" s="45" t="s">
        <v>399</v>
      </c>
    </row>
    <row r="195" spans="1:26" x14ac:dyDescent="0.15">
      <c r="A195" s="2" t="s">
        <v>147</v>
      </c>
      <c r="B195" s="2" t="s">
        <v>921</v>
      </c>
      <c r="C195" s="1" t="s">
        <v>334</v>
      </c>
      <c r="D195" s="60" t="s">
        <v>999</v>
      </c>
      <c r="E195" s="45">
        <v>4977.2700000000004</v>
      </c>
      <c r="F195" s="45">
        <v>749.58</v>
      </c>
      <c r="G195" s="45"/>
      <c r="H195" s="45">
        <v>119.74</v>
      </c>
      <c r="I195" s="45">
        <v>52.364110676901667</v>
      </c>
      <c r="J195" s="45"/>
      <c r="K195" s="45">
        <v>354.83</v>
      </c>
      <c r="L195" s="45">
        <v>756.08</v>
      </c>
      <c r="M195" s="45">
        <v>0.19</v>
      </c>
      <c r="N195" s="132" t="s">
        <v>399</v>
      </c>
      <c r="O195" s="68"/>
      <c r="P195" s="45">
        <v>0.13</v>
      </c>
      <c r="Q195" s="133" t="s">
        <v>399</v>
      </c>
      <c r="R195" s="45" t="s">
        <v>399</v>
      </c>
      <c r="T195" s="45">
        <v>4977.2700000000004</v>
      </c>
      <c r="U195" s="45">
        <v>119.74</v>
      </c>
      <c r="V195" s="68">
        <v>0.19</v>
      </c>
      <c r="W195" s="68">
        <v>0.13</v>
      </c>
      <c r="X195" s="113"/>
      <c r="Y195" s="45" t="s">
        <v>399</v>
      </c>
      <c r="Z195" s="45" t="s">
        <v>399</v>
      </c>
    </row>
    <row r="196" spans="1:26" x14ac:dyDescent="0.15">
      <c r="A196" s="2" t="s">
        <v>508</v>
      </c>
      <c r="B196" s="2" t="s">
        <v>922</v>
      </c>
      <c r="C196" s="1" t="s">
        <v>256</v>
      </c>
      <c r="D196" s="60" t="s">
        <v>999</v>
      </c>
      <c r="E196" s="45">
        <v>4977.2700000000004</v>
      </c>
      <c r="F196" s="45">
        <v>694.32</v>
      </c>
      <c r="G196" s="45"/>
      <c r="H196" s="45">
        <v>119.74</v>
      </c>
      <c r="I196" s="45">
        <v>38.527911482115215</v>
      </c>
      <c r="J196" s="45"/>
      <c r="K196" s="45">
        <v>714</v>
      </c>
      <c r="L196" s="45">
        <v>554.66999999999996</v>
      </c>
      <c r="M196" s="45">
        <v>0.28999999999999998</v>
      </c>
      <c r="N196" s="132" t="s">
        <v>399</v>
      </c>
      <c r="O196" s="68"/>
      <c r="P196" s="45">
        <v>0.19</v>
      </c>
      <c r="Q196" s="133" t="s">
        <v>399</v>
      </c>
      <c r="R196" s="45" t="s">
        <v>399</v>
      </c>
      <c r="T196" s="45">
        <v>4977.2700000000004</v>
      </c>
      <c r="U196" s="45">
        <v>119.74</v>
      </c>
      <c r="V196" s="68">
        <v>0.28999999999999998</v>
      </c>
      <c r="W196" s="68">
        <v>0.19</v>
      </c>
      <c r="X196" s="113"/>
      <c r="Y196" s="45" t="s">
        <v>399</v>
      </c>
      <c r="Z196" s="45" t="s">
        <v>399</v>
      </c>
    </row>
    <row r="197" spans="1:26" x14ac:dyDescent="0.15">
      <c r="A197" s="2" t="s">
        <v>148</v>
      </c>
      <c r="B197" s="2" t="s">
        <v>923</v>
      </c>
      <c r="C197" s="1" t="s">
        <v>335</v>
      </c>
      <c r="D197" s="60" t="s">
        <v>999</v>
      </c>
      <c r="E197" s="45">
        <v>4977.2700000000004</v>
      </c>
      <c r="F197" s="45">
        <v>871.7</v>
      </c>
      <c r="G197" s="45"/>
      <c r="H197" s="45">
        <v>119.74</v>
      </c>
      <c r="I197" s="45">
        <v>48.789701649482524</v>
      </c>
      <c r="J197" s="45"/>
      <c r="K197" s="45">
        <v>160.57</v>
      </c>
      <c r="L197" s="45">
        <v>485.89</v>
      </c>
      <c r="M197" s="45">
        <v>0.17</v>
      </c>
      <c r="N197" s="132" t="s">
        <v>399</v>
      </c>
      <c r="O197" s="68"/>
      <c r="P197" s="45">
        <v>0.11</v>
      </c>
      <c r="Q197" s="133" t="s">
        <v>399</v>
      </c>
      <c r="R197" s="45" t="s">
        <v>399</v>
      </c>
      <c r="T197" s="45">
        <v>4977.2700000000004</v>
      </c>
      <c r="U197" s="45">
        <v>119.74</v>
      </c>
      <c r="V197" s="68">
        <v>0.17</v>
      </c>
      <c r="W197" s="68">
        <v>0.11</v>
      </c>
      <c r="X197" s="113"/>
      <c r="Y197" s="45" t="s">
        <v>399</v>
      </c>
      <c r="Z197" s="45" t="s">
        <v>399</v>
      </c>
    </row>
    <row r="198" spans="1:26" x14ac:dyDescent="0.15">
      <c r="A198" s="2" t="s">
        <v>150</v>
      </c>
      <c r="B198" s="2" t="s">
        <v>924</v>
      </c>
      <c r="C198" s="1" t="s">
        <v>292</v>
      </c>
      <c r="D198" s="60" t="s">
        <v>580</v>
      </c>
      <c r="E198" s="45">
        <v>6385.46</v>
      </c>
      <c r="F198" s="45">
        <v>617.36</v>
      </c>
      <c r="G198" s="45"/>
      <c r="H198" s="45">
        <v>116.09</v>
      </c>
      <c r="I198" s="45">
        <v>45.767526025945912</v>
      </c>
      <c r="J198" s="45"/>
      <c r="K198" s="45">
        <v>465.43</v>
      </c>
      <c r="L198" s="45">
        <v>16.71</v>
      </c>
      <c r="M198" s="45">
        <v>0.18</v>
      </c>
      <c r="N198" s="132" t="s">
        <v>399</v>
      </c>
      <c r="O198" s="68"/>
      <c r="P198" s="45">
        <v>0.13</v>
      </c>
      <c r="Q198" s="133" t="s">
        <v>399</v>
      </c>
      <c r="R198" s="45" t="s">
        <v>399</v>
      </c>
      <c r="T198" s="45">
        <v>6385.46</v>
      </c>
      <c r="U198" s="45">
        <v>116.09</v>
      </c>
      <c r="V198" s="68">
        <v>0.18</v>
      </c>
      <c r="W198" s="68">
        <v>0.13</v>
      </c>
      <c r="X198" s="113"/>
      <c r="Y198" s="45" t="s">
        <v>399</v>
      </c>
      <c r="Z198" s="45" t="s">
        <v>399</v>
      </c>
    </row>
    <row r="199" spans="1:26" x14ac:dyDescent="0.15">
      <c r="A199" s="2" t="s">
        <v>654</v>
      </c>
      <c r="B199" s="2" t="s">
        <v>925</v>
      </c>
      <c r="C199" s="1" t="s">
        <v>343</v>
      </c>
      <c r="D199" s="60" t="s">
        <v>399</v>
      </c>
      <c r="E199" s="45" t="s">
        <v>399</v>
      </c>
      <c r="F199" s="45" t="s">
        <v>399</v>
      </c>
      <c r="G199" s="45"/>
      <c r="H199" s="45" t="s">
        <v>399</v>
      </c>
      <c r="I199" s="45" t="s">
        <v>399</v>
      </c>
      <c r="J199" s="45"/>
      <c r="K199" s="45" t="s">
        <v>399</v>
      </c>
      <c r="L199" s="45" t="s">
        <v>399</v>
      </c>
      <c r="M199" s="68">
        <v>0.32</v>
      </c>
      <c r="N199" s="132">
        <v>3.5400000000000001E-2</v>
      </c>
      <c r="O199" s="68"/>
      <c r="P199" s="68">
        <v>0.28999999999999998</v>
      </c>
      <c r="Q199" s="133">
        <v>0.10589999999999999</v>
      </c>
      <c r="R199" s="45" t="s">
        <v>399</v>
      </c>
      <c r="T199" s="45" t="s">
        <v>399</v>
      </c>
      <c r="U199" s="45" t="s">
        <v>399</v>
      </c>
      <c r="V199" s="68">
        <v>0.32</v>
      </c>
      <c r="W199" s="68">
        <v>0.28999999999999998</v>
      </c>
      <c r="X199" s="113"/>
      <c r="Y199" s="45" t="s">
        <v>399</v>
      </c>
      <c r="Z199" s="45" t="s">
        <v>399</v>
      </c>
    </row>
    <row r="200" spans="1:26" x14ac:dyDescent="0.15">
      <c r="A200" s="2" t="s">
        <v>505</v>
      </c>
      <c r="B200" s="2" t="s">
        <v>927</v>
      </c>
      <c r="C200" s="1" t="s">
        <v>233</v>
      </c>
      <c r="D200" s="60" t="s">
        <v>1003</v>
      </c>
      <c r="E200" s="45">
        <v>7483.28</v>
      </c>
      <c r="F200" s="45">
        <v>956.15</v>
      </c>
      <c r="G200" s="45"/>
      <c r="H200" s="45">
        <v>125.69</v>
      </c>
      <c r="I200" s="45">
        <v>36.204556308014247</v>
      </c>
      <c r="J200" s="45"/>
      <c r="K200" s="45">
        <v>577.16</v>
      </c>
      <c r="L200" s="45">
        <v>1766.72</v>
      </c>
      <c r="M200" s="45">
        <v>0.17</v>
      </c>
      <c r="N200" s="132" t="s">
        <v>399</v>
      </c>
      <c r="O200" s="68"/>
      <c r="P200" s="45">
        <v>0.13</v>
      </c>
      <c r="Q200" s="133" t="s">
        <v>399</v>
      </c>
      <c r="R200" s="45" t="s">
        <v>399</v>
      </c>
      <c r="T200" s="45">
        <v>7483.28</v>
      </c>
      <c r="U200" s="45">
        <v>125.69</v>
      </c>
      <c r="V200" s="68">
        <v>0.17</v>
      </c>
      <c r="W200" s="68">
        <v>0.13</v>
      </c>
      <c r="X200" s="113"/>
      <c r="Y200" s="45" t="s">
        <v>399</v>
      </c>
      <c r="Z200" s="45" t="s">
        <v>399</v>
      </c>
    </row>
    <row r="201" spans="1:26" x14ac:dyDescent="0.15">
      <c r="A201" s="2" t="s">
        <v>468</v>
      </c>
      <c r="B201" s="2" t="s">
        <v>928</v>
      </c>
      <c r="C201" s="1" t="s">
        <v>233</v>
      </c>
      <c r="D201" s="60" t="s">
        <v>399</v>
      </c>
      <c r="E201" s="45" t="s">
        <v>399</v>
      </c>
      <c r="F201" s="45" t="s">
        <v>399</v>
      </c>
      <c r="G201" s="45"/>
      <c r="H201" s="45" t="s">
        <v>399</v>
      </c>
      <c r="I201" s="45" t="s">
        <v>399</v>
      </c>
      <c r="J201" s="45"/>
      <c r="K201" s="45" t="s">
        <v>399</v>
      </c>
      <c r="L201" s="45" t="s">
        <v>399</v>
      </c>
      <c r="M201" s="68">
        <v>0.26</v>
      </c>
      <c r="N201" s="132">
        <v>0.03</v>
      </c>
      <c r="O201" s="68"/>
      <c r="P201" s="68">
        <v>0.2</v>
      </c>
      <c r="Q201" s="133">
        <v>3.0300000000000001E-2</v>
      </c>
      <c r="R201" s="45" t="s">
        <v>399</v>
      </c>
      <c r="T201" s="45" t="s">
        <v>399</v>
      </c>
      <c r="U201" s="45" t="s">
        <v>399</v>
      </c>
      <c r="V201" s="68">
        <v>0.26</v>
      </c>
      <c r="W201" s="68">
        <v>0.2</v>
      </c>
      <c r="X201" s="113"/>
      <c r="Y201" s="45" t="s">
        <v>399</v>
      </c>
      <c r="Z201" s="45" t="s">
        <v>399</v>
      </c>
    </row>
    <row r="202" spans="1:26" x14ac:dyDescent="0.15">
      <c r="A202" s="32" t="s">
        <v>407</v>
      </c>
      <c r="B202" s="2" t="s">
        <v>929</v>
      </c>
      <c r="C202" s="1" t="s">
        <v>339</v>
      </c>
      <c r="D202" s="60" t="s">
        <v>999</v>
      </c>
      <c r="E202" s="45">
        <v>4977.2700000000004</v>
      </c>
      <c r="F202" s="45">
        <v>689.22</v>
      </c>
      <c r="G202" s="45"/>
      <c r="H202" s="45">
        <v>119.74</v>
      </c>
      <c r="I202" s="45">
        <v>49.13597506414002</v>
      </c>
      <c r="J202" s="45"/>
      <c r="K202" s="45">
        <v>367.09</v>
      </c>
      <c r="L202" s="45">
        <v>657.29</v>
      </c>
      <c r="M202" s="45">
        <v>0.15</v>
      </c>
      <c r="N202" s="132" t="s">
        <v>399</v>
      </c>
      <c r="O202" s="68"/>
      <c r="P202" s="45">
        <v>0.09</v>
      </c>
      <c r="Q202" s="133" t="s">
        <v>399</v>
      </c>
      <c r="R202" s="45" t="s">
        <v>399</v>
      </c>
      <c r="T202" s="45">
        <v>4977.2700000000004</v>
      </c>
      <c r="U202" s="45">
        <v>119.74</v>
      </c>
      <c r="V202" s="68">
        <v>0.15</v>
      </c>
      <c r="W202" s="68">
        <v>0.09</v>
      </c>
      <c r="X202" s="113"/>
      <c r="Y202" s="45" t="s">
        <v>399</v>
      </c>
      <c r="Z202" s="45" t="s">
        <v>399</v>
      </c>
    </row>
    <row r="203" spans="1:26" x14ac:dyDescent="0.15">
      <c r="A203" s="2" t="s">
        <v>703</v>
      </c>
      <c r="B203" s="2" t="s">
        <v>930</v>
      </c>
      <c r="C203" s="1" t="s">
        <v>239</v>
      </c>
      <c r="D203" s="60" t="s">
        <v>999</v>
      </c>
      <c r="E203" s="45" t="s">
        <v>399</v>
      </c>
      <c r="F203" s="45" t="s">
        <v>399</v>
      </c>
      <c r="G203" s="45"/>
      <c r="H203" s="45">
        <v>119.74</v>
      </c>
      <c r="I203" s="45">
        <v>555.82000000000005</v>
      </c>
      <c r="J203" s="45"/>
      <c r="K203" s="45" t="s">
        <v>399</v>
      </c>
      <c r="L203" s="45" t="s">
        <v>399</v>
      </c>
      <c r="M203" s="45">
        <v>0</v>
      </c>
      <c r="N203" s="132" t="s">
        <v>399</v>
      </c>
      <c r="O203" s="68"/>
      <c r="P203" s="45">
        <v>0.22</v>
      </c>
      <c r="Q203" s="133" t="s">
        <v>399</v>
      </c>
      <c r="R203" s="45" t="s">
        <v>399</v>
      </c>
      <c r="T203" s="45" t="s">
        <v>399</v>
      </c>
      <c r="U203" s="45">
        <v>119.74</v>
      </c>
      <c r="V203" s="45">
        <v>0</v>
      </c>
      <c r="W203" s="45">
        <v>0.22</v>
      </c>
      <c r="X203" s="113"/>
      <c r="Y203" s="45">
        <v>1620.11</v>
      </c>
      <c r="Z203" s="45">
        <v>1532.29</v>
      </c>
    </row>
    <row r="204" spans="1:26" x14ac:dyDescent="0.15">
      <c r="A204" s="2" t="s">
        <v>157</v>
      </c>
      <c r="B204" s="2" t="s">
        <v>931</v>
      </c>
      <c r="C204" s="1" t="s">
        <v>340</v>
      </c>
      <c r="D204" s="60" t="s">
        <v>1000</v>
      </c>
      <c r="E204" s="45">
        <v>6132.92</v>
      </c>
      <c r="F204" s="45">
        <v>780.18</v>
      </c>
      <c r="G204" s="45"/>
      <c r="H204" s="45">
        <v>123.03</v>
      </c>
      <c r="I204" s="45">
        <v>38.000045199879203</v>
      </c>
      <c r="J204" s="45"/>
      <c r="K204" s="45">
        <v>169.36</v>
      </c>
      <c r="L204" s="45">
        <v>191.98</v>
      </c>
      <c r="M204" s="45">
        <v>0.22</v>
      </c>
      <c r="N204" s="132" t="s">
        <v>399</v>
      </c>
      <c r="O204" s="68"/>
      <c r="P204" s="45">
        <v>0.11</v>
      </c>
      <c r="Q204" s="133" t="s">
        <v>399</v>
      </c>
      <c r="R204" s="45" t="s">
        <v>399</v>
      </c>
      <c r="T204" s="45">
        <v>6132.92</v>
      </c>
      <c r="U204" s="45">
        <v>123.03</v>
      </c>
      <c r="V204" s="68">
        <v>0.22</v>
      </c>
      <c r="W204" s="68">
        <v>0.11</v>
      </c>
      <c r="X204" s="113"/>
      <c r="Y204" s="45" t="s">
        <v>399</v>
      </c>
      <c r="Z204" s="45" t="s">
        <v>399</v>
      </c>
    </row>
    <row r="205" spans="1:26" x14ac:dyDescent="0.15">
      <c r="A205" s="2" t="s">
        <v>504</v>
      </c>
      <c r="B205" s="2" t="s">
        <v>932</v>
      </c>
      <c r="C205" s="1" t="s">
        <v>334</v>
      </c>
      <c r="D205" s="60" t="s">
        <v>999</v>
      </c>
      <c r="E205" s="45">
        <v>4977.2700000000004</v>
      </c>
      <c r="F205" s="45">
        <v>130.15</v>
      </c>
      <c r="G205" s="45"/>
      <c r="H205" s="45">
        <v>121.28</v>
      </c>
      <c r="I205" s="45">
        <v>26.980233922608186</v>
      </c>
      <c r="J205" s="45"/>
      <c r="K205" s="45">
        <v>1024.3399999999999</v>
      </c>
      <c r="L205" s="45" t="s">
        <v>399</v>
      </c>
      <c r="M205" s="45">
        <v>0.22</v>
      </c>
      <c r="N205" s="132" t="s">
        <v>399</v>
      </c>
      <c r="O205" s="68"/>
      <c r="P205" s="45">
        <v>0.14000000000000001</v>
      </c>
      <c r="Q205" s="133" t="s">
        <v>399</v>
      </c>
      <c r="R205" s="45" t="s">
        <v>399</v>
      </c>
      <c r="T205" s="45">
        <v>4977.2700000000004</v>
      </c>
      <c r="U205" s="45">
        <v>121.28</v>
      </c>
      <c r="V205" s="68">
        <v>0.22</v>
      </c>
      <c r="W205" s="68">
        <v>0.14000000000000001</v>
      </c>
      <c r="X205" s="113"/>
      <c r="Y205" s="45" t="s">
        <v>399</v>
      </c>
      <c r="Z205" s="45" t="s">
        <v>399</v>
      </c>
    </row>
    <row r="206" spans="1:26" x14ac:dyDescent="0.15">
      <c r="A206" s="2" t="s">
        <v>159</v>
      </c>
      <c r="B206" s="2" t="s">
        <v>933</v>
      </c>
      <c r="C206" s="1" t="s">
        <v>333</v>
      </c>
      <c r="D206" s="60" t="s">
        <v>1002</v>
      </c>
      <c r="E206" s="45">
        <v>12097.61</v>
      </c>
      <c r="F206" s="45">
        <v>597.13</v>
      </c>
      <c r="G206" s="45"/>
      <c r="H206" s="45">
        <v>168.99</v>
      </c>
      <c r="I206" s="45">
        <v>41.286414633844828</v>
      </c>
      <c r="J206" s="45"/>
      <c r="K206" s="45">
        <v>1428.37</v>
      </c>
      <c r="L206" s="45">
        <v>1894</v>
      </c>
      <c r="M206" s="45">
        <v>0.16</v>
      </c>
      <c r="N206" s="132" t="s">
        <v>399</v>
      </c>
      <c r="O206" s="68"/>
      <c r="P206" s="45">
        <v>0.12</v>
      </c>
      <c r="Q206" s="133" t="s">
        <v>399</v>
      </c>
      <c r="R206" s="45">
        <v>0.19</v>
      </c>
      <c r="T206" s="45">
        <v>12097.61</v>
      </c>
      <c r="U206" s="45">
        <v>168.99</v>
      </c>
      <c r="V206" s="68">
        <v>0.16</v>
      </c>
      <c r="W206" s="68">
        <v>0.12</v>
      </c>
      <c r="X206" s="113"/>
      <c r="Y206" s="45" t="s">
        <v>399</v>
      </c>
      <c r="Z206" s="45" t="s">
        <v>399</v>
      </c>
    </row>
    <row r="207" spans="1:26" x14ac:dyDescent="0.15">
      <c r="A207" s="2" t="s">
        <v>160</v>
      </c>
      <c r="B207" s="2" t="s">
        <v>934</v>
      </c>
      <c r="C207" s="1" t="s">
        <v>333</v>
      </c>
      <c r="D207" s="60" t="s">
        <v>580</v>
      </c>
      <c r="E207" s="45">
        <v>6385.46</v>
      </c>
      <c r="F207" s="45">
        <v>883.84</v>
      </c>
      <c r="G207" s="45"/>
      <c r="H207" s="45">
        <v>117.64</v>
      </c>
      <c r="I207" s="45">
        <v>48.713674650109525</v>
      </c>
      <c r="J207" s="45"/>
      <c r="K207" s="45">
        <v>651.24</v>
      </c>
      <c r="L207" s="45">
        <v>654.11</v>
      </c>
      <c r="M207" s="45">
        <v>0.2</v>
      </c>
      <c r="N207" s="132" t="s">
        <v>399</v>
      </c>
      <c r="O207" s="68"/>
      <c r="P207" s="45">
        <v>0.14000000000000001</v>
      </c>
      <c r="Q207" s="133" t="s">
        <v>399</v>
      </c>
      <c r="R207" s="45">
        <v>0.17</v>
      </c>
      <c r="T207" s="45">
        <v>6385.46</v>
      </c>
      <c r="U207" s="45">
        <v>117.64</v>
      </c>
      <c r="V207" s="68">
        <v>0.2</v>
      </c>
      <c r="W207" s="68">
        <v>0.14000000000000001</v>
      </c>
      <c r="X207" s="113"/>
      <c r="Y207" s="45" t="s">
        <v>399</v>
      </c>
      <c r="Z207" s="45" t="s">
        <v>399</v>
      </c>
    </row>
    <row r="208" spans="1:26" x14ac:dyDescent="0.15">
      <c r="A208" s="2" t="s">
        <v>998</v>
      </c>
      <c r="B208" s="2" t="s">
        <v>957</v>
      </c>
      <c r="C208" s="1" t="s">
        <v>257</v>
      </c>
      <c r="D208" s="60" t="s">
        <v>619</v>
      </c>
      <c r="E208" s="45">
        <v>7634.72</v>
      </c>
      <c r="F208" s="45">
        <v>1388.34</v>
      </c>
      <c r="G208" s="45"/>
      <c r="H208" s="45">
        <v>158.52000000000001</v>
      </c>
      <c r="I208" s="45">
        <v>43.51070315563156</v>
      </c>
      <c r="J208" s="45"/>
      <c r="K208" s="45">
        <v>232.48</v>
      </c>
      <c r="L208" s="45" t="s">
        <v>399</v>
      </c>
      <c r="M208" s="45">
        <v>0.45</v>
      </c>
      <c r="N208" s="132" t="s">
        <v>399</v>
      </c>
      <c r="O208" s="68"/>
      <c r="P208" s="45">
        <v>0.24</v>
      </c>
      <c r="Q208" s="133" t="s">
        <v>399</v>
      </c>
      <c r="R208" s="45" t="s">
        <v>399</v>
      </c>
      <c r="T208" s="45">
        <v>7634.72</v>
      </c>
      <c r="U208" s="45">
        <v>158.52000000000001</v>
      </c>
      <c r="V208" s="68">
        <v>0.45</v>
      </c>
      <c r="W208" s="68">
        <v>0.24</v>
      </c>
      <c r="X208" s="113"/>
      <c r="Y208" s="45" t="s">
        <v>399</v>
      </c>
      <c r="Z208" s="45" t="s">
        <v>399</v>
      </c>
    </row>
    <row r="209" spans="1:26" x14ac:dyDescent="0.15">
      <c r="A209" s="32" t="s">
        <v>655</v>
      </c>
      <c r="B209" s="2" t="s">
        <v>967</v>
      </c>
      <c r="C209" s="1" t="s">
        <v>245</v>
      </c>
      <c r="D209" s="60" t="s">
        <v>399</v>
      </c>
      <c r="E209" s="45" t="s">
        <v>399</v>
      </c>
      <c r="F209" s="45" t="s">
        <v>399</v>
      </c>
      <c r="G209" s="45"/>
      <c r="H209" s="45" t="s">
        <v>399</v>
      </c>
      <c r="I209" s="45" t="s">
        <v>399</v>
      </c>
      <c r="J209" s="45"/>
      <c r="K209" s="45" t="s">
        <v>399</v>
      </c>
      <c r="L209" s="45" t="s">
        <v>399</v>
      </c>
      <c r="M209" s="68">
        <v>0.23</v>
      </c>
      <c r="N209" s="132">
        <v>6.8999999999999999E-3</v>
      </c>
      <c r="O209" s="68"/>
      <c r="P209" s="68">
        <v>0.2</v>
      </c>
      <c r="Q209" s="133">
        <v>0</v>
      </c>
      <c r="R209" s="45" t="s">
        <v>399</v>
      </c>
      <c r="T209" s="45" t="s">
        <v>399</v>
      </c>
      <c r="U209" s="45" t="s">
        <v>399</v>
      </c>
      <c r="V209" s="68">
        <v>0.23</v>
      </c>
      <c r="W209" s="68">
        <v>0.2</v>
      </c>
      <c r="X209" s="113"/>
      <c r="Y209" s="45" t="s">
        <v>399</v>
      </c>
      <c r="Z209" s="45" t="s">
        <v>399</v>
      </c>
    </row>
    <row r="210" spans="1:26" x14ac:dyDescent="0.15">
      <c r="A210" s="2" t="s">
        <v>501</v>
      </c>
      <c r="B210" s="2" t="s">
        <v>935</v>
      </c>
      <c r="C210" s="1" t="s">
        <v>342</v>
      </c>
      <c r="D210" s="60" t="s">
        <v>1004</v>
      </c>
      <c r="E210" s="45">
        <v>6556.67</v>
      </c>
      <c r="F210" s="45">
        <v>639.9</v>
      </c>
      <c r="G210" s="45"/>
      <c r="H210" s="45">
        <v>130.58000000000001</v>
      </c>
      <c r="I210" s="45">
        <v>46.440359577421866</v>
      </c>
      <c r="J210" s="45"/>
      <c r="K210" s="45">
        <v>511.81</v>
      </c>
      <c r="L210" s="45">
        <v>372.3</v>
      </c>
      <c r="M210" s="45">
        <v>0.32</v>
      </c>
      <c r="N210" s="132" t="s">
        <v>399</v>
      </c>
      <c r="O210" s="68"/>
      <c r="P210" s="45">
        <v>0.2</v>
      </c>
      <c r="Q210" s="133" t="s">
        <v>399</v>
      </c>
      <c r="R210" s="45" t="s">
        <v>399</v>
      </c>
      <c r="T210" s="45">
        <v>6556.67</v>
      </c>
      <c r="U210" s="45">
        <v>130.58000000000001</v>
      </c>
      <c r="V210" s="68">
        <v>0.32</v>
      </c>
      <c r="W210" s="68">
        <v>0.2</v>
      </c>
      <c r="X210" s="113"/>
      <c r="Y210" s="45" t="s">
        <v>399</v>
      </c>
      <c r="Z210" s="45" t="s">
        <v>399</v>
      </c>
    </row>
    <row r="211" spans="1:26" x14ac:dyDescent="0.15">
      <c r="A211" s="2" t="s">
        <v>500</v>
      </c>
      <c r="B211" s="2" t="s">
        <v>968</v>
      </c>
      <c r="C211" s="1" t="s">
        <v>344</v>
      </c>
      <c r="D211" s="60" t="s">
        <v>572</v>
      </c>
      <c r="E211" s="45">
        <v>10851.91</v>
      </c>
      <c r="F211" s="45">
        <v>638.83000000000004</v>
      </c>
      <c r="G211" s="45"/>
      <c r="H211" s="45">
        <v>207.04</v>
      </c>
      <c r="I211" s="45">
        <v>44.482225719826168</v>
      </c>
      <c r="J211" s="45"/>
      <c r="K211" s="45">
        <v>286.54000000000002</v>
      </c>
      <c r="L211" s="45" t="s">
        <v>399</v>
      </c>
      <c r="M211" s="45">
        <v>0.53</v>
      </c>
      <c r="N211" s="132" t="s">
        <v>399</v>
      </c>
      <c r="O211" s="68"/>
      <c r="P211" s="45">
        <v>0.34</v>
      </c>
      <c r="Q211" s="133" t="s">
        <v>399</v>
      </c>
      <c r="R211" s="45" t="s">
        <v>399</v>
      </c>
      <c r="T211" s="45">
        <v>10851.91</v>
      </c>
      <c r="U211" s="45">
        <v>207.04</v>
      </c>
      <c r="V211" s="68">
        <v>0.53</v>
      </c>
      <c r="W211" s="68">
        <v>0.34</v>
      </c>
      <c r="X211" s="113"/>
      <c r="Y211" s="45" t="s">
        <v>399</v>
      </c>
      <c r="Z211" s="45" t="s">
        <v>399</v>
      </c>
    </row>
    <row r="212" spans="1:26" x14ac:dyDescent="0.15">
      <c r="A212" s="2" t="s">
        <v>499</v>
      </c>
      <c r="B212" s="2" t="s">
        <v>936</v>
      </c>
      <c r="C212" s="1" t="s">
        <v>379</v>
      </c>
      <c r="D212" s="60" t="s">
        <v>999</v>
      </c>
      <c r="E212" s="45">
        <v>4977.2700000000004</v>
      </c>
      <c r="F212" s="45">
        <v>507.61</v>
      </c>
      <c r="G212" s="45"/>
      <c r="H212" s="45">
        <v>112.54</v>
      </c>
      <c r="I212" s="45">
        <v>37.058051180879154</v>
      </c>
      <c r="J212" s="45"/>
      <c r="K212" s="45">
        <v>1055.94</v>
      </c>
      <c r="L212" s="45">
        <v>50.15</v>
      </c>
      <c r="M212" s="45">
        <v>0.34</v>
      </c>
      <c r="N212" s="132" t="s">
        <v>399</v>
      </c>
      <c r="O212" s="68"/>
      <c r="P212" s="45">
        <v>0.22</v>
      </c>
      <c r="Q212" s="133" t="s">
        <v>399</v>
      </c>
      <c r="R212" s="45" t="s">
        <v>399</v>
      </c>
      <c r="T212" s="45">
        <v>4977.2700000000004</v>
      </c>
      <c r="U212" s="45">
        <v>112.54</v>
      </c>
      <c r="V212" s="68">
        <v>0.34</v>
      </c>
      <c r="W212" s="68">
        <v>0.22</v>
      </c>
      <c r="X212" s="113"/>
      <c r="Y212" s="45" t="s">
        <v>399</v>
      </c>
      <c r="Z212" s="45" t="s">
        <v>399</v>
      </c>
    </row>
    <row r="213" spans="1:26" x14ac:dyDescent="0.15">
      <c r="A213" s="32" t="s">
        <v>498</v>
      </c>
      <c r="B213" s="2" t="s">
        <v>937</v>
      </c>
      <c r="C213" s="1" t="s">
        <v>346</v>
      </c>
      <c r="D213" s="60" t="s">
        <v>572</v>
      </c>
      <c r="E213" s="45">
        <v>10851.91</v>
      </c>
      <c r="F213" s="45">
        <v>1089.57</v>
      </c>
      <c r="G213" s="45"/>
      <c r="H213" s="45">
        <v>207.04</v>
      </c>
      <c r="I213" s="45">
        <v>53.398881527781725</v>
      </c>
      <c r="J213" s="45"/>
      <c r="K213" s="45">
        <v>660.99</v>
      </c>
      <c r="L213" s="45" t="s">
        <v>399</v>
      </c>
      <c r="M213" s="45">
        <v>0.61</v>
      </c>
      <c r="N213" s="132" t="s">
        <v>399</v>
      </c>
      <c r="O213" s="68"/>
      <c r="P213" s="45">
        <v>0.28999999999999998</v>
      </c>
      <c r="Q213" s="133" t="s">
        <v>399</v>
      </c>
      <c r="R213" s="45" t="s">
        <v>399</v>
      </c>
      <c r="T213" s="45">
        <v>10851.91</v>
      </c>
      <c r="U213" s="45">
        <v>207.04</v>
      </c>
      <c r="V213" s="68">
        <v>0.61</v>
      </c>
      <c r="W213" s="68">
        <v>0.28999999999999998</v>
      </c>
      <c r="X213" s="113"/>
      <c r="Y213" s="45" t="s">
        <v>399</v>
      </c>
      <c r="Z213" s="45" t="s">
        <v>399</v>
      </c>
    </row>
    <row r="214" spans="1:26" x14ac:dyDescent="0.15">
      <c r="A214" s="2" t="s">
        <v>496</v>
      </c>
      <c r="B214" s="2" t="s">
        <v>938</v>
      </c>
      <c r="C214" s="1" t="s">
        <v>348</v>
      </c>
      <c r="D214" s="60" t="s">
        <v>572</v>
      </c>
      <c r="E214" s="45">
        <v>10851.91</v>
      </c>
      <c r="F214" s="45">
        <v>1103.07</v>
      </c>
      <c r="G214" s="45"/>
      <c r="H214" s="45">
        <v>207.04</v>
      </c>
      <c r="I214" s="45">
        <v>42.712300346635296</v>
      </c>
      <c r="J214" s="45"/>
      <c r="K214" s="45">
        <v>403.67</v>
      </c>
      <c r="L214" s="45" t="s">
        <v>399</v>
      </c>
      <c r="M214" s="45">
        <v>0.39</v>
      </c>
      <c r="N214" s="132" t="s">
        <v>399</v>
      </c>
      <c r="O214" s="68"/>
      <c r="P214" s="45">
        <v>0.23</v>
      </c>
      <c r="Q214" s="133" t="s">
        <v>399</v>
      </c>
      <c r="R214" s="45">
        <v>0.18</v>
      </c>
      <c r="T214" s="45">
        <v>10851.91</v>
      </c>
      <c r="U214" s="45">
        <v>207.04</v>
      </c>
      <c r="V214" s="68">
        <v>0.39</v>
      </c>
      <c r="W214" s="68">
        <v>0.23</v>
      </c>
      <c r="X214" s="113"/>
      <c r="Y214" s="45" t="s">
        <v>399</v>
      </c>
      <c r="Z214" s="45" t="s">
        <v>399</v>
      </c>
    </row>
    <row r="215" spans="1:26" x14ac:dyDescent="0.15">
      <c r="A215" s="2" t="s">
        <v>616</v>
      </c>
      <c r="B215" s="2" t="s">
        <v>969</v>
      </c>
      <c r="C215" s="1" t="s">
        <v>256</v>
      </c>
      <c r="D215" s="60" t="s">
        <v>1002</v>
      </c>
      <c r="E215" s="45">
        <v>12097.61</v>
      </c>
      <c r="F215" s="45">
        <v>564.44000000000005</v>
      </c>
      <c r="G215" s="45"/>
      <c r="H215" s="45">
        <v>194.42</v>
      </c>
      <c r="I215" s="45">
        <v>63.368255365703398</v>
      </c>
      <c r="J215" s="45"/>
      <c r="K215" s="45">
        <v>3165.55</v>
      </c>
      <c r="L215" s="45">
        <v>1472.64</v>
      </c>
      <c r="M215" s="45">
        <v>0.55000000000000004</v>
      </c>
      <c r="N215" s="132" t="s">
        <v>399</v>
      </c>
      <c r="O215" s="68"/>
      <c r="P215" s="45">
        <v>0.27</v>
      </c>
      <c r="Q215" s="133" t="s">
        <v>399</v>
      </c>
      <c r="R215" s="45">
        <v>0.41</v>
      </c>
      <c r="T215" s="45">
        <v>12097.61</v>
      </c>
      <c r="U215" s="45">
        <v>194.42</v>
      </c>
      <c r="V215" s="68">
        <v>0.55000000000000004</v>
      </c>
      <c r="W215" s="68">
        <v>0.27</v>
      </c>
      <c r="X215" s="113"/>
      <c r="Y215" s="45" t="s">
        <v>399</v>
      </c>
      <c r="Z215" s="45" t="s">
        <v>399</v>
      </c>
    </row>
    <row r="216" spans="1:26" x14ac:dyDescent="0.15">
      <c r="A216" s="2" t="s">
        <v>494</v>
      </c>
      <c r="B216" s="2" t="s">
        <v>971</v>
      </c>
      <c r="C216" s="1" t="s">
        <v>349</v>
      </c>
      <c r="D216" s="60" t="s">
        <v>999</v>
      </c>
      <c r="E216" s="45">
        <v>4977.2700000000004</v>
      </c>
      <c r="F216" s="45">
        <v>852.12</v>
      </c>
      <c r="G216" s="45"/>
      <c r="H216" s="45">
        <v>119.74</v>
      </c>
      <c r="I216" s="45">
        <v>41.418573830360053</v>
      </c>
      <c r="J216" s="45"/>
      <c r="K216" s="45">
        <v>438.69</v>
      </c>
      <c r="L216" s="45">
        <v>575.66</v>
      </c>
      <c r="M216" s="45">
        <v>0.39</v>
      </c>
      <c r="N216" s="132" t="s">
        <v>399</v>
      </c>
      <c r="O216" s="68"/>
      <c r="P216" s="45">
        <v>0.22</v>
      </c>
      <c r="Q216" s="133" t="s">
        <v>399</v>
      </c>
      <c r="R216" s="45" t="s">
        <v>399</v>
      </c>
      <c r="T216" s="45">
        <v>4977.2700000000004</v>
      </c>
      <c r="U216" s="45">
        <v>119.74</v>
      </c>
      <c r="V216" s="68">
        <v>0.39</v>
      </c>
      <c r="W216" s="68">
        <v>0.22</v>
      </c>
      <c r="X216" s="113"/>
      <c r="Y216" s="45" t="s">
        <v>399</v>
      </c>
      <c r="Z216" s="45" t="s">
        <v>399</v>
      </c>
    </row>
    <row r="217" spans="1:26" x14ac:dyDescent="0.15">
      <c r="A217" s="2" t="s">
        <v>493</v>
      </c>
      <c r="B217" s="2" t="s">
        <v>970</v>
      </c>
      <c r="C217" s="1" t="s">
        <v>256</v>
      </c>
      <c r="D217" s="60" t="s">
        <v>1003</v>
      </c>
      <c r="E217" s="45">
        <v>7483.28</v>
      </c>
      <c r="F217" s="45">
        <v>1129.6199999999999</v>
      </c>
      <c r="G217" s="45"/>
      <c r="H217" s="45">
        <v>141.47</v>
      </c>
      <c r="I217" s="45">
        <v>48.792276935759162</v>
      </c>
      <c r="J217" s="45"/>
      <c r="K217" s="45">
        <v>1113.25</v>
      </c>
      <c r="L217" s="45">
        <v>1810.13</v>
      </c>
      <c r="M217" s="45">
        <v>0.33</v>
      </c>
      <c r="N217" s="132" t="s">
        <v>399</v>
      </c>
      <c r="O217" s="68"/>
      <c r="P217" s="45">
        <v>0.25</v>
      </c>
      <c r="Q217" s="133" t="s">
        <v>399</v>
      </c>
      <c r="R217" s="45">
        <v>0.39</v>
      </c>
      <c r="T217" s="45">
        <v>7483.28</v>
      </c>
      <c r="U217" s="45">
        <v>141.47</v>
      </c>
      <c r="V217" s="68">
        <v>0.33</v>
      </c>
      <c r="W217" s="68">
        <v>0.25</v>
      </c>
      <c r="X217" s="113"/>
      <c r="Y217" s="45" t="s">
        <v>399</v>
      </c>
      <c r="Z217" s="45" t="s">
        <v>399</v>
      </c>
    </row>
    <row r="218" spans="1:26" x14ac:dyDescent="0.15">
      <c r="A218" s="2" t="s">
        <v>171</v>
      </c>
      <c r="B218" s="2" t="s">
        <v>939</v>
      </c>
      <c r="C218" s="1" t="s">
        <v>350</v>
      </c>
      <c r="D218" s="60" t="s">
        <v>619</v>
      </c>
      <c r="E218" s="45">
        <v>7634.72</v>
      </c>
      <c r="F218" s="45">
        <v>1482.79</v>
      </c>
      <c r="G218" s="45"/>
      <c r="H218" s="45">
        <v>158.52000000000001</v>
      </c>
      <c r="I218" s="45">
        <v>49.199186997968276</v>
      </c>
      <c r="J218" s="45"/>
      <c r="K218" s="45">
        <v>145.59</v>
      </c>
      <c r="L218" s="45" t="s">
        <v>399</v>
      </c>
      <c r="M218" s="45">
        <v>0.47</v>
      </c>
      <c r="N218" s="132" t="s">
        <v>399</v>
      </c>
      <c r="O218" s="68"/>
      <c r="P218" s="45">
        <v>0.33</v>
      </c>
      <c r="Q218" s="133" t="s">
        <v>399</v>
      </c>
      <c r="R218" s="45" t="s">
        <v>399</v>
      </c>
      <c r="T218" s="45">
        <v>7634.72</v>
      </c>
      <c r="U218" s="45">
        <v>158.52000000000001</v>
      </c>
      <c r="V218" s="68">
        <v>0.47</v>
      </c>
      <c r="W218" s="68">
        <v>0.33</v>
      </c>
      <c r="X218" s="113"/>
      <c r="Y218" s="45" t="s">
        <v>399</v>
      </c>
      <c r="Z218" s="45" t="s">
        <v>399</v>
      </c>
    </row>
    <row r="219" spans="1:26" x14ac:dyDescent="0.15">
      <c r="A219" s="2" t="s">
        <v>492</v>
      </c>
      <c r="B219" s="2" t="s">
        <v>940</v>
      </c>
      <c r="C219" s="1" t="s">
        <v>245</v>
      </c>
      <c r="D219" s="60" t="s">
        <v>1003</v>
      </c>
      <c r="E219" s="45">
        <v>7483.28</v>
      </c>
      <c r="F219" s="45">
        <v>719.26</v>
      </c>
      <c r="G219" s="45"/>
      <c r="H219" s="45">
        <v>141.47</v>
      </c>
      <c r="I219" s="45">
        <v>61.367369888694071</v>
      </c>
      <c r="J219" s="45"/>
      <c r="K219" s="45">
        <v>803.69</v>
      </c>
      <c r="L219" s="45">
        <v>1686.51</v>
      </c>
      <c r="M219" s="45">
        <v>0.25</v>
      </c>
      <c r="N219" s="132" t="s">
        <v>399</v>
      </c>
      <c r="O219" s="68"/>
      <c r="P219" s="45">
        <v>0.22</v>
      </c>
      <c r="Q219" s="133" t="s">
        <v>399</v>
      </c>
      <c r="R219" s="45" t="s">
        <v>399</v>
      </c>
      <c r="T219" s="45">
        <v>7483.28</v>
      </c>
      <c r="U219" s="45">
        <v>141.47</v>
      </c>
      <c r="V219" s="68">
        <v>0.25</v>
      </c>
      <c r="W219" s="68">
        <v>0.22</v>
      </c>
      <c r="X219" s="113"/>
      <c r="Y219" s="45" t="s">
        <v>399</v>
      </c>
      <c r="Z219" s="45" t="s">
        <v>399</v>
      </c>
    </row>
    <row r="220" spans="1:26" x14ac:dyDescent="0.15">
      <c r="A220" s="2" t="s">
        <v>657</v>
      </c>
      <c r="B220" s="2" t="s">
        <v>941</v>
      </c>
      <c r="C220" s="1" t="s">
        <v>486</v>
      </c>
      <c r="D220" s="60" t="s">
        <v>399</v>
      </c>
      <c r="E220" s="45" t="s">
        <v>399</v>
      </c>
      <c r="F220" s="45" t="s">
        <v>399</v>
      </c>
      <c r="G220" s="45"/>
      <c r="H220" s="45" t="s">
        <v>399</v>
      </c>
      <c r="I220" s="45" t="s">
        <v>399</v>
      </c>
      <c r="J220" s="45"/>
      <c r="K220" s="45" t="s">
        <v>399</v>
      </c>
      <c r="L220" s="45" t="s">
        <v>399</v>
      </c>
      <c r="M220" s="68">
        <v>0.36</v>
      </c>
      <c r="N220" s="132">
        <v>3.5999999999999997E-2</v>
      </c>
      <c r="O220" s="68"/>
      <c r="P220" s="68">
        <v>0.2</v>
      </c>
      <c r="Q220" s="133">
        <v>0</v>
      </c>
      <c r="R220" s="45" t="s">
        <v>399</v>
      </c>
      <c r="T220" s="45" t="s">
        <v>399</v>
      </c>
      <c r="U220" s="45" t="s">
        <v>399</v>
      </c>
      <c r="V220" s="68">
        <v>0.36</v>
      </c>
      <c r="W220" s="68">
        <v>0.2</v>
      </c>
      <c r="X220" s="113"/>
      <c r="Y220" s="45" t="s">
        <v>399</v>
      </c>
      <c r="Z220" s="45" t="s">
        <v>399</v>
      </c>
    </row>
    <row r="221" spans="1:26" x14ac:dyDescent="0.15">
      <c r="A221" s="2" t="s">
        <v>467</v>
      </c>
      <c r="B221" s="2" t="s">
        <v>942</v>
      </c>
      <c r="C221" s="1" t="s">
        <v>414</v>
      </c>
      <c r="D221" s="60" t="s">
        <v>399</v>
      </c>
      <c r="E221" s="45" t="s">
        <v>399</v>
      </c>
      <c r="F221" s="45" t="s">
        <v>399</v>
      </c>
      <c r="G221" s="45"/>
      <c r="H221" s="45" t="s">
        <v>399</v>
      </c>
      <c r="I221" s="45" t="s">
        <v>399</v>
      </c>
      <c r="J221" s="45"/>
      <c r="K221" s="45" t="s">
        <v>399</v>
      </c>
      <c r="L221" s="45" t="s">
        <v>399</v>
      </c>
      <c r="M221" s="68">
        <v>0.42</v>
      </c>
      <c r="N221" s="132">
        <v>5.8200000000000002E-2</v>
      </c>
      <c r="O221" s="68"/>
      <c r="P221" s="68">
        <v>0.2</v>
      </c>
      <c r="Q221" s="133">
        <v>0</v>
      </c>
      <c r="R221" s="45" t="s">
        <v>399</v>
      </c>
      <c r="T221" s="45" t="s">
        <v>399</v>
      </c>
      <c r="U221" s="45" t="s">
        <v>399</v>
      </c>
      <c r="V221" s="68">
        <v>0.42</v>
      </c>
      <c r="W221" s="68">
        <v>0.2</v>
      </c>
      <c r="X221" s="113"/>
      <c r="Y221" s="45" t="s">
        <v>399</v>
      </c>
      <c r="Z221" s="45" t="s">
        <v>399</v>
      </c>
    </row>
    <row r="222" spans="1:26" x14ac:dyDescent="0.15">
      <c r="A222" s="2" t="s">
        <v>173</v>
      </c>
      <c r="B222" s="2" t="s">
        <v>943</v>
      </c>
      <c r="C222" s="1" t="s">
        <v>333</v>
      </c>
      <c r="D222" s="60" t="s">
        <v>1003</v>
      </c>
      <c r="E222" s="45">
        <v>7483.28</v>
      </c>
      <c r="F222" s="45">
        <v>867.89</v>
      </c>
      <c r="G222" s="45"/>
      <c r="H222" s="45">
        <v>145.63999999999999</v>
      </c>
      <c r="I222" s="45">
        <v>25.718608196505407</v>
      </c>
      <c r="J222" s="45"/>
      <c r="K222" s="45">
        <v>466.34</v>
      </c>
      <c r="L222" s="45">
        <v>1401.61</v>
      </c>
      <c r="M222" s="45">
        <v>0.22</v>
      </c>
      <c r="N222" s="132" t="s">
        <v>399</v>
      </c>
      <c r="O222" s="68"/>
      <c r="P222" s="45">
        <v>0.19</v>
      </c>
      <c r="Q222" s="133" t="s">
        <v>399</v>
      </c>
      <c r="R222" s="45" t="s">
        <v>399</v>
      </c>
      <c r="T222" s="45">
        <v>7483.28</v>
      </c>
      <c r="U222" s="45">
        <v>145.63999999999999</v>
      </c>
      <c r="V222" s="68">
        <v>0.22</v>
      </c>
      <c r="W222" s="68">
        <v>0.19</v>
      </c>
      <c r="X222" s="113"/>
      <c r="Y222" s="45" t="s">
        <v>399</v>
      </c>
      <c r="Z222" s="45" t="s">
        <v>399</v>
      </c>
    </row>
    <row r="223" spans="1:26" x14ac:dyDescent="0.15">
      <c r="A223" s="32" t="s">
        <v>175</v>
      </c>
      <c r="B223" s="2" t="s">
        <v>944</v>
      </c>
      <c r="C223" s="1" t="s">
        <v>352</v>
      </c>
      <c r="D223" s="60" t="s">
        <v>1000</v>
      </c>
      <c r="E223" s="45">
        <v>6132.92</v>
      </c>
      <c r="F223" s="45">
        <v>1042.24</v>
      </c>
      <c r="G223" s="45"/>
      <c r="H223" s="45">
        <v>118.4</v>
      </c>
      <c r="I223" s="45">
        <v>42.101471102981442</v>
      </c>
      <c r="J223" s="45"/>
      <c r="K223" s="45">
        <v>370.8</v>
      </c>
      <c r="L223" s="45" t="s">
        <v>399</v>
      </c>
      <c r="M223" s="45">
        <v>0.26</v>
      </c>
      <c r="N223" s="132" t="s">
        <v>399</v>
      </c>
      <c r="O223" s="68"/>
      <c r="P223" s="45">
        <v>0.13</v>
      </c>
      <c r="Q223" s="133" t="s">
        <v>399</v>
      </c>
      <c r="R223" s="45" t="s">
        <v>399</v>
      </c>
      <c r="T223" s="45">
        <v>6132.92</v>
      </c>
      <c r="U223" s="45">
        <v>118.4</v>
      </c>
      <c r="V223" s="68">
        <v>0.26</v>
      </c>
      <c r="W223" s="68">
        <v>0.13</v>
      </c>
      <c r="X223" s="113"/>
      <c r="Y223" s="45" t="s">
        <v>399</v>
      </c>
      <c r="Z223" s="45" t="s">
        <v>399</v>
      </c>
    </row>
    <row r="224" spans="1:26" x14ac:dyDescent="0.15">
      <c r="A224" s="2" t="s">
        <v>176</v>
      </c>
      <c r="B224" s="2" t="s">
        <v>945</v>
      </c>
      <c r="C224" s="1" t="s">
        <v>353</v>
      </c>
      <c r="D224" s="60" t="s">
        <v>619</v>
      </c>
      <c r="E224" s="45">
        <v>7634.72</v>
      </c>
      <c r="F224" s="45">
        <v>884.19</v>
      </c>
      <c r="G224" s="45"/>
      <c r="H224" s="45">
        <v>158.52000000000001</v>
      </c>
      <c r="I224" s="45">
        <v>53.180781360327551</v>
      </c>
      <c r="J224" s="45"/>
      <c r="K224" s="45">
        <v>471.01</v>
      </c>
      <c r="L224" s="45" t="s">
        <v>399</v>
      </c>
      <c r="M224" s="45">
        <v>0.66</v>
      </c>
      <c r="N224" s="132" t="s">
        <v>399</v>
      </c>
      <c r="O224" s="68"/>
      <c r="P224" s="45">
        <v>0.28000000000000003</v>
      </c>
      <c r="Q224" s="133" t="s">
        <v>399</v>
      </c>
      <c r="R224" s="45" t="s">
        <v>399</v>
      </c>
      <c r="T224" s="45">
        <v>7634.72</v>
      </c>
      <c r="U224" s="45">
        <v>158.52000000000001</v>
      </c>
      <c r="V224" s="68">
        <v>0.66</v>
      </c>
      <c r="W224" s="68">
        <v>0.28000000000000003</v>
      </c>
      <c r="X224" s="113"/>
      <c r="Y224" s="45" t="s">
        <v>399</v>
      </c>
      <c r="Z224" s="45" t="s">
        <v>399</v>
      </c>
    </row>
    <row r="225" spans="1:26" x14ac:dyDescent="0.15">
      <c r="A225" s="2" t="s">
        <v>491</v>
      </c>
      <c r="B225" s="2" t="s">
        <v>946</v>
      </c>
      <c r="C225" s="1" t="s">
        <v>355</v>
      </c>
      <c r="D225" s="60" t="s">
        <v>572</v>
      </c>
      <c r="E225" s="45">
        <v>10851.91</v>
      </c>
      <c r="F225" s="45">
        <v>1221.1400000000001</v>
      </c>
      <c r="G225" s="45"/>
      <c r="H225" s="45">
        <v>207.04</v>
      </c>
      <c r="I225" s="45">
        <v>58.355454145262172</v>
      </c>
      <c r="J225" s="45"/>
      <c r="K225" s="45">
        <v>714.2</v>
      </c>
      <c r="L225" s="45" t="s">
        <v>399</v>
      </c>
      <c r="M225" s="45">
        <v>0.83</v>
      </c>
      <c r="N225" s="132" t="s">
        <v>399</v>
      </c>
      <c r="O225" s="68"/>
      <c r="P225" s="45">
        <v>0.36</v>
      </c>
      <c r="Q225" s="133" t="s">
        <v>399</v>
      </c>
      <c r="R225" s="45" t="s">
        <v>399</v>
      </c>
      <c r="T225" s="45">
        <v>10851.91</v>
      </c>
      <c r="U225" s="45">
        <v>207.04</v>
      </c>
      <c r="V225" s="68">
        <v>0.83</v>
      </c>
      <c r="W225" s="68">
        <v>0.36</v>
      </c>
      <c r="X225" s="113"/>
      <c r="Y225" s="45" t="s">
        <v>399</v>
      </c>
      <c r="Z225" s="45" t="s">
        <v>399</v>
      </c>
    </row>
    <row r="226" spans="1:26" x14ac:dyDescent="0.15">
      <c r="A226" s="32" t="s">
        <v>179</v>
      </c>
      <c r="B226" s="2" t="s">
        <v>947</v>
      </c>
      <c r="C226" s="1" t="s">
        <v>351</v>
      </c>
      <c r="D226" s="60" t="s">
        <v>1000</v>
      </c>
      <c r="E226" s="45">
        <v>6132.92</v>
      </c>
      <c r="F226" s="45">
        <v>684.75</v>
      </c>
      <c r="G226" s="45"/>
      <c r="H226" s="45">
        <v>118.4</v>
      </c>
      <c r="I226" s="45">
        <v>33.60261649768394</v>
      </c>
      <c r="J226" s="45"/>
      <c r="K226" s="45">
        <v>418.17</v>
      </c>
      <c r="L226" s="45">
        <v>497.7</v>
      </c>
      <c r="M226" s="45">
        <v>0.3</v>
      </c>
      <c r="N226" s="132" t="s">
        <v>399</v>
      </c>
      <c r="O226" s="68"/>
      <c r="P226" s="45">
        <v>0.17</v>
      </c>
      <c r="Q226" s="133" t="s">
        <v>399</v>
      </c>
      <c r="R226" s="45" t="s">
        <v>399</v>
      </c>
      <c r="T226" s="45">
        <v>6132.92</v>
      </c>
      <c r="U226" s="45">
        <v>118.4</v>
      </c>
      <c r="V226" s="68">
        <v>0.3</v>
      </c>
      <c r="W226" s="68">
        <v>0.17</v>
      </c>
      <c r="X226" s="113"/>
      <c r="Y226" s="45" t="s">
        <v>399</v>
      </c>
      <c r="Z226" s="45" t="s">
        <v>399</v>
      </c>
    </row>
    <row r="227" spans="1:26" x14ac:dyDescent="0.15">
      <c r="A227" s="2" t="s">
        <v>181</v>
      </c>
      <c r="B227" s="2" t="s">
        <v>948</v>
      </c>
      <c r="C227" s="1" t="s">
        <v>357</v>
      </c>
      <c r="D227" s="60" t="s">
        <v>619</v>
      </c>
      <c r="E227" s="45">
        <v>7634.72</v>
      </c>
      <c r="F227" s="45">
        <v>1248.98</v>
      </c>
      <c r="G227" s="45"/>
      <c r="H227" s="45">
        <v>158.52000000000001</v>
      </c>
      <c r="I227" s="45">
        <v>46.463451553449282</v>
      </c>
      <c r="J227" s="45"/>
      <c r="K227" s="45">
        <v>217.63</v>
      </c>
      <c r="L227" s="45" t="s">
        <v>399</v>
      </c>
      <c r="M227" s="45">
        <v>0.46</v>
      </c>
      <c r="N227" s="132" t="s">
        <v>399</v>
      </c>
      <c r="O227" s="68"/>
      <c r="P227" s="45">
        <v>0.25</v>
      </c>
      <c r="Q227" s="133" t="s">
        <v>399</v>
      </c>
      <c r="R227" s="45" t="s">
        <v>399</v>
      </c>
      <c r="T227" s="45">
        <v>7634.72</v>
      </c>
      <c r="U227" s="45">
        <v>158.52000000000001</v>
      </c>
      <c r="V227" s="68">
        <v>0.46</v>
      </c>
      <c r="W227" s="68">
        <v>0.25</v>
      </c>
      <c r="X227" s="113"/>
      <c r="Y227" s="45" t="s">
        <v>399</v>
      </c>
      <c r="Z227" s="45" t="s">
        <v>399</v>
      </c>
    </row>
    <row r="228" spans="1:26" x14ac:dyDescent="0.15">
      <c r="A228" s="2" t="s">
        <v>182</v>
      </c>
      <c r="B228" s="2" t="s">
        <v>949</v>
      </c>
      <c r="C228" s="1" t="s">
        <v>358</v>
      </c>
      <c r="D228" s="60" t="s">
        <v>580</v>
      </c>
      <c r="E228" s="45">
        <v>6385.46</v>
      </c>
      <c r="F228" s="45">
        <v>724.52</v>
      </c>
      <c r="G228" s="45"/>
      <c r="H228" s="45">
        <v>135.37</v>
      </c>
      <c r="I228" s="45">
        <v>48.086006630119364</v>
      </c>
      <c r="J228" s="45"/>
      <c r="K228" s="45">
        <v>287.45</v>
      </c>
      <c r="L228" s="45" t="s">
        <v>399</v>
      </c>
      <c r="M228" s="45">
        <v>0.65</v>
      </c>
      <c r="N228" s="132" t="s">
        <v>399</v>
      </c>
      <c r="O228" s="68"/>
      <c r="P228" s="45">
        <v>0.28999999999999998</v>
      </c>
      <c r="Q228" s="133" t="s">
        <v>399</v>
      </c>
      <c r="R228" s="45" t="s">
        <v>399</v>
      </c>
      <c r="T228" s="45">
        <v>6385.46</v>
      </c>
      <c r="U228" s="45">
        <v>135.37</v>
      </c>
      <c r="V228" s="68">
        <v>0.65</v>
      </c>
      <c r="W228" s="68">
        <v>0.28999999999999998</v>
      </c>
      <c r="X228" s="113"/>
      <c r="Y228" s="45" t="s">
        <v>399</v>
      </c>
      <c r="Z228" s="45" t="s">
        <v>399</v>
      </c>
    </row>
    <row r="229" spans="1:26" x14ac:dyDescent="0.15">
      <c r="A229" s="2" t="s">
        <v>183</v>
      </c>
      <c r="B229" s="2" t="s">
        <v>950</v>
      </c>
      <c r="C229" s="1" t="s">
        <v>359</v>
      </c>
      <c r="D229" s="60" t="s">
        <v>619</v>
      </c>
      <c r="E229" s="45">
        <v>7634.72</v>
      </c>
      <c r="F229" s="45">
        <v>1685.63</v>
      </c>
      <c r="G229" s="45"/>
      <c r="H229" s="45">
        <v>158.52000000000001</v>
      </c>
      <c r="I229" s="45">
        <v>56.668153209540243</v>
      </c>
      <c r="J229" s="45"/>
      <c r="K229" s="45">
        <v>251.13</v>
      </c>
      <c r="L229" s="45" t="s">
        <v>399</v>
      </c>
      <c r="M229" s="45">
        <v>0.46</v>
      </c>
      <c r="N229" s="132" t="s">
        <v>399</v>
      </c>
      <c r="O229" s="68"/>
      <c r="P229" s="45">
        <v>0.28000000000000003</v>
      </c>
      <c r="Q229" s="133" t="s">
        <v>399</v>
      </c>
      <c r="R229" s="45">
        <v>0.38</v>
      </c>
      <c r="T229" s="45">
        <v>7634.72</v>
      </c>
      <c r="U229" s="45">
        <v>158.52000000000001</v>
      </c>
      <c r="V229" s="68">
        <v>0.46</v>
      </c>
      <c r="W229" s="68">
        <v>0.28000000000000003</v>
      </c>
      <c r="X229" s="113"/>
      <c r="Y229" s="45" t="s">
        <v>399</v>
      </c>
      <c r="Z229" s="45" t="s">
        <v>399</v>
      </c>
    </row>
    <row r="230" spans="1:26" x14ac:dyDescent="0.15">
      <c r="A230" s="2" t="s">
        <v>184</v>
      </c>
      <c r="B230" s="2" t="s">
        <v>951</v>
      </c>
      <c r="C230" s="1" t="s">
        <v>360</v>
      </c>
      <c r="D230" s="60" t="s">
        <v>572</v>
      </c>
      <c r="E230" s="45">
        <v>10851.91</v>
      </c>
      <c r="F230" s="45">
        <v>2255.21</v>
      </c>
      <c r="G230" s="45"/>
      <c r="H230" s="45">
        <v>207.04</v>
      </c>
      <c r="I230" s="45">
        <v>118.39036156429346</v>
      </c>
      <c r="J230" s="45"/>
      <c r="K230" s="45">
        <v>815.24</v>
      </c>
      <c r="L230" s="45" t="s">
        <v>399</v>
      </c>
      <c r="M230" s="45">
        <v>0.44</v>
      </c>
      <c r="N230" s="132" t="s">
        <v>399</v>
      </c>
      <c r="O230" s="68"/>
      <c r="P230" s="45">
        <v>0.41</v>
      </c>
      <c r="Q230" s="133" t="s">
        <v>399</v>
      </c>
      <c r="R230" s="45" t="s">
        <v>399</v>
      </c>
      <c r="T230" s="45">
        <v>10851.91</v>
      </c>
      <c r="U230" s="45">
        <v>207.04</v>
      </c>
      <c r="V230" s="68">
        <v>0.44</v>
      </c>
      <c r="W230" s="68">
        <v>0.41</v>
      </c>
      <c r="X230" s="113"/>
      <c r="Y230" s="45" t="s">
        <v>399</v>
      </c>
      <c r="Z230" s="45" t="s">
        <v>399</v>
      </c>
    </row>
    <row r="231" spans="1:26" x14ac:dyDescent="0.15">
      <c r="A231" s="2"/>
      <c r="B231" s="2"/>
      <c r="C231" s="1"/>
      <c r="D231" s="60"/>
      <c r="E231" s="69"/>
      <c r="F231" s="69"/>
      <c r="G231" s="69"/>
      <c r="H231" s="69"/>
      <c r="I231" s="69"/>
      <c r="J231" s="69"/>
      <c r="K231" s="69"/>
      <c r="L231" s="69"/>
      <c r="M231" s="69"/>
      <c r="N231" s="69"/>
      <c r="O231" s="69"/>
      <c r="P231" s="69"/>
      <c r="Q231" s="69"/>
      <c r="R231" s="69"/>
      <c r="S231" s="69"/>
      <c r="T231" s="69"/>
      <c r="U231" s="69"/>
      <c r="V231" s="69"/>
      <c r="W231" s="69"/>
    </row>
    <row r="232" spans="1:26" x14ac:dyDescent="0.15">
      <c r="A232" s="2"/>
      <c r="B232" s="2"/>
      <c r="C232" s="1"/>
      <c r="D232" s="60"/>
      <c r="E232" s="69"/>
      <c r="F232" s="69"/>
      <c r="G232" s="69"/>
      <c r="H232" s="69"/>
      <c r="I232" s="69"/>
      <c r="J232" s="69"/>
      <c r="K232" s="69"/>
      <c r="L232" s="69"/>
      <c r="M232" s="69"/>
      <c r="N232" s="81"/>
      <c r="O232" s="70"/>
      <c r="P232" s="70"/>
      <c r="Q232" s="70"/>
      <c r="R232" s="69"/>
      <c r="S232" s="69"/>
      <c r="T232" s="69"/>
      <c r="U232" s="69"/>
      <c r="V232" s="69"/>
      <c r="W232" s="69"/>
    </row>
    <row r="233" spans="1:26" x14ac:dyDescent="0.15">
      <c r="A233" s="33" t="s">
        <v>417</v>
      </c>
      <c r="B233" s="33"/>
      <c r="C233" s="1"/>
      <c r="D233" s="60"/>
      <c r="E233" s="69"/>
      <c r="F233" s="69"/>
      <c r="G233" s="69"/>
      <c r="H233" s="69"/>
      <c r="I233" s="69"/>
      <c r="J233" s="69"/>
      <c r="K233" s="69"/>
      <c r="L233" s="69"/>
      <c r="M233" s="69"/>
      <c r="N233" s="69"/>
      <c r="O233" s="69"/>
      <c r="P233" s="69"/>
      <c r="Q233" s="69"/>
      <c r="R233" s="69"/>
      <c r="S233" s="69"/>
      <c r="T233" s="69"/>
      <c r="U233" s="69"/>
      <c r="V233" s="69"/>
      <c r="W233" s="69"/>
    </row>
    <row r="234" spans="1:26" x14ac:dyDescent="0.15">
      <c r="A234" s="2" t="s">
        <v>424</v>
      </c>
      <c r="B234" s="2"/>
      <c r="C234" s="1"/>
      <c r="D234" s="60"/>
      <c r="M234" s="2">
        <v>0.25</v>
      </c>
      <c r="N234" s="2"/>
      <c r="O234" s="2"/>
      <c r="P234" s="2">
        <v>0.2</v>
      </c>
      <c r="Q234" s="118"/>
      <c r="V234" s="45">
        <v>0.25</v>
      </c>
      <c r="W234" s="45">
        <v>0.2</v>
      </c>
      <c r="X234" s="113"/>
      <c r="Y234" s="45"/>
      <c r="Z234" s="45"/>
    </row>
    <row r="235" spans="1:26" ht="12.75" x14ac:dyDescent="0.2">
      <c r="A235" s="2" t="s">
        <v>419</v>
      </c>
      <c r="B235" s="2"/>
      <c r="C235" s="1"/>
      <c r="D235" s="61" t="s">
        <v>584</v>
      </c>
      <c r="E235" s="2">
        <v>10328.35</v>
      </c>
      <c r="F235" s="2"/>
      <c r="G235" s="2"/>
      <c r="H235" s="2">
        <v>93.14</v>
      </c>
      <c r="I235" s="2"/>
      <c r="J235" s="2"/>
      <c r="K235" s="2">
        <v>621.19000000000005</v>
      </c>
      <c r="L235" s="1"/>
      <c r="M235" s="2">
        <v>0.28000000000000003</v>
      </c>
      <c r="N235" s="2"/>
      <c r="O235" s="2"/>
      <c r="P235" s="2">
        <v>0.22</v>
      </c>
      <c r="Q235" s="118"/>
      <c r="R235" s="1"/>
      <c r="T235" s="45">
        <v>10328.35</v>
      </c>
      <c r="U235" s="45">
        <v>93.14</v>
      </c>
      <c r="V235" s="45">
        <v>0.28000000000000003</v>
      </c>
      <c r="W235" s="45">
        <v>0.22</v>
      </c>
      <c r="X235" s="113"/>
      <c r="Y235" s="45"/>
      <c r="Z235" s="45"/>
    </row>
    <row r="236" spans="1:26" ht="12.75" x14ac:dyDescent="0.2">
      <c r="A236" s="2" t="s">
        <v>420</v>
      </c>
      <c r="B236" s="2"/>
      <c r="C236" s="1"/>
      <c r="D236" s="61" t="s">
        <v>585</v>
      </c>
      <c r="E236" s="2">
        <v>6316.46</v>
      </c>
      <c r="F236" s="2"/>
      <c r="G236" s="2"/>
      <c r="H236" s="2">
        <v>93.14</v>
      </c>
      <c r="I236" s="2"/>
      <c r="J236" s="2"/>
      <c r="K236" s="2">
        <v>621.19000000000005</v>
      </c>
      <c r="L236" s="58"/>
      <c r="M236" s="2">
        <v>0.28000000000000003</v>
      </c>
      <c r="N236" s="2"/>
      <c r="O236" s="2"/>
      <c r="P236" s="2">
        <v>0.22</v>
      </c>
      <c r="Q236" s="118"/>
      <c r="R236" s="58"/>
      <c r="T236" s="45">
        <v>6316.46</v>
      </c>
      <c r="U236" s="45">
        <v>93.14</v>
      </c>
      <c r="V236" s="45">
        <v>0.28000000000000003</v>
      </c>
      <c r="W236" s="45">
        <v>0.22</v>
      </c>
      <c r="X236" s="113"/>
      <c r="Y236" s="45"/>
      <c r="Z236" s="45"/>
    </row>
    <row r="237" spans="1:26" ht="12.75" x14ac:dyDescent="0.2">
      <c r="A237" s="2" t="s">
        <v>421</v>
      </c>
      <c r="B237" s="2"/>
      <c r="C237" s="1"/>
      <c r="D237" s="61" t="s">
        <v>586</v>
      </c>
      <c r="E237" s="2">
        <v>4313.5</v>
      </c>
      <c r="F237" s="2"/>
      <c r="G237" s="2"/>
      <c r="H237" s="2">
        <v>93.14</v>
      </c>
      <c r="I237" s="2"/>
      <c r="J237" s="2"/>
      <c r="K237" s="2">
        <v>621.19000000000005</v>
      </c>
      <c r="M237" s="2">
        <v>0.28000000000000003</v>
      </c>
      <c r="N237" s="2"/>
      <c r="O237" s="2"/>
      <c r="P237" s="2">
        <v>0.22</v>
      </c>
      <c r="Q237" s="118"/>
      <c r="R237" s="58"/>
      <c r="T237" s="45">
        <v>4313.5</v>
      </c>
      <c r="U237" s="45">
        <v>93.14</v>
      </c>
      <c r="V237" s="45">
        <v>0.28000000000000003</v>
      </c>
      <c r="W237" s="45">
        <v>0.22</v>
      </c>
      <c r="X237" s="113"/>
      <c r="Y237" s="45">
        <v>691.13</v>
      </c>
      <c r="Z237" s="45">
        <v>691.13</v>
      </c>
    </row>
    <row r="238" spans="1:26" x14ac:dyDescent="0.15">
      <c r="A238" s="2"/>
      <c r="B238" s="2"/>
      <c r="C238" s="1"/>
      <c r="D238" s="120"/>
      <c r="E238" s="2"/>
      <c r="F238" s="2"/>
      <c r="G238" s="2"/>
      <c r="H238" s="2"/>
      <c r="I238" s="2"/>
      <c r="J238" s="2"/>
      <c r="K238" s="57"/>
      <c r="M238" s="57"/>
      <c r="N238" s="57"/>
      <c r="O238" s="57"/>
      <c r="P238" s="57"/>
      <c r="Q238" s="71"/>
      <c r="R238" s="58"/>
      <c r="Y238" s="45"/>
    </row>
    <row r="239" spans="1:26" x14ac:dyDescent="0.15">
      <c r="A239" s="2"/>
      <c r="B239" s="2"/>
      <c r="C239" s="1"/>
      <c r="D239" s="46"/>
      <c r="E239" s="51"/>
      <c r="F239" s="51"/>
      <c r="G239" s="51"/>
      <c r="K239" s="45"/>
      <c r="L239" s="45"/>
      <c r="M239" s="48"/>
      <c r="N239" s="57"/>
      <c r="O239" s="48"/>
      <c r="P239" s="48"/>
      <c r="Q239" s="72"/>
      <c r="R239" s="45"/>
      <c r="Y239" s="45"/>
    </row>
    <row r="240" spans="1:26" x14ac:dyDescent="0.15">
      <c r="A240" s="63" t="s">
        <v>617</v>
      </c>
      <c r="B240" s="63"/>
      <c r="C240" s="1"/>
      <c r="D240" s="46"/>
      <c r="E240" s="51"/>
      <c r="F240" s="51"/>
      <c r="G240" s="51"/>
      <c r="K240" s="45"/>
      <c r="L240" s="45"/>
      <c r="M240" s="48"/>
      <c r="N240" s="57"/>
      <c r="O240" s="48"/>
      <c r="P240" s="48"/>
      <c r="Q240" s="72"/>
      <c r="R240" s="45"/>
      <c r="Y240" s="45"/>
    </row>
    <row r="241" spans="1:27" x14ac:dyDescent="0.15">
      <c r="A241" s="2" t="s">
        <v>618</v>
      </c>
      <c r="B241" s="2"/>
      <c r="C241" s="1"/>
      <c r="D241" s="46"/>
      <c r="E241" s="51"/>
      <c r="F241" s="51"/>
      <c r="G241" s="51"/>
      <c r="K241" s="45"/>
      <c r="L241" s="45"/>
      <c r="M241" s="2">
        <v>0.25</v>
      </c>
      <c r="N241" s="2"/>
      <c r="O241" s="2"/>
      <c r="P241" s="2">
        <v>0.2</v>
      </c>
      <c r="Q241" s="118"/>
      <c r="R241" s="45"/>
      <c r="T241" s="45"/>
      <c r="U241" s="45"/>
      <c r="V241" s="45">
        <v>0.25</v>
      </c>
      <c r="W241" s="45">
        <v>0.2</v>
      </c>
      <c r="Y241" s="45"/>
    </row>
    <row r="242" spans="1:27" x14ac:dyDescent="0.15">
      <c r="A242" s="2" t="s">
        <v>572</v>
      </c>
      <c r="B242" s="2"/>
      <c r="C242" s="1"/>
      <c r="D242" s="60"/>
      <c r="E242" s="51">
        <v>10851.91</v>
      </c>
      <c r="F242" s="51"/>
      <c r="G242" s="51"/>
      <c r="H242" s="51">
        <v>207.04</v>
      </c>
      <c r="I242" s="45"/>
      <c r="J242" s="45"/>
      <c r="K242" s="45">
        <v>621.19000000000005</v>
      </c>
      <c r="L242" s="45"/>
      <c r="M242" s="2">
        <v>0.28000000000000003</v>
      </c>
      <c r="N242" s="2"/>
      <c r="O242" s="2"/>
      <c r="P242" s="2">
        <v>0.22</v>
      </c>
      <c r="Q242" s="118"/>
      <c r="R242" s="45"/>
      <c r="T242" s="45">
        <v>10851.91</v>
      </c>
      <c r="U242" s="45">
        <v>207.04</v>
      </c>
      <c r="V242" s="45">
        <v>0.28000000000000003</v>
      </c>
      <c r="W242" s="45">
        <v>0.22</v>
      </c>
      <c r="Y242" s="45">
        <v>0</v>
      </c>
      <c r="Z242" s="45">
        <v>0</v>
      </c>
      <c r="AA242" s="134"/>
    </row>
    <row r="243" spans="1:27" x14ac:dyDescent="0.15">
      <c r="A243" s="2" t="s">
        <v>619</v>
      </c>
      <c r="B243" s="2"/>
      <c r="C243" s="1"/>
      <c r="D243" s="60"/>
      <c r="E243" s="51">
        <v>7634.72</v>
      </c>
      <c r="F243" s="51"/>
      <c r="G243" s="51"/>
      <c r="H243" s="51">
        <v>158.52000000000001</v>
      </c>
      <c r="I243" s="45"/>
      <c r="J243" s="45"/>
      <c r="K243" s="45">
        <v>621.19000000000005</v>
      </c>
      <c r="L243" s="45"/>
      <c r="M243" s="2">
        <v>0.28000000000000003</v>
      </c>
      <c r="N243" s="2"/>
      <c r="O243" s="2"/>
      <c r="P243" s="2">
        <v>0.22</v>
      </c>
      <c r="Q243" s="118"/>
      <c r="R243" s="45"/>
      <c r="T243" s="45">
        <v>7634.72</v>
      </c>
      <c r="U243" s="45">
        <v>158.52000000000001</v>
      </c>
      <c r="V243" s="45">
        <v>0.28000000000000003</v>
      </c>
      <c r="W243" s="45">
        <v>0.22</v>
      </c>
      <c r="Y243" s="45">
        <v>1028.3699999999999</v>
      </c>
      <c r="Z243" s="45">
        <v>1028.3699999999999</v>
      </c>
      <c r="AA243" s="45"/>
    </row>
    <row r="244" spans="1:27" x14ac:dyDescent="0.15">
      <c r="A244" s="2" t="s">
        <v>598</v>
      </c>
      <c r="B244" s="2"/>
      <c r="C244" s="1"/>
      <c r="D244" s="60"/>
      <c r="E244" s="51">
        <v>12097.61</v>
      </c>
      <c r="F244" s="51"/>
      <c r="G244" s="51"/>
      <c r="H244" s="51">
        <v>216.07</v>
      </c>
      <c r="I244" s="45"/>
      <c r="J244" s="45"/>
      <c r="K244" s="45">
        <v>621.19000000000005</v>
      </c>
      <c r="L244" s="45"/>
      <c r="M244" s="2">
        <v>0.28000000000000003</v>
      </c>
      <c r="N244" s="2"/>
      <c r="O244" s="2"/>
      <c r="P244" s="2">
        <v>0.22</v>
      </c>
      <c r="Q244" s="118"/>
      <c r="R244" s="45"/>
      <c r="T244" s="45">
        <v>12097.61</v>
      </c>
      <c r="U244" s="45">
        <v>216.07</v>
      </c>
      <c r="V244" s="45">
        <v>0.28000000000000003</v>
      </c>
      <c r="W244" s="45">
        <v>0.22</v>
      </c>
      <c r="Y244" s="45">
        <v>691.13</v>
      </c>
      <c r="Z244" s="45">
        <v>691.13</v>
      </c>
      <c r="AA244" s="45"/>
    </row>
    <row r="245" spans="1:27" x14ac:dyDescent="0.15">
      <c r="A245" s="2" t="s">
        <v>599</v>
      </c>
      <c r="B245" s="2"/>
      <c r="C245" s="1"/>
      <c r="D245" s="60"/>
      <c r="E245" s="51">
        <v>7483.28</v>
      </c>
      <c r="F245" s="51"/>
      <c r="G245" s="51"/>
      <c r="H245" s="51">
        <v>141.47</v>
      </c>
      <c r="I245" s="45"/>
      <c r="J245" s="45"/>
      <c r="K245" s="45">
        <v>621.19000000000005</v>
      </c>
      <c r="L245" s="45"/>
      <c r="M245" s="2">
        <v>0.28000000000000003</v>
      </c>
      <c r="N245" s="2"/>
      <c r="O245" s="2"/>
      <c r="P245" s="2">
        <v>0.22</v>
      </c>
      <c r="Q245" s="118"/>
      <c r="R245" s="45"/>
      <c r="T245" s="45">
        <v>7483.28</v>
      </c>
      <c r="U245" s="45">
        <v>141.47</v>
      </c>
      <c r="V245" s="45">
        <v>0.28000000000000003</v>
      </c>
      <c r="W245" s="45">
        <v>0.22</v>
      </c>
      <c r="Y245" s="45">
        <v>691.13</v>
      </c>
      <c r="Z245" s="45">
        <v>691.13</v>
      </c>
      <c r="AA245" s="45"/>
    </row>
    <row r="246" spans="1:27" x14ac:dyDescent="0.15">
      <c r="A246" s="2" t="s">
        <v>597</v>
      </c>
      <c r="B246" s="2"/>
      <c r="C246" s="1"/>
      <c r="D246" s="60"/>
      <c r="E246" s="51">
        <v>5225.25</v>
      </c>
      <c r="F246" s="51"/>
      <c r="G246" s="51"/>
      <c r="H246" s="51">
        <v>136.87</v>
      </c>
      <c r="I246" s="45"/>
      <c r="J246" s="45"/>
      <c r="K246" s="45">
        <v>621.19000000000005</v>
      </c>
      <c r="L246" s="45"/>
      <c r="M246" s="2">
        <v>0.28000000000000003</v>
      </c>
      <c r="N246" s="2"/>
      <c r="O246" s="2"/>
      <c r="P246" s="2">
        <v>0.22</v>
      </c>
      <c r="Q246" s="118"/>
      <c r="R246" s="45"/>
      <c r="T246" s="45">
        <v>5225.25</v>
      </c>
      <c r="U246" s="45">
        <v>136.87</v>
      </c>
      <c r="V246" s="45">
        <v>0.28000000000000003</v>
      </c>
      <c r="W246" s="45">
        <v>0.22</v>
      </c>
      <c r="Y246" s="45">
        <v>673.5</v>
      </c>
      <c r="Z246" s="45">
        <v>673.5</v>
      </c>
      <c r="AA246" s="45"/>
    </row>
    <row r="247" spans="1:27" x14ac:dyDescent="0.15">
      <c r="A247" s="2" t="s">
        <v>593</v>
      </c>
      <c r="B247" s="2"/>
      <c r="C247" s="1"/>
      <c r="D247" s="60"/>
      <c r="E247" s="51">
        <v>4977.2700000000004</v>
      </c>
      <c r="F247" s="51"/>
      <c r="G247" s="51"/>
      <c r="H247" s="51">
        <v>119.74</v>
      </c>
      <c r="I247" s="45"/>
      <c r="J247" s="45"/>
      <c r="K247" s="45">
        <v>621.19000000000005</v>
      </c>
      <c r="L247" s="45"/>
      <c r="M247" s="2">
        <v>0.28000000000000003</v>
      </c>
      <c r="N247" s="2"/>
      <c r="O247" s="2"/>
      <c r="P247" s="2">
        <v>0.22</v>
      </c>
      <c r="Q247" s="118"/>
      <c r="R247" s="45"/>
      <c r="T247" s="45">
        <v>4977.2700000000004</v>
      </c>
      <c r="U247" s="45">
        <v>119.74</v>
      </c>
      <c r="V247" s="45">
        <v>0.28000000000000003</v>
      </c>
      <c r="W247" s="45">
        <v>0.22</v>
      </c>
      <c r="Y247" s="45">
        <v>673.5</v>
      </c>
      <c r="Z247" s="45">
        <v>673.5</v>
      </c>
      <c r="AA247" s="45"/>
    </row>
    <row r="248" spans="1:27" x14ac:dyDescent="0.15">
      <c r="A248" s="2" t="s">
        <v>595</v>
      </c>
      <c r="B248" s="2"/>
      <c r="C248" s="1"/>
      <c r="D248" s="60"/>
      <c r="E248" s="51">
        <v>6385.46</v>
      </c>
      <c r="F248" s="51"/>
      <c r="G248" s="51"/>
      <c r="H248" s="51">
        <v>116.09</v>
      </c>
      <c r="I248" s="45"/>
      <c r="J248" s="45"/>
      <c r="K248" s="45">
        <v>621.19000000000005</v>
      </c>
      <c r="L248" s="45"/>
      <c r="M248" s="2">
        <v>0.28000000000000003</v>
      </c>
      <c r="N248" s="2"/>
      <c r="O248" s="2"/>
      <c r="P248" s="2">
        <v>0.22</v>
      </c>
      <c r="Q248" s="118"/>
      <c r="R248" s="45"/>
      <c r="T248" s="45">
        <v>6385.46</v>
      </c>
      <c r="U248" s="45">
        <v>116.09</v>
      </c>
      <c r="V248" s="45">
        <v>0.28000000000000003</v>
      </c>
      <c r="W248" s="45">
        <v>0.22</v>
      </c>
      <c r="Y248" s="45">
        <v>673.5</v>
      </c>
      <c r="Z248" s="45">
        <v>673.5</v>
      </c>
      <c r="AA248" s="45"/>
    </row>
    <row r="249" spans="1:27" x14ac:dyDescent="0.15">
      <c r="A249" s="2" t="s">
        <v>596</v>
      </c>
      <c r="B249" s="2"/>
      <c r="C249" s="1"/>
      <c r="D249" s="60"/>
      <c r="E249" s="51">
        <v>6556.67</v>
      </c>
      <c r="F249" s="51"/>
      <c r="G249" s="51"/>
      <c r="H249" s="51">
        <v>119.73</v>
      </c>
      <c r="I249" s="45"/>
      <c r="J249" s="45"/>
      <c r="K249" s="45">
        <v>621.19000000000005</v>
      </c>
      <c r="L249" s="45"/>
      <c r="M249" s="2">
        <v>0.28000000000000003</v>
      </c>
      <c r="N249" s="2"/>
      <c r="O249" s="2"/>
      <c r="P249" s="2">
        <v>0.22</v>
      </c>
      <c r="Q249" s="118"/>
      <c r="R249" s="45"/>
      <c r="T249" s="45">
        <v>6556.67</v>
      </c>
      <c r="U249" s="45">
        <v>119.73</v>
      </c>
      <c r="V249" s="45">
        <v>0.28000000000000003</v>
      </c>
      <c r="W249" s="45">
        <v>0.22</v>
      </c>
      <c r="Y249" s="45">
        <v>673.5</v>
      </c>
      <c r="Z249" s="45">
        <v>673.5</v>
      </c>
      <c r="AA249" s="45"/>
    </row>
    <row r="250" spans="1:27" x14ac:dyDescent="0.15">
      <c r="A250" s="2" t="s">
        <v>594</v>
      </c>
      <c r="B250" s="2"/>
      <c r="C250" s="1"/>
      <c r="D250" s="60"/>
      <c r="E250" s="51">
        <v>6132.92</v>
      </c>
      <c r="F250" s="51"/>
      <c r="G250" s="51"/>
      <c r="H250" s="51">
        <v>118.4</v>
      </c>
      <c r="I250" s="45"/>
      <c r="J250" s="45"/>
      <c r="K250" s="45">
        <v>621.19000000000005</v>
      </c>
      <c r="L250" s="45"/>
      <c r="M250" s="2">
        <v>0.28000000000000003</v>
      </c>
      <c r="N250" s="2"/>
      <c r="O250" s="2"/>
      <c r="P250" s="2">
        <v>0.22</v>
      </c>
      <c r="Q250" s="118"/>
      <c r="R250" s="45"/>
      <c r="T250" s="45">
        <v>6132.92</v>
      </c>
      <c r="U250" s="45">
        <v>118.4</v>
      </c>
      <c r="V250" s="45">
        <v>0.28000000000000003</v>
      </c>
      <c r="W250" s="45">
        <v>0.22</v>
      </c>
      <c r="Y250" s="45">
        <v>673.5</v>
      </c>
      <c r="Z250" s="45">
        <v>673.5</v>
      </c>
      <c r="AA250" s="45"/>
    </row>
    <row r="251" spans="1:27" ht="12.75" x14ac:dyDescent="0.2">
      <c r="A251" s="2"/>
      <c r="B251" s="2"/>
      <c r="C251" s="1"/>
      <c r="D251" s="60"/>
      <c r="E251" s="45"/>
      <c r="F251" s="45"/>
      <c r="G251" s="45"/>
      <c r="H251" s="45"/>
      <c r="I251" s="45"/>
      <c r="J251" s="45"/>
      <c r="K251" s="45"/>
      <c r="L251" s="45"/>
      <c r="M251" s="45"/>
      <c r="N251" s="51"/>
      <c r="O251" s="45"/>
      <c r="P251" s="45"/>
      <c r="Q251" s="45"/>
      <c r="R251" s="45"/>
      <c r="Y251" s="125"/>
      <c r="AA251" s="45"/>
    </row>
    <row r="252" spans="1:27" x14ac:dyDescent="0.15">
      <c r="A252" s="2"/>
      <c r="B252" s="2"/>
      <c r="C252" s="1"/>
      <c r="D252" s="46"/>
      <c r="E252" s="45"/>
      <c r="F252" s="45"/>
      <c r="G252" s="45"/>
      <c r="H252" s="45"/>
      <c r="I252" s="45"/>
      <c r="J252" s="45"/>
      <c r="K252" s="45"/>
      <c r="L252" s="45"/>
      <c r="M252" s="45"/>
      <c r="N252" s="51"/>
      <c r="O252" s="45"/>
      <c r="P252" s="45"/>
      <c r="Q252" s="45"/>
      <c r="R252" s="45"/>
      <c r="AA252" s="45"/>
    </row>
    <row r="253" spans="1:27" x14ac:dyDescent="0.15">
      <c r="A253" s="2"/>
      <c r="B253" s="2"/>
      <c r="C253" s="1"/>
      <c r="D253" s="46"/>
      <c r="E253" s="45"/>
      <c r="F253" s="45"/>
      <c r="G253" s="45"/>
      <c r="H253" s="45"/>
      <c r="I253" s="45"/>
      <c r="J253" s="45"/>
      <c r="K253" s="45"/>
      <c r="L253" s="45"/>
      <c r="M253" s="45"/>
      <c r="N253" s="51"/>
      <c r="O253" s="45"/>
      <c r="P253" s="45"/>
      <c r="Q253" s="45"/>
      <c r="R253" s="45"/>
    </row>
    <row r="254" spans="1:27" x14ac:dyDescent="0.15">
      <c r="A254" s="2"/>
      <c r="B254" s="2"/>
      <c r="C254" s="1"/>
      <c r="D254" s="46"/>
      <c r="E254" s="45"/>
      <c r="F254" s="45"/>
      <c r="G254" s="45"/>
      <c r="H254" s="126"/>
      <c r="I254" s="126"/>
      <c r="J254" s="126"/>
      <c r="K254" s="45"/>
      <c r="L254" s="45"/>
      <c r="M254" s="45"/>
      <c r="N254" s="51"/>
      <c r="O254" s="45"/>
      <c r="P254" s="45"/>
      <c r="Q254" s="45"/>
      <c r="R254" s="45"/>
    </row>
    <row r="255" spans="1:27" x14ac:dyDescent="0.15">
      <c r="A255" s="94" t="s">
        <v>689</v>
      </c>
      <c r="B255" s="94"/>
      <c r="C255" s="1"/>
      <c r="D255" s="46"/>
      <c r="E255" s="45"/>
      <c r="F255" s="45"/>
      <c r="G255" s="45"/>
      <c r="H255" s="126"/>
      <c r="I255" s="126"/>
      <c r="J255" s="126"/>
      <c r="K255" s="45"/>
      <c r="L255" s="45"/>
      <c r="M255" s="45"/>
      <c r="N255" s="51"/>
      <c r="O255" s="45"/>
      <c r="P255" s="45"/>
      <c r="Q255" s="45"/>
      <c r="R255" s="45"/>
    </row>
    <row r="256" spans="1:27" x14ac:dyDescent="0.15">
      <c r="A256" s="95" t="s">
        <v>690</v>
      </c>
      <c r="B256" s="95"/>
      <c r="C256" s="1"/>
      <c r="D256" s="46"/>
      <c r="E256" s="45"/>
      <c r="F256" s="45"/>
      <c r="G256" s="45"/>
      <c r="K256" s="45"/>
      <c r="L256" s="45"/>
      <c r="M256" s="45"/>
      <c r="N256" s="51"/>
      <c r="O256" s="45"/>
      <c r="P256" s="45"/>
      <c r="Q256" s="45"/>
      <c r="R256" s="45"/>
    </row>
    <row r="257" spans="1:18" x14ac:dyDescent="0.15">
      <c r="A257" s="96" t="s">
        <v>691</v>
      </c>
      <c r="B257" s="96"/>
      <c r="C257" s="1"/>
      <c r="D257" s="46"/>
      <c r="E257" s="45"/>
      <c r="F257" s="45"/>
      <c r="G257" s="45"/>
      <c r="K257" s="45"/>
      <c r="L257" s="45"/>
      <c r="M257" s="45"/>
      <c r="N257" s="51"/>
      <c r="O257" s="45"/>
      <c r="P257" s="45"/>
      <c r="Q257" s="45"/>
      <c r="R257" s="45"/>
    </row>
    <row r="258" spans="1:18" x14ac:dyDescent="0.15">
      <c r="A258" s="2"/>
      <c r="B258" s="2"/>
      <c r="C258" s="1"/>
      <c r="D258" s="46"/>
      <c r="E258" s="45"/>
      <c r="F258" s="45"/>
      <c r="G258" s="45"/>
      <c r="K258" s="45"/>
      <c r="L258" s="45"/>
      <c r="M258" s="45"/>
      <c r="N258" s="51"/>
      <c r="O258" s="45"/>
      <c r="P258" s="45"/>
      <c r="Q258" s="45"/>
      <c r="R258" s="45"/>
    </row>
    <row r="259" spans="1:18" x14ac:dyDescent="0.15">
      <c r="A259" s="2"/>
      <c r="B259" s="2"/>
      <c r="C259" s="1"/>
      <c r="D259" s="46"/>
      <c r="E259" s="45"/>
      <c r="F259" s="45"/>
      <c r="G259" s="45"/>
      <c r="K259" s="45"/>
      <c r="L259" s="45"/>
      <c r="M259" s="45"/>
      <c r="N259" s="51"/>
      <c r="O259" s="45"/>
      <c r="P259" s="45"/>
      <c r="Q259" s="45"/>
      <c r="R259" s="45"/>
    </row>
    <row r="260" spans="1:18" x14ac:dyDescent="0.15">
      <c r="A260" s="1"/>
      <c r="B260" s="1"/>
      <c r="C260" s="1"/>
      <c r="D260" s="46"/>
      <c r="E260" s="45"/>
      <c r="F260" s="45"/>
      <c r="G260" s="45"/>
      <c r="K260" s="45"/>
      <c r="L260" s="45"/>
      <c r="M260" s="45"/>
      <c r="N260" s="51"/>
      <c r="O260" s="45"/>
      <c r="P260" s="45"/>
      <c r="Q260" s="45"/>
      <c r="R260" s="45"/>
    </row>
    <row r="261" spans="1:18" x14ac:dyDescent="0.15">
      <c r="A261" s="1"/>
      <c r="B261" s="1"/>
      <c r="C261" s="1"/>
      <c r="D261" s="46"/>
      <c r="E261" s="45"/>
      <c r="F261" s="45"/>
      <c r="G261" s="45"/>
      <c r="K261" s="45"/>
      <c r="L261" s="45"/>
      <c r="M261" s="45"/>
      <c r="N261" s="51"/>
      <c r="O261" s="45"/>
      <c r="P261" s="45"/>
      <c r="Q261" s="45"/>
      <c r="R261" s="45"/>
    </row>
    <row r="262" spans="1:18" x14ac:dyDescent="0.15">
      <c r="A262" s="1"/>
      <c r="B262" s="1"/>
      <c r="C262" s="1"/>
      <c r="D262" s="46"/>
      <c r="E262" s="45"/>
      <c r="F262" s="45"/>
      <c r="G262" s="45"/>
      <c r="K262" s="45"/>
      <c r="L262" s="45"/>
      <c r="M262" s="45"/>
      <c r="N262" s="51"/>
      <c r="O262" s="45"/>
      <c r="P262" s="45"/>
      <c r="Q262" s="45"/>
      <c r="R262" s="45"/>
    </row>
    <row r="263" spans="1:18" x14ac:dyDescent="0.15">
      <c r="A263" s="1"/>
      <c r="B263" s="1"/>
      <c r="C263" s="1"/>
      <c r="D263" s="46"/>
      <c r="E263" s="45"/>
      <c r="F263" s="45"/>
      <c r="G263" s="45"/>
      <c r="K263" s="45"/>
      <c r="L263" s="45"/>
      <c r="M263" s="45"/>
      <c r="N263" s="51"/>
      <c r="O263" s="45"/>
      <c r="P263" s="45"/>
      <c r="Q263" s="45"/>
      <c r="R263" s="45"/>
    </row>
    <row r="264" spans="1:18" x14ac:dyDescent="0.15">
      <c r="A264" s="1"/>
      <c r="B264" s="1"/>
      <c r="C264" s="1"/>
      <c r="D264" s="46"/>
      <c r="E264" s="45"/>
      <c r="F264" s="45"/>
      <c r="G264" s="45"/>
      <c r="K264" s="45"/>
      <c r="L264" s="45"/>
      <c r="M264" s="45"/>
      <c r="N264" s="51"/>
      <c r="O264" s="45"/>
      <c r="P264" s="45"/>
      <c r="Q264" s="45"/>
      <c r="R264" s="45"/>
    </row>
    <row r="265" spans="1:18" x14ac:dyDescent="0.15">
      <c r="A265" s="1"/>
      <c r="B265" s="1"/>
      <c r="C265" s="1"/>
      <c r="D265" s="46"/>
      <c r="E265" s="45"/>
      <c r="F265" s="45"/>
      <c r="G265" s="45"/>
      <c r="K265" s="45"/>
      <c r="L265" s="45"/>
      <c r="M265" s="45"/>
      <c r="N265" s="51"/>
      <c r="O265" s="45"/>
      <c r="P265" s="45"/>
      <c r="Q265" s="45"/>
      <c r="R265" s="45"/>
    </row>
    <row r="266" spans="1:18" x14ac:dyDescent="0.15">
      <c r="A266" s="1"/>
      <c r="B266" s="1"/>
      <c r="C266" s="1"/>
      <c r="D266" s="46"/>
      <c r="E266" s="45"/>
      <c r="F266" s="45"/>
      <c r="G266" s="45"/>
      <c r="K266" s="45"/>
      <c r="L266" s="45"/>
      <c r="M266" s="45"/>
      <c r="N266" s="51"/>
      <c r="O266" s="45"/>
      <c r="P266" s="45"/>
      <c r="Q266" s="45"/>
      <c r="R266" s="45"/>
    </row>
    <row r="267" spans="1:18" x14ac:dyDescent="0.15">
      <c r="A267" s="1"/>
      <c r="B267" s="1"/>
      <c r="C267" s="1"/>
      <c r="D267" s="46"/>
      <c r="E267" s="45"/>
      <c r="F267" s="45"/>
      <c r="G267" s="45"/>
      <c r="K267" s="45"/>
      <c r="L267" s="45"/>
      <c r="M267" s="45"/>
      <c r="N267" s="51"/>
      <c r="O267" s="45"/>
      <c r="P267" s="45"/>
      <c r="Q267" s="45"/>
      <c r="R267" s="45"/>
    </row>
    <row r="268" spans="1:18" x14ac:dyDescent="0.15">
      <c r="A268" s="1"/>
      <c r="B268" s="1"/>
      <c r="C268" s="1"/>
      <c r="D268" s="46"/>
      <c r="E268" s="45"/>
      <c r="F268" s="45"/>
      <c r="G268" s="45"/>
      <c r="K268" s="45"/>
      <c r="L268" s="45"/>
      <c r="M268" s="45"/>
      <c r="N268" s="51"/>
      <c r="O268" s="45"/>
      <c r="P268" s="45"/>
      <c r="Q268" s="45"/>
      <c r="R268" s="45"/>
    </row>
    <row r="269" spans="1:18" x14ac:dyDescent="0.15">
      <c r="A269" s="1"/>
      <c r="B269" s="1"/>
      <c r="C269" s="1"/>
      <c r="D269" s="46"/>
      <c r="E269" s="45"/>
      <c r="F269" s="45"/>
      <c r="G269" s="45"/>
      <c r="K269" s="45"/>
      <c r="L269" s="45"/>
      <c r="M269" s="45"/>
      <c r="N269" s="51"/>
      <c r="O269" s="45"/>
      <c r="P269" s="45"/>
      <c r="Q269" s="45"/>
      <c r="R269" s="45"/>
    </row>
    <row r="270" spans="1:18" x14ac:dyDescent="0.15">
      <c r="A270" s="2"/>
      <c r="B270" s="2"/>
      <c r="C270" s="1"/>
      <c r="D270" s="46"/>
      <c r="E270" s="45"/>
      <c r="F270" s="45"/>
      <c r="G270" s="45"/>
      <c r="K270" s="45"/>
      <c r="L270" s="45"/>
      <c r="M270" s="45"/>
      <c r="N270" s="51"/>
      <c r="O270" s="45"/>
      <c r="P270" s="45"/>
      <c r="Q270" s="45"/>
      <c r="R270" s="45"/>
    </row>
    <row r="271" spans="1:18" x14ac:dyDescent="0.15">
      <c r="A271" s="2"/>
      <c r="B271" s="2"/>
      <c r="C271" s="1"/>
      <c r="D271" s="46"/>
      <c r="E271" s="45"/>
      <c r="F271" s="45"/>
      <c r="G271" s="45"/>
      <c r="K271" s="45"/>
      <c r="L271" s="45"/>
      <c r="M271" s="45"/>
      <c r="N271" s="51"/>
      <c r="O271" s="45"/>
      <c r="P271" s="45"/>
      <c r="Q271" s="45"/>
      <c r="R271" s="45"/>
    </row>
    <row r="272" spans="1:18" x14ac:dyDescent="0.15">
      <c r="A272" s="1"/>
      <c r="B272" s="1"/>
      <c r="C272" s="1"/>
      <c r="D272" s="46"/>
      <c r="E272" s="45"/>
      <c r="F272" s="45"/>
      <c r="G272" s="45"/>
      <c r="K272" s="45"/>
      <c r="L272" s="45"/>
      <c r="M272" s="45"/>
      <c r="N272" s="51"/>
      <c r="O272" s="45"/>
      <c r="P272" s="45"/>
      <c r="Q272" s="45"/>
      <c r="R272" s="45"/>
    </row>
    <row r="273" spans="1:18" x14ac:dyDescent="0.15">
      <c r="A273" s="1"/>
      <c r="B273" s="1"/>
      <c r="C273" s="1"/>
      <c r="D273" s="46"/>
      <c r="E273" s="45"/>
      <c r="F273" s="45"/>
      <c r="G273" s="45"/>
      <c r="K273" s="45"/>
      <c r="L273" s="45"/>
      <c r="M273" s="45"/>
      <c r="N273" s="51"/>
      <c r="O273" s="45"/>
      <c r="P273" s="45"/>
      <c r="Q273" s="45"/>
      <c r="R273" s="45"/>
    </row>
    <row r="274" spans="1:18" x14ac:dyDescent="0.15">
      <c r="A274" s="1"/>
      <c r="B274" s="1"/>
      <c r="C274" s="1"/>
      <c r="D274" s="46"/>
      <c r="E274" s="45"/>
      <c r="F274" s="45"/>
      <c r="G274" s="45"/>
      <c r="K274" s="45"/>
      <c r="L274" s="45"/>
      <c r="M274" s="45"/>
      <c r="N274" s="51"/>
      <c r="O274" s="45"/>
      <c r="P274" s="45"/>
      <c r="Q274" s="45"/>
      <c r="R274" s="45"/>
    </row>
    <row r="275" spans="1:18" x14ac:dyDescent="0.15">
      <c r="A275" s="1"/>
      <c r="B275" s="1"/>
      <c r="C275" s="1"/>
      <c r="D275" s="46"/>
      <c r="E275" s="45"/>
      <c r="F275" s="45"/>
      <c r="G275" s="45"/>
      <c r="K275" s="45"/>
      <c r="L275" s="45"/>
      <c r="M275" s="45"/>
      <c r="N275" s="51"/>
      <c r="O275" s="45"/>
      <c r="P275" s="45"/>
      <c r="Q275" s="45"/>
      <c r="R275" s="45"/>
    </row>
    <row r="276" spans="1:18" x14ac:dyDescent="0.15">
      <c r="A276" s="1"/>
      <c r="B276" s="1"/>
      <c r="C276" s="1"/>
      <c r="D276" s="46"/>
      <c r="E276" s="45"/>
      <c r="F276" s="45"/>
      <c r="G276" s="45"/>
      <c r="K276" s="45"/>
      <c r="L276" s="45"/>
      <c r="M276" s="45"/>
      <c r="N276" s="51"/>
      <c r="O276" s="45"/>
      <c r="P276" s="45"/>
      <c r="Q276" s="45"/>
      <c r="R276" s="45"/>
    </row>
    <row r="277" spans="1:18" x14ac:dyDescent="0.15">
      <c r="A277" s="1"/>
      <c r="B277" s="1"/>
      <c r="C277" s="1"/>
      <c r="D277" s="46"/>
      <c r="E277" s="45"/>
      <c r="F277" s="45"/>
      <c r="G277" s="45"/>
      <c r="K277" s="45"/>
      <c r="L277" s="45"/>
      <c r="M277" s="45"/>
      <c r="N277" s="51"/>
      <c r="O277" s="45"/>
      <c r="P277" s="45"/>
      <c r="Q277" s="45"/>
      <c r="R277" s="45"/>
    </row>
    <row r="278" spans="1:18" x14ac:dyDescent="0.15">
      <c r="A278" s="1"/>
      <c r="B278" s="1"/>
      <c r="C278" s="1"/>
      <c r="D278" s="46"/>
      <c r="E278" s="45"/>
      <c r="F278" s="45"/>
      <c r="G278" s="45"/>
      <c r="K278" s="45"/>
      <c r="L278" s="45"/>
      <c r="M278" s="45"/>
      <c r="N278" s="51"/>
      <c r="O278" s="45"/>
      <c r="P278" s="45"/>
      <c r="Q278" s="45"/>
      <c r="R278" s="45"/>
    </row>
    <row r="279" spans="1:18" x14ac:dyDescent="0.15">
      <c r="A279" s="2"/>
      <c r="B279" s="2"/>
      <c r="C279" s="1"/>
      <c r="D279" s="46"/>
      <c r="E279" s="45"/>
      <c r="F279" s="45"/>
      <c r="G279" s="45"/>
      <c r="K279" s="45"/>
      <c r="L279" s="45"/>
      <c r="M279" s="45"/>
      <c r="N279" s="51"/>
      <c r="O279" s="45"/>
      <c r="P279" s="45"/>
      <c r="Q279" s="45"/>
      <c r="R279" s="45"/>
    </row>
    <row r="280" spans="1:18" x14ac:dyDescent="0.15">
      <c r="A280" s="1"/>
      <c r="B280" s="1"/>
      <c r="C280" s="1"/>
      <c r="D280" s="46"/>
      <c r="E280" s="45"/>
      <c r="F280" s="45"/>
      <c r="G280" s="45"/>
      <c r="K280" s="45"/>
      <c r="L280" s="45"/>
      <c r="M280" s="45"/>
      <c r="N280" s="51"/>
      <c r="O280" s="45"/>
      <c r="P280" s="45"/>
      <c r="Q280" s="45"/>
      <c r="R280" s="45"/>
    </row>
    <row r="281" spans="1:18" x14ac:dyDescent="0.15">
      <c r="A281" s="2"/>
      <c r="B281" s="2"/>
      <c r="C281" s="1"/>
      <c r="D281" s="46"/>
      <c r="E281" s="45"/>
      <c r="F281" s="45"/>
      <c r="G281" s="45"/>
      <c r="K281" s="45"/>
      <c r="L281" s="45"/>
      <c r="M281" s="45"/>
      <c r="N281" s="51"/>
      <c r="O281" s="45"/>
      <c r="P281" s="45"/>
      <c r="Q281" s="45"/>
      <c r="R281" s="45"/>
    </row>
    <row r="282" spans="1:18" x14ac:dyDescent="0.15">
      <c r="A282" s="2"/>
      <c r="B282" s="2"/>
      <c r="C282" s="1"/>
      <c r="D282" s="46"/>
      <c r="E282" s="45"/>
      <c r="F282" s="45"/>
      <c r="G282" s="45"/>
      <c r="K282" s="45"/>
      <c r="L282" s="45"/>
      <c r="M282" s="45"/>
      <c r="N282" s="51"/>
      <c r="O282" s="45"/>
      <c r="P282" s="45"/>
      <c r="Q282" s="45"/>
      <c r="R282" s="45"/>
    </row>
    <row r="283" spans="1:18" x14ac:dyDescent="0.15">
      <c r="A283" s="2"/>
      <c r="B283" s="2"/>
      <c r="C283" s="1"/>
      <c r="D283" s="46"/>
      <c r="E283" s="45"/>
      <c r="F283" s="45"/>
      <c r="G283" s="45"/>
      <c r="K283" s="45"/>
      <c r="L283" s="45"/>
      <c r="M283" s="45"/>
      <c r="N283" s="51"/>
      <c r="O283" s="45"/>
      <c r="P283" s="45"/>
      <c r="Q283" s="45"/>
      <c r="R283" s="45"/>
    </row>
    <row r="284" spans="1:18" x14ac:dyDescent="0.15">
      <c r="A284" s="2"/>
      <c r="B284" s="2"/>
      <c r="C284" s="1"/>
      <c r="D284" s="46"/>
      <c r="E284" s="45"/>
      <c r="F284" s="45"/>
      <c r="G284" s="45"/>
      <c r="K284" s="45"/>
      <c r="L284" s="45"/>
      <c r="M284" s="45"/>
      <c r="N284" s="51"/>
      <c r="O284" s="45"/>
      <c r="P284" s="45"/>
      <c r="Q284" s="45"/>
      <c r="R284" s="45"/>
    </row>
    <row r="285" spans="1:18" x14ac:dyDescent="0.15">
      <c r="A285" s="2"/>
      <c r="B285" s="2"/>
      <c r="C285" s="1"/>
    </row>
    <row r="286" spans="1:18" x14ac:dyDescent="0.15">
      <c r="A286" s="2"/>
      <c r="B286" s="2"/>
      <c r="C286" s="1"/>
    </row>
    <row r="287" spans="1:18" x14ac:dyDescent="0.15">
      <c r="A287" s="2"/>
      <c r="B287" s="2"/>
      <c r="C287" s="1"/>
    </row>
    <row r="288" spans="1:18" x14ac:dyDescent="0.15">
      <c r="A288" s="2"/>
      <c r="B288" s="2"/>
      <c r="C288" s="1"/>
    </row>
    <row r="289" spans="1:3" x14ac:dyDescent="0.15">
      <c r="A289" s="2"/>
      <c r="B289" s="2"/>
      <c r="C289" s="1"/>
    </row>
    <row r="290" spans="1:3" x14ac:dyDescent="0.15">
      <c r="A290" s="2"/>
      <c r="B290" s="2"/>
      <c r="C290" s="1"/>
    </row>
    <row r="291" spans="1:3" x14ac:dyDescent="0.15">
      <c r="A291" s="2"/>
      <c r="B291" s="2"/>
      <c r="C291" s="1"/>
    </row>
    <row r="292" spans="1:3" x14ac:dyDescent="0.15">
      <c r="A292" s="2"/>
      <c r="B292" s="2"/>
      <c r="C292" s="1"/>
    </row>
    <row r="293" spans="1:3" x14ac:dyDescent="0.15">
      <c r="A293" s="2"/>
      <c r="B293" s="2"/>
      <c r="C293" s="1"/>
    </row>
    <row r="294" spans="1:3" x14ac:dyDescent="0.15">
      <c r="A294" s="2"/>
      <c r="B294" s="2"/>
      <c r="C294" s="1"/>
    </row>
    <row r="295" spans="1:3" x14ac:dyDescent="0.15">
      <c r="A295" s="2"/>
      <c r="B295" s="2"/>
      <c r="C295" s="1"/>
    </row>
    <row r="296" spans="1:3" x14ac:dyDescent="0.15">
      <c r="A296" s="1"/>
      <c r="B296" s="1"/>
      <c r="C296" s="1"/>
    </row>
    <row r="297" spans="1:3" x14ac:dyDescent="0.15">
      <c r="A297" s="2"/>
      <c r="B297" s="2"/>
      <c r="C297" s="1"/>
    </row>
    <row r="298" spans="1:3" x14ac:dyDescent="0.15">
      <c r="A298" s="2"/>
      <c r="B298" s="2"/>
      <c r="C298" s="1"/>
    </row>
    <row r="299" spans="1:3" x14ac:dyDescent="0.15">
      <c r="A299" s="2"/>
      <c r="B299" s="2"/>
      <c r="C299" s="1"/>
    </row>
    <row r="300" spans="1:3" x14ac:dyDescent="0.15">
      <c r="A300" s="2"/>
      <c r="B300" s="2"/>
      <c r="C300" s="1"/>
    </row>
    <row r="301" spans="1:3" x14ac:dyDescent="0.15">
      <c r="A301" s="2"/>
      <c r="B301" s="2"/>
      <c r="C301" s="1"/>
    </row>
    <row r="302" spans="1:3" x14ac:dyDescent="0.15">
      <c r="A302" s="2"/>
      <c r="B302" s="2"/>
      <c r="C302" s="1"/>
    </row>
    <row r="303" spans="1:3" x14ac:dyDescent="0.15">
      <c r="A303" s="2"/>
      <c r="B303" s="2"/>
      <c r="C303" s="1"/>
    </row>
    <row r="304" spans="1:3" x14ac:dyDescent="0.15">
      <c r="A304" s="2"/>
      <c r="B304" s="2"/>
      <c r="C304" s="1"/>
    </row>
    <row r="305" spans="1:3" x14ac:dyDescent="0.15">
      <c r="A305" s="2"/>
      <c r="B305" s="2"/>
      <c r="C305" s="1"/>
    </row>
    <row r="306" spans="1:3" x14ac:dyDescent="0.15">
      <c r="A306" s="2"/>
      <c r="B306" s="2"/>
      <c r="C306" s="1"/>
    </row>
    <row r="307" spans="1:3" x14ac:dyDescent="0.15">
      <c r="A307" s="2"/>
      <c r="B307" s="2"/>
      <c r="C307" s="1"/>
    </row>
    <row r="308" spans="1:3" x14ac:dyDescent="0.15">
      <c r="A308" s="2"/>
      <c r="B308" s="2"/>
      <c r="C308" s="1"/>
    </row>
    <row r="309" spans="1:3" x14ac:dyDescent="0.15">
      <c r="A309" s="2"/>
      <c r="B309" s="2"/>
      <c r="C309" s="1"/>
    </row>
    <row r="310" spans="1:3" x14ac:dyDescent="0.15">
      <c r="A310" s="2"/>
      <c r="B310" s="2"/>
      <c r="C310" s="1"/>
    </row>
    <row r="311" spans="1:3" x14ac:dyDescent="0.15">
      <c r="A311" s="2"/>
      <c r="B311" s="2"/>
      <c r="C311" s="1"/>
    </row>
    <row r="312" spans="1:3" x14ac:dyDescent="0.15">
      <c r="A312" s="2"/>
      <c r="B312" s="2"/>
      <c r="C312" s="1"/>
    </row>
    <row r="313" spans="1:3" x14ac:dyDescent="0.15">
      <c r="A313" s="2"/>
      <c r="B313" s="2"/>
      <c r="C313" s="1"/>
    </row>
    <row r="314" spans="1:3" x14ac:dyDescent="0.15">
      <c r="A314" s="2"/>
      <c r="B314" s="2"/>
      <c r="C314" s="1"/>
    </row>
    <row r="315" spans="1:3" x14ac:dyDescent="0.15">
      <c r="A315" s="2"/>
      <c r="B315" s="2"/>
      <c r="C315" s="1"/>
    </row>
    <row r="316" spans="1:3" x14ac:dyDescent="0.15">
      <c r="A316" s="2"/>
      <c r="B316" s="2"/>
      <c r="C316" s="1"/>
    </row>
    <row r="317" spans="1:3" x14ac:dyDescent="0.15">
      <c r="A317" s="2"/>
      <c r="B317" s="2"/>
      <c r="C317" s="1"/>
    </row>
  </sheetData>
  <sheetProtection algorithmName="SHA-512" hashValue="Q2Icq9psNYnWrrQYbli4r/L9Jau0OxTgAepTERBenvhyXkWBFOtYsJ2IzbZRFL+nTKbF82RpMBvIUKt+ytUM8w==" saltValue="EJ7H16BidWE9z8cKsioreQ==" spinCount="100000" sheet="1" objects="1" scenarios="1"/>
  <mergeCells count="1">
    <mergeCell ref="A1:Z1"/>
  </mergeCells>
  <pageMargins left="0.7" right="0.7" top="0.36458333333333331" bottom="0.75" header="0.3" footer="0.3"/>
  <pageSetup scale="5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A1:L318"/>
  <sheetViews>
    <sheetView zoomScaleNormal="100" workbookViewId="0">
      <selection activeCell="G16" sqref="G16"/>
    </sheetView>
  </sheetViews>
  <sheetFormatPr defaultRowHeight="12" x14ac:dyDescent="0.15"/>
  <cols>
    <col min="1" max="1" width="35.125" bestFit="1" customWidth="1"/>
    <col min="2" max="2" width="14.5" customWidth="1"/>
    <col min="3" max="3" width="7.25" customWidth="1"/>
    <col min="11" max="11" width="3.125" customWidth="1"/>
  </cols>
  <sheetData>
    <row r="1" spans="1:12" ht="26.25" customHeight="1" x14ac:dyDescent="0.15">
      <c r="A1" s="145" t="s">
        <v>431</v>
      </c>
      <c r="B1" s="145"/>
      <c r="C1" s="145"/>
      <c r="D1" s="145"/>
      <c r="E1" s="145"/>
      <c r="F1" s="145"/>
      <c r="G1" s="145"/>
      <c r="H1" s="145"/>
      <c r="I1" s="145"/>
      <c r="J1" s="145"/>
    </row>
    <row r="2" spans="1:12" ht="21" x14ac:dyDescent="0.15">
      <c r="A2" s="1" t="s">
        <v>366</v>
      </c>
      <c r="B2" s="1" t="s">
        <v>1</v>
      </c>
      <c r="C2" s="4" t="s">
        <v>2</v>
      </c>
      <c r="D2" s="4" t="s">
        <v>3</v>
      </c>
      <c r="E2" s="4" t="s">
        <v>370</v>
      </c>
      <c r="F2" s="4" t="s">
        <v>5</v>
      </c>
      <c r="G2" s="4" t="s">
        <v>6</v>
      </c>
      <c r="H2" s="4" t="s">
        <v>7</v>
      </c>
      <c r="I2" s="4" t="s">
        <v>432</v>
      </c>
      <c r="J2" s="4" t="s">
        <v>372</v>
      </c>
    </row>
    <row r="3" spans="1:12" ht="12.75" thickBot="1" x14ac:dyDescent="0.2">
      <c r="A3" s="10" t="s">
        <v>0</v>
      </c>
      <c r="B3" s="10"/>
      <c r="C3" s="10"/>
      <c r="D3" s="10"/>
      <c r="E3" s="11">
        <v>751.3</v>
      </c>
      <c r="F3" s="12">
        <v>8</v>
      </c>
      <c r="G3" s="11">
        <v>0.32</v>
      </c>
      <c r="H3" s="11">
        <v>0.26</v>
      </c>
      <c r="I3" s="10"/>
      <c r="J3" s="11">
        <v>433.68</v>
      </c>
    </row>
    <row r="4" spans="1:12" ht="12.75" thickTop="1" x14ac:dyDescent="0.15">
      <c r="A4" s="2" t="s">
        <v>393</v>
      </c>
      <c r="B4" s="2" t="s">
        <v>253</v>
      </c>
      <c r="C4" s="1">
        <v>7</v>
      </c>
      <c r="D4" s="2">
        <v>4881.87</v>
      </c>
      <c r="E4" s="2">
        <v>751.53</v>
      </c>
      <c r="F4" s="2"/>
      <c r="G4" s="2">
        <v>0.32</v>
      </c>
      <c r="H4" s="2">
        <v>0.26</v>
      </c>
      <c r="I4" s="45" t="s">
        <v>399</v>
      </c>
      <c r="J4" s="2">
        <v>433.68</v>
      </c>
      <c r="K4" s="1"/>
      <c r="L4" s="1"/>
    </row>
    <row r="5" spans="1:12" x14ac:dyDescent="0.15">
      <c r="A5" s="2" t="s">
        <v>185</v>
      </c>
      <c r="B5" s="2" t="s">
        <v>342</v>
      </c>
      <c r="C5" s="1"/>
      <c r="D5" s="2"/>
      <c r="E5" s="2"/>
      <c r="F5" s="2"/>
      <c r="G5" s="2">
        <v>0.19</v>
      </c>
      <c r="H5" s="2">
        <v>0.23</v>
      </c>
      <c r="I5" s="45" t="s">
        <v>399</v>
      </c>
      <c r="J5" s="2"/>
      <c r="K5" s="1"/>
      <c r="L5" s="1"/>
    </row>
    <row r="6" spans="1:12" x14ac:dyDescent="0.15">
      <c r="A6" s="2" t="s">
        <v>186</v>
      </c>
      <c r="B6" s="2" t="s">
        <v>239</v>
      </c>
      <c r="C6" s="1"/>
      <c r="D6" s="2"/>
      <c r="E6" s="2"/>
      <c r="F6" s="2"/>
      <c r="G6" s="2">
        <v>0.5</v>
      </c>
      <c r="H6" s="2">
        <v>0.23</v>
      </c>
      <c r="I6" s="45" t="s">
        <v>399</v>
      </c>
      <c r="J6" s="2"/>
      <c r="K6" s="1"/>
      <c r="L6" s="1"/>
    </row>
    <row r="7" spans="1:12" x14ac:dyDescent="0.15">
      <c r="A7" s="2" t="s">
        <v>9</v>
      </c>
      <c r="B7" s="2" t="s">
        <v>230</v>
      </c>
      <c r="C7" s="1">
        <v>11</v>
      </c>
      <c r="D7" s="2">
        <v>6242.23</v>
      </c>
      <c r="E7" s="2">
        <v>725.95</v>
      </c>
      <c r="F7" s="2">
        <v>0</v>
      </c>
      <c r="G7" s="2">
        <v>0.6</v>
      </c>
      <c r="H7" s="2">
        <v>0.41</v>
      </c>
      <c r="I7" s="45" t="s">
        <v>399</v>
      </c>
      <c r="J7" s="2">
        <v>540.19000000000005</v>
      </c>
      <c r="K7" s="1"/>
      <c r="L7" s="1"/>
    </row>
    <row r="8" spans="1:12" x14ac:dyDescent="0.15">
      <c r="A8" s="2" t="s">
        <v>10</v>
      </c>
      <c r="B8" s="2" t="s">
        <v>231</v>
      </c>
      <c r="C8" s="1">
        <v>2</v>
      </c>
      <c r="D8" s="2">
        <v>4601</v>
      </c>
      <c r="E8" s="2">
        <v>653.66</v>
      </c>
      <c r="F8" s="2">
        <v>0</v>
      </c>
      <c r="G8" s="2">
        <v>0.42</v>
      </c>
      <c r="H8" s="2">
        <v>0.25</v>
      </c>
      <c r="I8" s="45" t="s">
        <v>399</v>
      </c>
      <c r="J8" s="2">
        <v>374.85</v>
      </c>
      <c r="K8" s="1"/>
      <c r="L8" s="1"/>
    </row>
    <row r="9" spans="1:12" x14ac:dyDescent="0.15">
      <c r="A9" s="2" t="s">
        <v>187</v>
      </c>
      <c r="B9" s="2" t="s">
        <v>333</v>
      </c>
      <c r="C9" s="1"/>
      <c r="D9" s="2"/>
      <c r="E9" s="2"/>
      <c r="F9" s="2"/>
      <c r="G9" s="2">
        <v>0.32</v>
      </c>
      <c r="H9" s="2">
        <v>0.23</v>
      </c>
      <c r="I9" s="45" t="s">
        <v>399</v>
      </c>
      <c r="J9" s="2"/>
      <c r="K9" s="1"/>
      <c r="L9" s="1"/>
    </row>
    <row r="10" spans="1:12" x14ac:dyDescent="0.15">
      <c r="A10" s="2" t="s">
        <v>11</v>
      </c>
      <c r="B10" s="2" t="s">
        <v>232</v>
      </c>
      <c r="C10" s="1">
        <v>4</v>
      </c>
      <c r="D10" s="2">
        <v>3989.19</v>
      </c>
      <c r="E10" s="2">
        <v>623.51</v>
      </c>
      <c r="F10" s="2">
        <v>408.22</v>
      </c>
      <c r="G10" s="2">
        <v>0.24</v>
      </c>
      <c r="H10" s="2">
        <v>0.21</v>
      </c>
      <c r="I10" s="45" t="s">
        <v>399</v>
      </c>
      <c r="J10" s="2">
        <v>944.38</v>
      </c>
      <c r="K10" s="1"/>
      <c r="L10" s="1"/>
    </row>
    <row r="11" spans="1:12" x14ac:dyDescent="0.15">
      <c r="A11" s="2" t="s">
        <v>12</v>
      </c>
      <c r="B11" s="2" t="s">
        <v>233</v>
      </c>
      <c r="C11" s="1">
        <v>7</v>
      </c>
      <c r="D11" s="2">
        <v>4881.87</v>
      </c>
      <c r="E11" s="2">
        <v>367.75</v>
      </c>
      <c r="F11" s="2">
        <v>820.52</v>
      </c>
      <c r="G11" s="2">
        <v>0.28000000000000003</v>
      </c>
      <c r="H11" s="2">
        <v>0.22</v>
      </c>
      <c r="I11" s="45" t="s">
        <v>399</v>
      </c>
      <c r="J11" s="2">
        <v>188.95</v>
      </c>
      <c r="K11" s="1"/>
      <c r="L11" s="1"/>
    </row>
    <row r="12" spans="1:12" x14ac:dyDescent="0.15">
      <c r="A12" s="2" t="s">
        <v>13</v>
      </c>
      <c r="B12" s="2" t="s">
        <v>234</v>
      </c>
      <c r="C12" s="1">
        <v>5</v>
      </c>
      <c r="D12" s="2">
        <v>9029.58</v>
      </c>
      <c r="E12" s="2">
        <v>503.46</v>
      </c>
      <c r="F12" s="2">
        <v>0</v>
      </c>
      <c r="G12" s="2">
        <v>0.4</v>
      </c>
      <c r="H12" s="2">
        <v>0.23</v>
      </c>
      <c r="I12" s="45" t="s">
        <v>399</v>
      </c>
      <c r="J12" s="2">
        <v>283.79000000000002</v>
      </c>
      <c r="L12" s="1"/>
    </row>
    <row r="13" spans="1:12" x14ac:dyDescent="0.15">
      <c r="A13" s="2" t="s">
        <v>14</v>
      </c>
      <c r="B13" s="2" t="s">
        <v>235</v>
      </c>
      <c r="C13" s="1">
        <v>4</v>
      </c>
      <c r="D13" s="2">
        <v>3843.5</v>
      </c>
      <c r="E13" s="2">
        <v>394.92</v>
      </c>
      <c r="F13" s="2">
        <v>0</v>
      </c>
      <c r="G13" s="2">
        <v>0.64</v>
      </c>
      <c r="H13" s="2">
        <v>0.36</v>
      </c>
      <c r="I13" s="45" t="s">
        <v>399</v>
      </c>
      <c r="J13" s="2">
        <v>216.67</v>
      </c>
      <c r="K13" s="1"/>
      <c r="L13" s="1"/>
    </row>
    <row r="14" spans="1:12" x14ac:dyDescent="0.15">
      <c r="A14" s="2" t="s">
        <v>215</v>
      </c>
      <c r="B14" s="2" t="s">
        <v>333</v>
      </c>
      <c r="C14" s="1">
        <v>10</v>
      </c>
      <c r="D14" s="2">
        <v>5538.89</v>
      </c>
      <c r="E14" s="2">
        <v>751.53</v>
      </c>
      <c r="F14" s="2"/>
      <c r="G14" s="2">
        <v>0.32</v>
      </c>
      <c r="H14" s="2">
        <v>0.26</v>
      </c>
      <c r="I14" s="1" t="s">
        <v>399</v>
      </c>
      <c r="J14" s="2">
        <v>433.68</v>
      </c>
      <c r="L14" s="1"/>
    </row>
    <row r="15" spans="1:12" x14ac:dyDescent="0.15">
      <c r="A15" s="2" t="s">
        <v>188</v>
      </c>
      <c r="B15" s="2" t="s">
        <v>251</v>
      </c>
      <c r="C15" s="1"/>
      <c r="D15" s="2"/>
      <c r="E15" s="2"/>
      <c r="F15" s="2"/>
      <c r="G15" s="2">
        <v>0.39</v>
      </c>
      <c r="H15" s="2">
        <v>0.32</v>
      </c>
      <c r="I15" s="45"/>
      <c r="J15" s="2"/>
      <c r="K15" s="1"/>
      <c r="L15" s="1"/>
    </row>
    <row r="16" spans="1:12" x14ac:dyDescent="0.15">
      <c r="A16" s="2" t="s">
        <v>16</v>
      </c>
      <c r="B16" s="2" t="s">
        <v>237</v>
      </c>
      <c r="C16" s="1">
        <v>8</v>
      </c>
      <c r="D16" s="2">
        <v>4473.5600000000004</v>
      </c>
      <c r="E16" s="2">
        <v>181.53</v>
      </c>
      <c r="F16" s="2">
        <v>0</v>
      </c>
      <c r="G16" s="2">
        <v>0.37</v>
      </c>
      <c r="H16" s="2">
        <v>0.33</v>
      </c>
      <c r="I16" s="45" t="s">
        <v>399</v>
      </c>
      <c r="J16" s="2">
        <v>143.62</v>
      </c>
      <c r="K16" s="1"/>
      <c r="L16" s="1"/>
    </row>
    <row r="17" spans="1:12" x14ac:dyDescent="0.15">
      <c r="A17" s="2" t="s">
        <v>17</v>
      </c>
      <c r="B17" s="2" t="s">
        <v>238</v>
      </c>
      <c r="C17" s="1">
        <v>5</v>
      </c>
      <c r="D17" s="2">
        <v>6009.4</v>
      </c>
      <c r="E17" s="2">
        <v>1053.68</v>
      </c>
      <c r="F17" s="2">
        <v>0</v>
      </c>
      <c r="G17" s="2">
        <v>0.21</v>
      </c>
      <c r="H17" s="2">
        <v>0.2</v>
      </c>
      <c r="I17" s="45" t="s">
        <v>399</v>
      </c>
      <c r="J17" s="2">
        <v>704.5</v>
      </c>
      <c r="K17" s="1"/>
      <c r="L17" s="1"/>
    </row>
    <row r="18" spans="1:12" x14ac:dyDescent="0.15">
      <c r="A18" s="2" t="s">
        <v>18</v>
      </c>
      <c r="B18" s="2" t="s">
        <v>239</v>
      </c>
      <c r="C18" s="1">
        <v>4</v>
      </c>
      <c r="D18" s="2">
        <v>3989.19</v>
      </c>
      <c r="E18" s="2">
        <v>539.20000000000005</v>
      </c>
      <c r="F18" s="2">
        <v>561.63</v>
      </c>
      <c r="G18" s="2">
        <v>0.52</v>
      </c>
      <c r="H18" s="2">
        <v>0.32</v>
      </c>
      <c r="I18" s="45" t="s">
        <v>399</v>
      </c>
      <c r="J18" s="2">
        <v>324.88</v>
      </c>
      <c r="K18" s="1"/>
      <c r="L18" s="1"/>
    </row>
    <row r="19" spans="1:12" x14ac:dyDescent="0.15">
      <c r="A19" s="2" t="s">
        <v>19</v>
      </c>
      <c r="B19" s="2" t="s">
        <v>240</v>
      </c>
      <c r="C19" s="1">
        <v>1</v>
      </c>
      <c r="D19" s="2">
        <v>6617.33</v>
      </c>
      <c r="E19" s="2">
        <v>159.46</v>
      </c>
      <c r="F19" s="2">
        <v>0</v>
      </c>
      <c r="G19" s="2">
        <v>0.65</v>
      </c>
      <c r="H19" s="2">
        <v>0.4</v>
      </c>
      <c r="I19" s="45" t="s">
        <v>399</v>
      </c>
      <c r="J19" s="2">
        <v>193.96</v>
      </c>
      <c r="K19" s="1"/>
      <c r="L19" s="1"/>
    </row>
    <row r="20" spans="1:12" x14ac:dyDescent="0.15">
      <c r="A20" s="2" t="s">
        <v>20</v>
      </c>
      <c r="B20" s="2" t="s">
        <v>241</v>
      </c>
      <c r="C20" s="1">
        <v>10</v>
      </c>
      <c r="D20" s="2">
        <v>5688.58</v>
      </c>
      <c r="E20" s="2">
        <v>335.26</v>
      </c>
      <c r="F20" s="2">
        <v>0</v>
      </c>
      <c r="G20" s="2">
        <v>0.25</v>
      </c>
      <c r="H20" s="2">
        <v>0.16</v>
      </c>
      <c r="I20" s="45">
        <v>0.26</v>
      </c>
      <c r="J20" s="2">
        <v>246.67</v>
      </c>
      <c r="K20" s="1"/>
      <c r="L20" s="1"/>
    </row>
    <row r="21" spans="1:12" x14ac:dyDescent="0.15">
      <c r="A21" s="2" t="s">
        <v>381</v>
      </c>
      <c r="B21" s="2" t="s">
        <v>382</v>
      </c>
      <c r="C21" s="1">
        <v>7</v>
      </c>
      <c r="D21" s="2">
        <v>4881.87</v>
      </c>
      <c r="E21" s="2">
        <v>1501.21</v>
      </c>
      <c r="F21" s="2">
        <v>0</v>
      </c>
      <c r="G21" s="2">
        <v>0.47</v>
      </c>
      <c r="H21" s="2">
        <v>0.24</v>
      </c>
      <c r="I21" s="45" t="s">
        <v>399</v>
      </c>
      <c r="J21" s="2">
        <v>1237.08</v>
      </c>
      <c r="K21" s="1"/>
      <c r="L21" s="1"/>
    </row>
    <row r="22" spans="1:12" x14ac:dyDescent="0.15">
      <c r="A22" s="2" t="s">
        <v>429</v>
      </c>
      <c r="B22" s="2" t="s">
        <v>351</v>
      </c>
      <c r="C22" s="1">
        <v>5</v>
      </c>
      <c r="D22" s="2">
        <v>4421.93</v>
      </c>
      <c r="E22" s="2">
        <v>751.53</v>
      </c>
      <c r="F22" s="2"/>
      <c r="G22" s="2">
        <v>0.32</v>
      </c>
      <c r="H22" s="2">
        <v>0.26</v>
      </c>
      <c r="I22" s="45" t="s">
        <v>399</v>
      </c>
      <c r="J22" s="2">
        <v>433.68</v>
      </c>
      <c r="K22" s="1"/>
      <c r="L22" s="1"/>
    </row>
    <row r="23" spans="1:12" x14ac:dyDescent="0.15">
      <c r="A23" s="2" t="s">
        <v>21</v>
      </c>
      <c r="B23" s="2" t="s">
        <v>242</v>
      </c>
      <c r="C23" s="1">
        <v>11</v>
      </c>
      <c r="D23" s="2">
        <v>7209.08</v>
      </c>
      <c r="E23" s="2">
        <v>257.3</v>
      </c>
      <c r="F23" s="2">
        <v>0</v>
      </c>
      <c r="G23" s="2">
        <v>0.64</v>
      </c>
      <c r="H23" s="2">
        <v>0.34</v>
      </c>
      <c r="I23" s="45" t="s">
        <v>399</v>
      </c>
      <c r="J23" s="2">
        <v>185.1</v>
      </c>
      <c r="K23" s="1"/>
      <c r="L23" s="1"/>
    </row>
    <row r="24" spans="1:12" x14ac:dyDescent="0.15">
      <c r="A24" s="2" t="s">
        <v>22</v>
      </c>
      <c r="B24" s="2" t="s">
        <v>243</v>
      </c>
      <c r="C24" s="1">
        <v>1</v>
      </c>
      <c r="D24" s="2">
        <v>4274.76</v>
      </c>
      <c r="E24" s="2">
        <v>252.36</v>
      </c>
      <c r="F24" s="2">
        <v>0</v>
      </c>
      <c r="G24" s="2">
        <v>0.4</v>
      </c>
      <c r="H24" s="2">
        <v>0.44</v>
      </c>
      <c r="I24" s="45" t="s">
        <v>399</v>
      </c>
      <c r="J24" s="2">
        <v>263.3</v>
      </c>
      <c r="K24" s="1"/>
      <c r="L24" s="1"/>
    </row>
    <row r="25" spans="1:12" x14ac:dyDescent="0.15">
      <c r="A25" s="2" t="s">
        <v>23</v>
      </c>
      <c r="B25" s="2" t="s">
        <v>244</v>
      </c>
      <c r="C25" s="1">
        <v>2</v>
      </c>
      <c r="D25" s="2">
        <v>4491</v>
      </c>
      <c r="E25" s="2">
        <v>491.84</v>
      </c>
      <c r="F25" s="2">
        <v>0</v>
      </c>
      <c r="G25" s="2">
        <v>0.48</v>
      </c>
      <c r="H25" s="2">
        <v>0.3</v>
      </c>
      <c r="I25" s="45" t="s">
        <v>399</v>
      </c>
      <c r="J25" s="2">
        <v>257.76</v>
      </c>
      <c r="K25" s="1"/>
      <c r="L25" s="1"/>
    </row>
    <row r="26" spans="1:12" x14ac:dyDescent="0.15">
      <c r="A26" s="2" t="s">
        <v>24</v>
      </c>
      <c r="B26" s="2" t="s">
        <v>245</v>
      </c>
      <c r="C26" s="1">
        <v>7</v>
      </c>
      <c r="D26" s="2">
        <v>4881.87</v>
      </c>
      <c r="E26" s="2">
        <v>439.09</v>
      </c>
      <c r="F26" s="2">
        <v>196.97</v>
      </c>
      <c r="G26" s="2">
        <v>0.28999999999999998</v>
      </c>
      <c r="H26" s="2">
        <v>0.21</v>
      </c>
      <c r="I26" s="45" t="s">
        <v>399</v>
      </c>
      <c r="J26" s="2">
        <v>260.75</v>
      </c>
      <c r="K26" s="1"/>
      <c r="L26" s="1"/>
    </row>
    <row r="27" spans="1:12" x14ac:dyDescent="0.15">
      <c r="A27" s="2" t="s">
        <v>216</v>
      </c>
      <c r="B27" s="2" t="s">
        <v>362</v>
      </c>
      <c r="C27" s="1">
        <v>6</v>
      </c>
      <c r="D27" s="2">
        <v>4660.1000000000004</v>
      </c>
      <c r="E27" s="2">
        <v>177.37</v>
      </c>
      <c r="F27" s="2"/>
      <c r="G27" s="2">
        <v>0.31</v>
      </c>
      <c r="H27" s="2">
        <v>0.26</v>
      </c>
      <c r="I27" s="45" t="s">
        <v>399</v>
      </c>
      <c r="J27" s="2">
        <v>433.68</v>
      </c>
      <c r="K27" s="1"/>
      <c r="L27" s="1"/>
    </row>
    <row r="28" spans="1:12" x14ac:dyDescent="0.15">
      <c r="A28" s="2" t="s">
        <v>25</v>
      </c>
      <c r="B28" s="2" t="s">
        <v>246</v>
      </c>
      <c r="C28" s="1">
        <v>20</v>
      </c>
      <c r="D28" s="2">
        <v>7173.03</v>
      </c>
      <c r="E28" s="2">
        <v>429.88</v>
      </c>
      <c r="F28" s="2">
        <v>0</v>
      </c>
      <c r="G28" s="2">
        <v>0.61</v>
      </c>
      <c r="H28" s="2">
        <v>0.4</v>
      </c>
      <c r="I28" s="45" t="s">
        <v>399</v>
      </c>
      <c r="J28" s="2">
        <v>308.92</v>
      </c>
      <c r="K28" s="1"/>
      <c r="L28" s="1"/>
    </row>
    <row r="29" spans="1:12" x14ac:dyDescent="0.15">
      <c r="A29" s="2" t="s">
        <v>26</v>
      </c>
      <c r="B29" s="2" t="s">
        <v>247</v>
      </c>
      <c r="C29" s="1">
        <v>11</v>
      </c>
      <c r="D29" s="2">
        <v>10245.709999999999</v>
      </c>
      <c r="E29" s="2">
        <v>235.25</v>
      </c>
      <c r="F29" s="2">
        <v>0</v>
      </c>
      <c r="G29" s="2">
        <v>0.95</v>
      </c>
      <c r="H29" s="2">
        <v>0.52</v>
      </c>
      <c r="I29" s="45" t="s">
        <v>399</v>
      </c>
      <c r="J29" s="2">
        <v>266.73</v>
      </c>
      <c r="K29" s="1"/>
      <c r="L29" s="1"/>
    </row>
    <row r="30" spans="1:12" x14ac:dyDescent="0.15">
      <c r="A30" s="2" t="s">
        <v>430</v>
      </c>
      <c r="B30" s="2" t="s">
        <v>245</v>
      </c>
      <c r="C30" s="1">
        <v>5</v>
      </c>
      <c r="D30" s="2">
        <v>4421.93</v>
      </c>
      <c r="E30" s="2">
        <v>751.53</v>
      </c>
      <c r="F30" s="2"/>
      <c r="G30" s="2">
        <v>0.32</v>
      </c>
      <c r="H30" s="2">
        <v>0.26</v>
      </c>
      <c r="I30" s="51" t="s">
        <v>399</v>
      </c>
      <c r="J30" s="2">
        <v>433.68</v>
      </c>
      <c r="K30" s="1"/>
      <c r="L30" s="1"/>
    </row>
    <row r="31" spans="1:12" x14ac:dyDescent="0.15">
      <c r="A31" s="2" t="s">
        <v>27</v>
      </c>
      <c r="B31" s="2" t="s">
        <v>248</v>
      </c>
      <c r="C31" s="1">
        <v>12</v>
      </c>
      <c r="D31" s="2">
        <v>4650.79</v>
      </c>
      <c r="E31" s="2">
        <v>295.61</v>
      </c>
      <c r="F31" s="2">
        <v>0</v>
      </c>
      <c r="G31" s="2">
        <v>0.33</v>
      </c>
      <c r="H31" s="2">
        <v>0.24</v>
      </c>
      <c r="I31" s="45" t="s">
        <v>399</v>
      </c>
      <c r="J31" s="2">
        <v>268.05</v>
      </c>
      <c r="K31" s="1"/>
      <c r="L31" s="1"/>
    </row>
    <row r="32" spans="1:12" x14ac:dyDescent="0.15">
      <c r="A32" s="2" t="s">
        <v>28</v>
      </c>
      <c r="B32" s="2" t="s">
        <v>249</v>
      </c>
      <c r="C32" s="1">
        <v>3</v>
      </c>
      <c r="D32" s="2">
        <v>8095.85</v>
      </c>
      <c r="E32" s="2">
        <v>649.37</v>
      </c>
      <c r="F32" s="2">
        <v>0</v>
      </c>
      <c r="G32" s="2">
        <v>0.54</v>
      </c>
      <c r="H32" s="2">
        <v>0.41</v>
      </c>
      <c r="I32" s="45" t="s">
        <v>399</v>
      </c>
      <c r="J32" s="2">
        <v>564.62</v>
      </c>
      <c r="K32" s="1"/>
      <c r="L32" s="1"/>
    </row>
    <row r="33" spans="1:12" x14ac:dyDescent="0.15">
      <c r="A33" s="2" t="s">
        <v>217</v>
      </c>
      <c r="B33" s="2" t="s">
        <v>329</v>
      </c>
      <c r="C33" s="1">
        <v>11</v>
      </c>
      <c r="D33" s="2">
        <v>4693.41</v>
      </c>
      <c r="E33" s="2">
        <v>751.53</v>
      </c>
      <c r="F33" s="2"/>
      <c r="G33" s="2">
        <v>0.32</v>
      </c>
      <c r="H33" s="2">
        <v>0.26</v>
      </c>
      <c r="I33" t="s">
        <v>399</v>
      </c>
      <c r="J33" s="2">
        <v>433.68</v>
      </c>
      <c r="L33" s="1"/>
    </row>
    <row r="34" spans="1:12" x14ac:dyDescent="0.15">
      <c r="A34" s="2" t="s">
        <v>218</v>
      </c>
      <c r="B34" s="2" t="s">
        <v>251</v>
      </c>
      <c r="C34" s="1">
        <v>2</v>
      </c>
      <c r="D34" s="2">
        <v>6453.58</v>
      </c>
      <c r="E34" s="2">
        <v>507.12</v>
      </c>
      <c r="F34" s="2"/>
      <c r="G34" s="2">
        <v>0.32</v>
      </c>
      <c r="H34" s="2">
        <v>0.26</v>
      </c>
      <c r="I34" s="45" t="s">
        <v>399</v>
      </c>
      <c r="J34" s="2">
        <v>433.68</v>
      </c>
      <c r="K34" s="1"/>
      <c r="L34" s="1"/>
    </row>
    <row r="35" spans="1:12" x14ac:dyDescent="0.15">
      <c r="A35" s="2" t="s">
        <v>30</v>
      </c>
      <c r="B35" s="2" t="s">
        <v>251</v>
      </c>
      <c r="C35" s="1">
        <v>15</v>
      </c>
      <c r="D35" s="2">
        <v>10499.55</v>
      </c>
      <c r="E35" s="2">
        <v>1961.08</v>
      </c>
      <c r="F35" s="2">
        <v>1021.58</v>
      </c>
      <c r="G35" s="2">
        <v>0.44</v>
      </c>
      <c r="H35" s="2">
        <v>0.44</v>
      </c>
      <c r="I35" s="45">
        <v>0.43</v>
      </c>
      <c r="J35" s="2">
        <v>1370.09</v>
      </c>
      <c r="K35" s="1"/>
      <c r="L35" s="1"/>
    </row>
    <row r="36" spans="1:12" x14ac:dyDescent="0.15">
      <c r="A36" s="2" t="s">
        <v>31</v>
      </c>
      <c r="B36" s="2" t="s">
        <v>245</v>
      </c>
      <c r="C36" s="1">
        <v>16</v>
      </c>
      <c r="D36" s="2">
        <v>10953.39</v>
      </c>
      <c r="E36" s="2">
        <v>1702.37</v>
      </c>
      <c r="F36" s="2">
        <v>1384.27</v>
      </c>
      <c r="G36" s="2">
        <v>0.43</v>
      </c>
      <c r="H36" s="2">
        <v>0.6</v>
      </c>
      <c r="I36" s="45">
        <v>0.47</v>
      </c>
      <c r="J36" s="2">
        <v>1129.3900000000001</v>
      </c>
      <c r="K36" s="1"/>
      <c r="L36" s="1"/>
    </row>
    <row r="37" spans="1:12" x14ac:dyDescent="0.15">
      <c r="A37" s="2" t="s">
        <v>32</v>
      </c>
      <c r="B37" s="2" t="s">
        <v>252</v>
      </c>
      <c r="C37" s="1">
        <v>14</v>
      </c>
      <c r="D37" s="2">
        <v>8824.5</v>
      </c>
      <c r="E37" s="2">
        <v>2130.69</v>
      </c>
      <c r="F37" s="2">
        <v>1314.55</v>
      </c>
      <c r="G37" s="2">
        <v>0.45</v>
      </c>
      <c r="H37" s="2">
        <v>0.59</v>
      </c>
      <c r="I37" s="45">
        <v>0.45</v>
      </c>
      <c r="J37" s="2">
        <v>1544.3</v>
      </c>
      <c r="K37" s="1"/>
      <c r="L37" s="1"/>
    </row>
    <row r="38" spans="1:12" x14ac:dyDescent="0.15">
      <c r="A38" s="2" t="s">
        <v>33</v>
      </c>
      <c r="B38" s="2" t="s">
        <v>253</v>
      </c>
      <c r="C38" s="1">
        <v>13</v>
      </c>
      <c r="D38" s="2">
        <v>7436.47</v>
      </c>
      <c r="E38" s="2">
        <v>1134.6300000000001</v>
      </c>
      <c r="F38" s="2">
        <v>483.26</v>
      </c>
      <c r="G38" s="2">
        <v>0.44</v>
      </c>
      <c r="H38" s="2">
        <v>0.56000000000000005</v>
      </c>
      <c r="I38" s="45">
        <v>0.47</v>
      </c>
      <c r="J38" s="2">
        <v>761.5</v>
      </c>
      <c r="K38" s="1"/>
      <c r="L38" s="1"/>
    </row>
    <row r="39" spans="1:12" x14ac:dyDescent="0.15">
      <c r="A39" s="2" t="s">
        <v>34</v>
      </c>
      <c r="B39" s="2" t="s">
        <v>245</v>
      </c>
      <c r="C39" s="1">
        <v>7</v>
      </c>
      <c r="D39" s="2">
        <v>5160.13</v>
      </c>
      <c r="E39" s="2">
        <v>749.13</v>
      </c>
      <c r="F39" s="2">
        <v>451.24</v>
      </c>
      <c r="G39" s="2">
        <v>0.37</v>
      </c>
      <c r="H39" s="2">
        <v>0.22</v>
      </c>
      <c r="I39" s="45" t="s">
        <v>399</v>
      </c>
      <c r="J39" s="2">
        <v>368.51</v>
      </c>
      <c r="K39" s="1"/>
      <c r="L39" s="1"/>
    </row>
    <row r="40" spans="1:12" x14ac:dyDescent="0.15">
      <c r="A40" s="2" t="s">
        <v>35</v>
      </c>
      <c r="B40" s="2" t="s">
        <v>254</v>
      </c>
      <c r="C40" s="1">
        <v>11</v>
      </c>
      <c r="D40" s="2">
        <v>7337.56</v>
      </c>
      <c r="E40" s="2">
        <v>751.53</v>
      </c>
      <c r="F40" s="2">
        <v>0</v>
      </c>
      <c r="G40" s="2">
        <v>0.32</v>
      </c>
      <c r="H40" s="2">
        <v>0.56999999999999995</v>
      </c>
      <c r="I40" s="45" t="s">
        <v>399</v>
      </c>
      <c r="J40" s="2">
        <v>433.68</v>
      </c>
      <c r="K40" s="1"/>
      <c r="L40" s="1"/>
    </row>
    <row r="41" spans="1:12" x14ac:dyDescent="0.15">
      <c r="A41" s="2" t="s">
        <v>36</v>
      </c>
      <c r="B41" s="2" t="s">
        <v>255</v>
      </c>
      <c r="C41" s="1">
        <v>7</v>
      </c>
      <c r="D41" s="2">
        <v>4881.87</v>
      </c>
      <c r="E41" s="2">
        <v>436.7</v>
      </c>
      <c r="F41" s="2">
        <v>0</v>
      </c>
      <c r="G41" s="2">
        <v>0.28999999999999998</v>
      </c>
      <c r="H41" s="2">
        <v>0.16</v>
      </c>
      <c r="I41" s="45" t="s">
        <v>399</v>
      </c>
      <c r="J41" s="2">
        <v>271.13</v>
      </c>
      <c r="K41" s="1"/>
      <c r="L41" s="1"/>
    </row>
    <row r="42" spans="1:12" x14ac:dyDescent="0.15">
      <c r="A42" s="2" t="s">
        <v>189</v>
      </c>
      <c r="B42" s="2" t="s">
        <v>256</v>
      </c>
      <c r="C42" s="1"/>
      <c r="D42" s="2"/>
      <c r="E42" s="2"/>
      <c r="F42" s="2"/>
      <c r="G42" s="2">
        <v>0.57999999999999996</v>
      </c>
      <c r="H42" s="2">
        <v>0.55000000000000004</v>
      </c>
      <c r="I42" s="45" t="s">
        <v>399</v>
      </c>
      <c r="J42" s="2"/>
      <c r="K42" s="1"/>
      <c r="L42" s="1"/>
    </row>
    <row r="43" spans="1:12" x14ac:dyDescent="0.15">
      <c r="A43" s="2" t="s">
        <v>37</v>
      </c>
      <c r="B43" s="2" t="s">
        <v>256</v>
      </c>
      <c r="C43" s="1">
        <v>9</v>
      </c>
      <c r="D43" s="2">
        <v>7036.24</v>
      </c>
      <c r="E43" s="2">
        <v>1200.06</v>
      </c>
      <c r="F43" s="2">
        <v>877.29</v>
      </c>
      <c r="G43" s="2">
        <v>0.28999999999999998</v>
      </c>
      <c r="H43" s="2">
        <v>0.23</v>
      </c>
      <c r="I43" s="45">
        <v>0.25</v>
      </c>
      <c r="J43" s="2">
        <v>841.08</v>
      </c>
      <c r="K43" s="1"/>
      <c r="L43" s="1"/>
    </row>
    <row r="44" spans="1:12" x14ac:dyDescent="0.15">
      <c r="A44" s="2" t="s">
        <v>38</v>
      </c>
      <c r="B44" s="2" t="s">
        <v>257</v>
      </c>
      <c r="C44" s="1">
        <v>12</v>
      </c>
      <c r="D44" s="2">
        <v>6390.19</v>
      </c>
      <c r="E44" s="2">
        <v>533.09</v>
      </c>
      <c r="F44" s="2">
        <v>86.76</v>
      </c>
      <c r="G44" s="2">
        <v>0.81</v>
      </c>
      <c r="H44" s="2">
        <v>0.47</v>
      </c>
      <c r="I44" s="45" t="s">
        <v>399</v>
      </c>
      <c r="J44" s="2">
        <v>418.96</v>
      </c>
      <c r="K44" s="1"/>
      <c r="L44" s="1"/>
    </row>
    <row r="45" spans="1:12" x14ac:dyDescent="0.15">
      <c r="A45" s="2" t="s">
        <v>39</v>
      </c>
      <c r="B45" s="2" t="s">
        <v>258</v>
      </c>
      <c r="C45" s="1">
        <v>5</v>
      </c>
      <c r="D45" s="2">
        <v>4421.93</v>
      </c>
      <c r="E45" s="2">
        <v>303.25</v>
      </c>
      <c r="F45" s="2">
        <v>26.95</v>
      </c>
      <c r="G45" s="2">
        <v>0.33</v>
      </c>
      <c r="H45" s="2">
        <v>0.19</v>
      </c>
      <c r="I45" s="45" t="s">
        <v>399</v>
      </c>
      <c r="J45" s="2">
        <v>191.86</v>
      </c>
      <c r="K45" s="1"/>
      <c r="L45" s="1"/>
    </row>
    <row r="46" spans="1:12" x14ac:dyDescent="0.15">
      <c r="A46" s="2" t="s">
        <v>40</v>
      </c>
      <c r="B46" s="2" t="s">
        <v>259</v>
      </c>
      <c r="C46" s="1">
        <v>20</v>
      </c>
      <c r="D46" s="2">
        <v>5060.4799999999996</v>
      </c>
      <c r="E46" s="2">
        <v>620.23</v>
      </c>
      <c r="F46" s="2">
        <v>0</v>
      </c>
      <c r="G46" s="2">
        <v>0.87</v>
      </c>
      <c r="H46" s="2">
        <v>0.51</v>
      </c>
      <c r="I46" s="45" t="s">
        <v>399</v>
      </c>
      <c r="J46" s="2">
        <v>392.28</v>
      </c>
      <c r="K46" s="1"/>
      <c r="L46" s="1"/>
    </row>
    <row r="47" spans="1:12" x14ac:dyDescent="0.15">
      <c r="A47" s="2" t="s">
        <v>41</v>
      </c>
      <c r="B47" s="2" t="s">
        <v>260</v>
      </c>
      <c r="C47" s="1">
        <v>11</v>
      </c>
      <c r="D47" s="2">
        <v>9832.69</v>
      </c>
      <c r="E47" s="2">
        <v>184.49</v>
      </c>
      <c r="F47" s="2">
        <v>0</v>
      </c>
      <c r="G47" s="2">
        <v>0.71</v>
      </c>
      <c r="H47" s="2">
        <v>0.54</v>
      </c>
      <c r="I47" s="45" t="s">
        <v>399</v>
      </c>
      <c r="J47" s="2">
        <v>192.09</v>
      </c>
      <c r="K47" s="1"/>
      <c r="L47" s="1"/>
    </row>
    <row r="48" spans="1:12" x14ac:dyDescent="0.15">
      <c r="A48" s="2" t="s">
        <v>42</v>
      </c>
      <c r="B48" s="2" t="s">
        <v>261</v>
      </c>
      <c r="C48" s="1">
        <v>2</v>
      </c>
      <c r="D48" s="2">
        <v>4570.5</v>
      </c>
      <c r="E48" s="2">
        <v>336.61</v>
      </c>
      <c r="F48" s="2">
        <v>0</v>
      </c>
      <c r="G48" s="2">
        <v>0.66</v>
      </c>
      <c r="H48" s="2">
        <v>0.44</v>
      </c>
      <c r="I48" s="45" t="s">
        <v>399</v>
      </c>
      <c r="J48" s="2">
        <v>308.39999999999998</v>
      </c>
      <c r="K48" s="1"/>
      <c r="L48" s="1"/>
    </row>
    <row r="49" spans="1:12" x14ac:dyDescent="0.15">
      <c r="A49" s="2" t="s">
        <v>43</v>
      </c>
      <c r="B49" s="2" t="s">
        <v>233</v>
      </c>
      <c r="C49" s="1">
        <v>7</v>
      </c>
      <c r="D49" s="2">
        <v>4881.87</v>
      </c>
      <c r="E49" s="2">
        <v>639.46</v>
      </c>
      <c r="F49" s="2">
        <v>0</v>
      </c>
      <c r="G49" s="2">
        <v>0.43</v>
      </c>
      <c r="H49" s="2">
        <v>0.36</v>
      </c>
      <c r="I49" s="45" t="s">
        <v>399</v>
      </c>
      <c r="J49" s="2">
        <v>650</v>
      </c>
      <c r="K49" s="1"/>
      <c r="L49" s="1"/>
    </row>
    <row r="50" spans="1:12" x14ac:dyDescent="0.15">
      <c r="A50" s="2" t="s">
        <v>44</v>
      </c>
      <c r="B50" s="2" t="s">
        <v>256</v>
      </c>
      <c r="C50" s="1">
        <v>8</v>
      </c>
      <c r="D50" s="2">
        <v>4268.66</v>
      </c>
      <c r="E50" s="2">
        <v>354.17</v>
      </c>
      <c r="F50" s="2">
        <v>0</v>
      </c>
      <c r="G50" s="2">
        <v>0.32</v>
      </c>
      <c r="H50" s="2">
        <v>0.2</v>
      </c>
      <c r="I50" s="45" t="s">
        <v>399</v>
      </c>
      <c r="J50" s="2">
        <v>164.7</v>
      </c>
      <c r="K50" s="1"/>
      <c r="L50" s="1"/>
    </row>
    <row r="51" spans="1:12" x14ac:dyDescent="0.15">
      <c r="A51" s="2" t="s">
        <v>46</v>
      </c>
      <c r="B51" s="2" t="s">
        <v>262</v>
      </c>
      <c r="C51" s="1">
        <v>12</v>
      </c>
      <c r="D51" s="2">
        <v>6717.35</v>
      </c>
      <c r="E51" s="2">
        <v>356.97</v>
      </c>
      <c r="F51" s="2">
        <v>0</v>
      </c>
      <c r="G51" s="2">
        <v>0.51</v>
      </c>
      <c r="H51" s="2">
        <v>0.26</v>
      </c>
      <c r="I51" s="45">
        <v>0.27</v>
      </c>
      <c r="J51" s="2">
        <v>341.03</v>
      </c>
      <c r="K51" s="1"/>
      <c r="L51" s="1"/>
    </row>
    <row r="52" spans="1:12" x14ac:dyDescent="0.15">
      <c r="A52" s="2" t="s">
        <v>47</v>
      </c>
      <c r="B52" s="2" t="s">
        <v>263</v>
      </c>
      <c r="C52" s="1">
        <v>2</v>
      </c>
      <c r="D52" s="2">
        <v>4769.83</v>
      </c>
      <c r="E52" s="2">
        <v>751.53</v>
      </c>
      <c r="F52" s="2">
        <v>0</v>
      </c>
      <c r="G52" s="2">
        <v>0.32</v>
      </c>
      <c r="H52" s="2">
        <v>0.16</v>
      </c>
      <c r="I52" s="45" t="s">
        <v>399</v>
      </c>
      <c r="J52" s="2">
        <v>104.68</v>
      </c>
      <c r="K52" s="1"/>
      <c r="L52" s="1"/>
    </row>
    <row r="53" spans="1:12" x14ac:dyDescent="0.15">
      <c r="A53" s="2" t="s">
        <v>48</v>
      </c>
      <c r="B53" s="2" t="s">
        <v>251</v>
      </c>
      <c r="C53" s="1">
        <v>2</v>
      </c>
      <c r="D53" s="2">
        <v>4769.83</v>
      </c>
      <c r="E53" s="2">
        <v>597.35</v>
      </c>
      <c r="F53" s="2">
        <v>458.86</v>
      </c>
      <c r="G53" s="2">
        <v>0.27</v>
      </c>
      <c r="H53" s="2">
        <v>0.22</v>
      </c>
      <c r="I53" s="45" t="s">
        <v>399</v>
      </c>
      <c r="J53" s="2">
        <v>449.91</v>
      </c>
      <c r="K53" s="1"/>
      <c r="L53" s="1"/>
    </row>
    <row r="54" spans="1:12" x14ac:dyDescent="0.15">
      <c r="A54" s="2" t="s">
        <v>191</v>
      </c>
      <c r="B54" s="2" t="s">
        <v>245</v>
      </c>
      <c r="C54" s="1"/>
      <c r="D54" s="2"/>
      <c r="E54" s="2"/>
      <c r="F54" s="2"/>
      <c r="G54" s="2">
        <v>0.34</v>
      </c>
      <c r="H54" s="2">
        <v>0.3</v>
      </c>
      <c r="I54" s="51" t="s">
        <v>399</v>
      </c>
      <c r="J54" s="2"/>
      <c r="K54" s="1"/>
      <c r="L54" s="1"/>
    </row>
    <row r="55" spans="1:12" x14ac:dyDescent="0.15">
      <c r="A55" s="2" t="s">
        <v>50</v>
      </c>
      <c r="B55" s="2" t="s">
        <v>265</v>
      </c>
      <c r="C55" s="1">
        <v>2</v>
      </c>
      <c r="D55" s="2">
        <v>4418.5</v>
      </c>
      <c r="E55" s="2">
        <v>711.39</v>
      </c>
      <c r="F55" s="2">
        <v>0</v>
      </c>
      <c r="G55" s="2">
        <v>0.31</v>
      </c>
      <c r="H55" s="2">
        <v>0.18</v>
      </c>
      <c r="I55" s="45" t="s">
        <v>399</v>
      </c>
      <c r="J55" s="2">
        <v>414.01</v>
      </c>
      <c r="K55" s="1"/>
      <c r="L55" s="1"/>
    </row>
    <row r="56" spans="1:12" x14ac:dyDescent="0.15">
      <c r="A56" s="2" t="s">
        <v>394</v>
      </c>
      <c r="B56" s="2" t="s">
        <v>265</v>
      </c>
      <c r="C56" s="1">
        <v>2</v>
      </c>
      <c r="D56" s="2">
        <v>4769.83</v>
      </c>
      <c r="E56" s="2">
        <v>751.53</v>
      </c>
      <c r="F56" s="2"/>
      <c r="G56" s="2">
        <v>0.32</v>
      </c>
      <c r="H56" s="2">
        <v>0.26</v>
      </c>
      <c r="I56" s="45" t="s">
        <v>399</v>
      </c>
      <c r="J56" s="2">
        <v>433.68</v>
      </c>
      <c r="K56" s="1"/>
      <c r="L56" s="1"/>
    </row>
    <row r="57" spans="1:12" x14ac:dyDescent="0.15">
      <c r="A57" s="2" t="s">
        <v>51</v>
      </c>
      <c r="B57" s="2" t="s">
        <v>266</v>
      </c>
      <c r="C57" s="1">
        <v>11</v>
      </c>
      <c r="D57" s="2">
        <v>7364.44</v>
      </c>
      <c r="E57" s="2">
        <v>202.77</v>
      </c>
      <c r="F57" s="2">
        <v>0</v>
      </c>
      <c r="G57" s="2">
        <v>0.75</v>
      </c>
      <c r="H57" s="2">
        <v>0.43</v>
      </c>
      <c r="I57" s="45" t="s">
        <v>399</v>
      </c>
      <c r="J57" s="2">
        <v>206.12</v>
      </c>
      <c r="K57" s="1"/>
      <c r="L57" s="1"/>
    </row>
    <row r="58" spans="1:12" x14ac:dyDescent="0.15">
      <c r="A58" s="2" t="s">
        <v>52</v>
      </c>
      <c r="B58" s="2" t="s">
        <v>267</v>
      </c>
      <c r="C58" s="1">
        <v>1</v>
      </c>
      <c r="D58" s="2">
        <v>3947.5</v>
      </c>
      <c r="E58" s="2">
        <v>330.23</v>
      </c>
      <c r="F58" s="2">
        <v>0</v>
      </c>
      <c r="G58" s="2">
        <v>0.5</v>
      </c>
      <c r="H58" s="2">
        <v>0.44</v>
      </c>
      <c r="I58" s="51" t="s">
        <v>399</v>
      </c>
      <c r="J58" s="2">
        <v>209.11</v>
      </c>
      <c r="K58" s="1"/>
      <c r="L58" s="1"/>
    </row>
    <row r="59" spans="1:12" x14ac:dyDescent="0.15">
      <c r="A59" s="2" t="s">
        <v>53</v>
      </c>
      <c r="B59" s="2" t="s">
        <v>415</v>
      </c>
      <c r="C59" s="1">
        <v>1</v>
      </c>
      <c r="D59" s="2">
        <v>4274.76</v>
      </c>
      <c r="E59" s="2">
        <v>442.69</v>
      </c>
      <c r="F59" s="2">
        <v>0</v>
      </c>
      <c r="G59" s="2">
        <v>0.31</v>
      </c>
      <c r="H59" s="2">
        <v>0.28000000000000003</v>
      </c>
      <c r="I59" s="45" t="s">
        <v>399</v>
      </c>
      <c r="J59" s="2">
        <v>285.58999999999997</v>
      </c>
      <c r="K59" s="1"/>
      <c r="L59" s="1"/>
    </row>
    <row r="60" spans="1:12" x14ac:dyDescent="0.15">
      <c r="A60" s="2" t="s">
        <v>192</v>
      </c>
      <c r="B60" s="2" t="s">
        <v>233</v>
      </c>
      <c r="C60" s="1"/>
      <c r="D60" s="2"/>
      <c r="E60" s="2"/>
      <c r="F60" s="2"/>
      <c r="G60" s="2">
        <v>0.5</v>
      </c>
      <c r="H60" s="2">
        <v>0.44</v>
      </c>
      <c r="I60" s="45" t="s">
        <v>399</v>
      </c>
      <c r="J60" s="2"/>
      <c r="K60" s="1"/>
      <c r="L60" s="1"/>
    </row>
    <row r="61" spans="1:12" x14ac:dyDescent="0.15">
      <c r="A61" s="2" t="s">
        <v>193</v>
      </c>
      <c r="B61" s="2" t="s">
        <v>361</v>
      </c>
      <c r="C61" s="1"/>
      <c r="D61" s="2"/>
      <c r="E61" s="2"/>
      <c r="F61" s="2"/>
      <c r="G61" s="2">
        <v>0.4</v>
      </c>
      <c r="H61" s="2">
        <v>0.45</v>
      </c>
      <c r="I61" s="45" t="s">
        <v>399</v>
      </c>
      <c r="J61" s="2"/>
      <c r="K61" s="1"/>
      <c r="L61" s="1"/>
    </row>
    <row r="62" spans="1:12" x14ac:dyDescent="0.15">
      <c r="A62" s="2" t="s">
        <v>54</v>
      </c>
      <c r="B62" s="2" t="s">
        <v>268</v>
      </c>
      <c r="C62" s="1">
        <v>5</v>
      </c>
      <c r="D62" s="2">
        <v>4421.93</v>
      </c>
      <c r="E62" s="2">
        <v>388.67</v>
      </c>
      <c r="F62" s="2">
        <v>0</v>
      </c>
      <c r="G62" s="2">
        <v>0.38</v>
      </c>
      <c r="H62" s="2">
        <v>0.26</v>
      </c>
      <c r="I62" s="45" t="s">
        <v>399</v>
      </c>
      <c r="J62" s="2">
        <v>229</v>
      </c>
      <c r="K62" s="1"/>
      <c r="L62" s="1"/>
    </row>
    <row r="63" spans="1:12" x14ac:dyDescent="0.15">
      <c r="A63" s="2" t="s">
        <v>55</v>
      </c>
      <c r="B63" s="2" t="s">
        <v>269</v>
      </c>
      <c r="C63" s="1">
        <v>8</v>
      </c>
      <c r="D63" s="2">
        <v>4819.32</v>
      </c>
      <c r="E63" s="2">
        <v>718.35</v>
      </c>
      <c r="F63" s="2">
        <v>4.99</v>
      </c>
      <c r="G63" s="2">
        <v>0.37</v>
      </c>
      <c r="H63" s="2">
        <v>0.18</v>
      </c>
      <c r="I63" s="45" t="s">
        <v>399</v>
      </c>
      <c r="J63" s="2">
        <v>594.51</v>
      </c>
      <c r="K63" s="1"/>
      <c r="L63" s="1"/>
    </row>
    <row r="64" spans="1:12" x14ac:dyDescent="0.15">
      <c r="A64" s="2" t="s">
        <v>57</v>
      </c>
      <c r="B64" s="2" t="s">
        <v>270</v>
      </c>
      <c r="C64" s="1">
        <v>2</v>
      </c>
      <c r="D64" s="2">
        <v>4663</v>
      </c>
      <c r="E64" s="2">
        <v>503.49</v>
      </c>
      <c r="F64" s="2">
        <v>0</v>
      </c>
      <c r="G64" s="2">
        <v>0.44</v>
      </c>
      <c r="H64" s="2">
        <v>0.27</v>
      </c>
      <c r="I64" s="45" t="s">
        <v>399</v>
      </c>
      <c r="J64" s="2">
        <v>233.24</v>
      </c>
      <c r="K64" s="1"/>
      <c r="L64" s="1"/>
    </row>
    <row r="65" spans="1:12" x14ac:dyDescent="0.15">
      <c r="A65" s="2" t="s">
        <v>58</v>
      </c>
      <c r="B65" s="2" t="s">
        <v>256</v>
      </c>
      <c r="C65" s="1">
        <v>8</v>
      </c>
      <c r="D65" s="2">
        <v>4731</v>
      </c>
      <c r="E65" s="2">
        <v>304.88</v>
      </c>
      <c r="F65" s="2">
        <v>262.95999999999998</v>
      </c>
      <c r="G65" s="2">
        <v>0.3</v>
      </c>
      <c r="H65" s="2">
        <v>0.21</v>
      </c>
      <c r="I65" s="45" t="s">
        <v>399</v>
      </c>
      <c r="J65" s="2">
        <v>275.45999999999998</v>
      </c>
      <c r="K65" s="1"/>
      <c r="L65" s="1"/>
    </row>
    <row r="66" spans="1:12" x14ac:dyDescent="0.15">
      <c r="A66" s="2" t="s">
        <v>59</v>
      </c>
      <c r="B66" s="2" t="s">
        <v>271</v>
      </c>
      <c r="C66" s="1">
        <v>11</v>
      </c>
      <c r="D66" s="2">
        <v>6028.49</v>
      </c>
      <c r="E66" s="2">
        <v>230.11</v>
      </c>
      <c r="F66" s="2">
        <v>0</v>
      </c>
      <c r="G66" s="2">
        <v>0.46</v>
      </c>
      <c r="H66" s="2">
        <v>0.3</v>
      </c>
      <c r="I66" s="45" t="s">
        <v>399</v>
      </c>
      <c r="J66" s="2">
        <v>188.98</v>
      </c>
      <c r="K66" s="1"/>
      <c r="L66" s="1"/>
    </row>
    <row r="67" spans="1:12" x14ac:dyDescent="0.15">
      <c r="A67" s="2" t="s">
        <v>60</v>
      </c>
      <c r="B67" s="2" t="s">
        <v>272</v>
      </c>
      <c r="C67" s="1">
        <v>12</v>
      </c>
      <c r="D67" s="2">
        <v>5995.65</v>
      </c>
      <c r="E67" s="2">
        <v>500.25</v>
      </c>
      <c r="F67" s="2">
        <v>242.07</v>
      </c>
      <c r="G67" s="2">
        <v>0.42</v>
      </c>
      <c r="H67" s="2">
        <v>0.3</v>
      </c>
      <c r="I67" s="45" t="s">
        <v>399</v>
      </c>
      <c r="J67" s="2">
        <v>239.4</v>
      </c>
      <c r="K67" s="1"/>
      <c r="L67" s="1"/>
    </row>
    <row r="68" spans="1:12" x14ac:dyDescent="0.15">
      <c r="A68" s="2" t="s">
        <v>61</v>
      </c>
      <c r="B68" s="2" t="s">
        <v>273</v>
      </c>
      <c r="C68" s="1">
        <v>20</v>
      </c>
      <c r="D68" s="2">
        <v>7501.18</v>
      </c>
      <c r="E68" s="2">
        <v>458.03</v>
      </c>
      <c r="F68" s="2">
        <v>0</v>
      </c>
      <c r="G68" s="2">
        <v>0.68</v>
      </c>
      <c r="H68" s="2">
        <v>0.41</v>
      </c>
      <c r="I68" s="45" t="s">
        <v>399</v>
      </c>
      <c r="J68" s="2">
        <v>263.64999999999998</v>
      </c>
      <c r="K68" s="1"/>
      <c r="L68" s="1"/>
    </row>
    <row r="69" spans="1:12" x14ac:dyDescent="0.15">
      <c r="A69" s="2" t="s">
        <v>62</v>
      </c>
      <c r="B69" s="2" t="s">
        <v>274</v>
      </c>
      <c r="C69" s="1">
        <v>10</v>
      </c>
      <c r="D69" s="2">
        <v>5660.75</v>
      </c>
      <c r="E69" s="2">
        <v>416.76</v>
      </c>
      <c r="F69" s="2">
        <v>280.55</v>
      </c>
      <c r="G69" s="2">
        <v>0.21</v>
      </c>
      <c r="H69" s="2">
        <v>0.2</v>
      </c>
      <c r="I69" s="45">
        <v>0.23</v>
      </c>
      <c r="J69" s="2">
        <v>216.56</v>
      </c>
      <c r="K69" s="1"/>
      <c r="L69" s="1"/>
    </row>
    <row r="70" spans="1:12" x14ac:dyDescent="0.15">
      <c r="A70" s="2" t="s">
        <v>63</v>
      </c>
      <c r="B70" s="2" t="s">
        <v>250</v>
      </c>
      <c r="C70" s="1">
        <v>5</v>
      </c>
      <c r="D70" s="2">
        <v>4594.38</v>
      </c>
      <c r="E70" s="2">
        <v>338.64</v>
      </c>
      <c r="F70" s="2">
        <v>0</v>
      </c>
      <c r="G70" s="2">
        <v>0.23</v>
      </c>
      <c r="H70" s="2">
        <v>0.14000000000000001</v>
      </c>
      <c r="I70" s="45" t="s">
        <v>399</v>
      </c>
      <c r="J70" s="2">
        <v>247.2</v>
      </c>
      <c r="K70" s="1"/>
      <c r="L70" s="1"/>
    </row>
    <row r="71" spans="1:12" x14ac:dyDescent="0.15">
      <c r="A71" s="2" t="s">
        <v>64</v>
      </c>
      <c r="B71" s="2" t="s">
        <v>275</v>
      </c>
      <c r="C71" s="1">
        <v>11</v>
      </c>
      <c r="D71" s="2">
        <v>4693.41</v>
      </c>
      <c r="E71" s="2">
        <v>335.37</v>
      </c>
      <c r="F71" s="2">
        <v>0</v>
      </c>
      <c r="G71" s="2">
        <v>0.45</v>
      </c>
      <c r="H71" s="2">
        <v>0.32</v>
      </c>
      <c r="I71" s="45">
        <v>0.19</v>
      </c>
      <c r="J71" s="2">
        <v>243.64</v>
      </c>
      <c r="K71" s="1"/>
      <c r="L71" s="1"/>
    </row>
    <row r="72" spans="1:12" x14ac:dyDescent="0.15">
      <c r="A72" s="2" t="s">
        <v>65</v>
      </c>
      <c r="B72" s="2" t="s">
        <v>276</v>
      </c>
      <c r="C72" s="1">
        <v>10</v>
      </c>
      <c r="D72" s="2">
        <v>8347.11</v>
      </c>
      <c r="E72" s="2">
        <v>369.22</v>
      </c>
      <c r="F72" s="2">
        <v>0</v>
      </c>
      <c r="G72" s="2">
        <v>0.69</v>
      </c>
      <c r="H72" s="2">
        <v>0.48</v>
      </c>
      <c r="I72" s="45" t="s">
        <v>399</v>
      </c>
      <c r="J72" s="2">
        <v>169.81</v>
      </c>
      <c r="K72" s="1"/>
      <c r="L72" s="1"/>
    </row>
    <row r="73" spans="1:12" x14ac:dyDescent="0.15">
      <c r="A73" s="2" t="s">
        <v>66</v>
      </c>
      <c r="B73" s="2" t="s">
        <v>277</v>
      </c>
      <c r="C73" s="1">
        <v>3</v>
      </c>
      <c r="D73" s="2">
        <v>6223.65</v>
      </c>
      <c r="E73" s="2">
        <v>177.47</v>
      </c>
      <c r="F73" s="2">
        <v>0</v>
      </c>
      <c r="G73" s="2">
        <v>0.63</v>
      </c>
      <c r="H73" s="2">
        <v>0.34</v>
      </c>
      <c r="I73" s="45" t="s">
        <v>399</v>
      </c>
      <c r="J73" s="2">
        <v>155.44999999999999</v>
      </c>
      <c r="K73" s="1"/>
      <c r="L73" s="1"/>
    </row>
    <row r="74" spans="1:12" x14ac:dyDescent="0.15">
      <c r="A74" s="2" t="s">
        <v>67</v>
      </c>
      <c r="B74" s="2" t="s">
        <v>278</v>
      </c>
      <c r="C74" s="1">
        <v>2</v>
      </c>
      <c r="D74" s="2">
        <v>4588.5</v>
      </c>
      <c r="E74" s="2">
        <v>288.98</v>
      </c>
      <c r="F74" s="2">
        <v>0</v>
      </c>
      <c r="G74" s="2">
        <v>0.49</v>
      </c>
      <c r="H74" s="2">
        <v>0.3</v>
      </c>
      <c r="I74" s="45" t="s">
        <v>399</v>
      </c>
      <c r="J74" s="2">
        <v>214.85</v>
      </c>
      <c r="K74" s="1"/>
      <c r="L74" s="1"/>
    </row>
    <row r="75" spans="1:12" x14ac:dyDescent="0.15">
      <c r="A75" s="2" t="s">
        <v>68</v>
      </c>
      <c r="B75" s="2" t="s">
        <v>253</v>
      </c>
      <c r="C75" s="1">
        <v>7</v>
      </c>
      <c r="D75" s="2">
        <v>6922.49</v>
      </c>
      <c r="E75" s="2">
        <v>746.56</v>
      </c>
      <c r="F75" s="2">
        <v>493.64</v>
      </c>
      <c r="G75" s="2">
        <v>0.23</v>
      </c>
      <c r="H75" s="2">
        <v>0.16</v>
      </c>
      <c r="I75" s="45" t="s">
        <v>399</v>
      </c>
      <c r="J75" s="2">
        <v>421.12</v>
      </c>
      <c r="K75" s="1"/>
      <c r="L75" s="1"/>
    </row>
    <row r="76" spans="1:12" x14ac:dyDescent="0.15">
      <c r="A76" s="2" t="s">
        <v>69</v>
      </c>
      <c r="B76" s="2" t="s">
        <v>245</v>
      </c>
      <c r="C76" s="1">
        <v>7</v>
      </c>
      <c r="D76" s="2">
        <v>5403</v>
      </c>
      <c r="E76" s="2">
        <v>453.26</v>
      </c>
      <c r="F76" s="2">
        <v>786.09</v>
      </c>
      <c r="G76" s="2">
        <v>0.26</v>
      </c>
      <c r="H76" s="2">
        <v>0.22</v>
      </c>
      <c r="I76" s="45" t="s">
        <v>399</v>
      </c>
      <c r="J76" s="2">
        <v>253.44</v>
      </c>
      <c r="K76" s="1"/>
      <c r="L76" s="1"/>
    </row>
    <row r="77" spans="1:12" x14ac:dyDescent="0.15">
      <c r="A77" s="2" t="s">
        <v>194</v>
      </c>
      <c r="B77" s="2" t="s">
        <v>256</v>
      </c>
      <c r="C77" s="1"/>
      <c r="D77" s="2"/>
      <c r="E77" s="2"/>
      <c r="F77" s="2"/>
      <c r="G77" s="2">
        <v>0.32</v>
      </c>
      <c r="H77" s="2">
        <v>0.23</v>
      </c>
      <c r="I77" s="45" t="s">
        <v>399</v>
      </c>
      <c r="J77" s="2"/>
      <c r="K77" s="1"/>
      <c r="L77" s="1"/>
    </row>
    <row r="78" spans="1:12" x14ac:dyDescent="0.15">
      <c r="A78" s="2" t="s">
        <v>70</v>
      </c>
      <c r="B78" s="2" t="s">
        <v>279</v>
      </c>
      <c r="C78" s="1">
        <v>2</v>
      </c>
      <c r="D78" s="2">
        <v>4145.5</v>
      </c>
      <c r="E78" s="2">
        <v>560.57000000000005</v>
      </c>
      <c r="F78" s="2">
        <v>0</v>
      </c>
      <c r="G78" s="2">
        <v>0.47</v>
      </c>
      <c r="H78" s="2">
        <v>0.33</v>
      </c>
      <c r="I78" s="45" t="s">
        <v>399</v>
      </c>
      <c r="J78" s="2">
        <v>387.82</v>
      </c>
      <c r="K78" s="1"/>
      <c r="L78" s="1"/>
    </row>
    <row r="79" spans="1:12" x14ac:dyDescent="0.15">
      <c r="A79" s="2" t="s">
        <v>71</v>
      </c>
      <c r="B79" s="2" t="s">
        <v>253</v>
      </c>
      <c r="C79" s="1">
        <v>7</v>
      </c>
      <c r="D79" s="2">
        <v>5423.76</v>
      </c>
      <c r="E79" s="2">
        <v>458.22</v>
      </c>
      <c r="F79" s="2">
        <v>708.24</v>
      </c>
      <c r="G79" s="2">
        <v>0.24</v>
      </c>
      <c r="H79" s="2">
        <v>0.13</v>
      </c>
      <c r="I79" s="45" t="s">
        <v>399</v>
      </c>
      <c r="J79" s="2">
        <v>312.60000000000002</v>
      </c>
      <c r="K79" s="1"/>
      <c r="L79" s="1"/>
    </row>
    <row r="80" spans="1:12" x14ac:dyDescent="0.15">
      <c r="A80" s="2" t="s">
        <v>72</v>
      </c>
      <c r="B80" s="2" t="s">
        <v>251</v>
      </c>
      <c r="C80" s="1">
        <v>2</v>
      </c>
      <c r="D80" s="2">
        <v>4769.83</v>
      </c>
      <c r="E80" s="2">
        <v>948.88</v>
      </c>
      <c r="F80" s="2">
        <v>424.43</v>
      </c>
      <c r="G80" s="2">
        <v>0.24</v>
      </c>
      <c r="H80" s="2">
        <v>0.21</v>
      </c>
      <c r="I80" s="45" t="s">
        <v>399</v>
      </c>
      <c r="J80" s="2">
        <v>493.68</v>
      </c>
      <c r="K80" s="1"/>
      <c r="L80" s="1"/>
    </row>
    <row r="81" spans="1:12" x14ac:dyDescent="0.15">
      <c r="A81" s="2" t="s">
        <v>73</v>
      </c>
      <c r="B81" s="2" t="s">
        <v>280</v>
      </c>
      <c r="C81" s="1">
        <v>7</v>
      </c>
      <c r="D81" s="2">
        <v>4881.87</v>
      </c>
      <c r="E81" s="2">
        <v>543.24</v>
      </c>
      <c r="F81" s="2">
        <v>117.78</v>
      </c>
      <c r="G81" s="2">
        <v>0.24</v>
      </c>
      <c r="H81" s="2">
        <v>0.18</v>
      </c>
      <c r="I81" s="45" t="s">
        <v>399</v>
      </c>
      <c r="J81" s="2">
        <v>437.86</v>
      </c>
      <c r="K81" s="1"/>
      <c r="L81" s="1"/>
    </row>
    <row r="82" spans="1:12" x14ac:dyDescent="0.15">
      <c r="A82" s="2" t="s">
        <v>74</v>
      </c>
      <c r="B82" s="2" t="s">
        <v>281</v>
      </c>
      <c r="C82" s="1">
        <v>11</v>
      </c>
      <c r="D82" s="2">
        <v>6323.68</v>
      </c>
      <c r="E82" s="2">
        <v>86.57</v>
      </c>
      <c r="F82" s="2">
        <v>0</v>
      </c>
      <c r="G82" s="2">
        <v>0.74</v>
      </c>
      <c r="H82" s="2">
        <v>0.42</v>
      </c>
      <c r="I82" s="45" t="s">
        <v>399</v>
      </c>
      <c r="J82" s="2">
        <v>129.22999999999999</v>
      </c>
      <c r="K82" s="1"/>
      <c r="L82" s="1"/>
    </row>
    <row r="83" spans="1:12" x14ac:dyDescent="0.15">
      <c r="A83" s="2" t="s">
        <v>75</v>
      </c>
      <c r="B83" s="2" t="s">
        <v>282</v>
      </c>
      <c r="C83" s="1">
        <v>12</v>
      </c>
      <c r="D83" s="2">
        <v>8481.86</v>
      </c>
      <c r="E83" s="2">
        <v>213.46</v>
      </c>
      <c r="F83" s="2">
        <v>0</v>
      </c>
      <c r="G83" s="2">
        <v>0.69</v>
      </c>
      <c r="H83" s="2">
        <v>0.48</v>
      </c>
      <c r="I83" s="45" t="s">
        <v>399</v>
      </c>
      <c r="J83" s="2">
        <v>230.43</v>
      </c>
      <c r="K83" s="1"/>
      <c r="L83" s="1"/>
    </row>
    <row r="84" spans="1:12" x14ac:dyDescent="0.15">
      <c r="A84" s="2" t="s">
        <v>76</v>
      </c>
      <c r="B84" s="2" t="s">
        <v>283</v>
      </c>
      <c r="C84" s="1">
        <v>2</v>
      </c>
      <c r="D84" s="2">
        <v>6601.44</v>
      </c>
      <c r="E84" s="2">
        <v>415.9</v>
      </c>
      <c r="F84" s="2">
        <v>0</v>
      </c>
      <c r="G84" s="2">
        <v>0.83</v>
      </c>
      <c r="H84" s="2">
        <v>0.35</v>
      </c>
      <c r="I84" s="45" t="s">
        <v>399</v>
      </c>
      <c r="J84" s="2">
        <v>435.28</v>
      </c>
      <c r="K84" s="1"/>
      <c r="L84" s="1"/>
    </row>
    <row r="85" spans="1:12" x14ac:dyDescent="0.15">
      <c r="A85" s="2" t="s">
        <v>77</v>
      </c>
      <c r="B85" s="2" t="s">
        <v>284</v>
      </c>
      <c r="C85" s="1">
        <v>11</v>
      </c>
      <c r="D85" s="2">
        <v>5763.51</v>
      </c>
      <c r="E85" s="2">
        <v>203.87</v>
      </c>
      <c r="F85" s="2">
        <v>0</v>
      </c>
      <c r="G85" s="2">
        <v>0.5</v>
      </c>
      <c r="H85" s="2">
        <v>0.38</v>
      </c>
      <c r="I85" s="45" t="s">
        <v>399</v>
      </c>
      <c r="J85" s="2">
        <v>352.1</v>
      </c>
      <c r="K85" s="1"/>
      <c r="L85" s="1"/>
    </row>
    <row r="86" spans="1:12" x14ac:dyDescent="0.15">
      <c r="A86" s="2" t="s">
        <v>395</v>
      </c>
      <c r="B86" s="2" t="s">
        <v>253</v>
      </c>
      <c r="C86" s="1">
        <v>7</v>
      </c>
      <c r="D86" s="2">
        <v>4881.87</v>
      </c>
      <c r="E86" s="2">
        <v>707.98</v>
      </c>
      <c r="F86" s="2"/>
      <c r="G86" s="2">
        <v>0.55000000000000004</v>
      </c>
      <c r="H86" s="2">
        <v>0.26</v>
      </c>
      <c r="I86" s="45" t="s">
        <v>399</v>
      </c>
      <c r="J86" s="2">
        <v>433.68</v>
      </c>
      <c r="K86" s="1"/>
      <c r="L86" s="1"/>
    </row>
    <row r="87" spans="1:12" x14ac:dyDescent="0.15">
      <c r="A87" s="2" t="s">
        <v>383</v>
      </c>
      <c r="B87" s="2" t="s">
        <v>245</v>
      </c>
      <c r="C87" s="1"/>
      <c r="D87" s="2"/>
      <c r="E87" s="2"/>
      <c r="F87" s="2"/>
      <c r="G87" s="2">
        <v>0.5</v>
      </c>
      <c r="H87" s="2">
        <v>0.23</v>
      </c>
      <c r="I87" s="45" t="s">
        <v>399</v>
      </c>
      <c r="J87" s="2"/>
      <c r="K87" s="1"/>
      <c r="L87" s="1"/>
    </row>
    <row r="88" spans="1:12" x14ac:dyDescent="0.15">
      <c r="A88" s="2" t="s">
        <v>373</v>
      </c>
      <c r="B88" s="2" t="s">
        <v>347</v>
      </c>
      <c r="C88" s="1"/>
      <c r="D88" s="2"/>
      <c r="E88" s="2"/>
      <c r="F88" s="2"/>
      <c r="G88" s="2">
        <v>0.45</v>
      </c>
      <c r="H88" s="2">
        <v>0.23</v>
      </c>
      <c r="I88" s="51" t="s">
        <v>399</v>
      </c>
      <c r="J88" s="2"/>
      <c r="K88" s="1"/>
      <c r="L88" s="1"/>
    </row>
    <row r="89" spans="1:12" x14ac:dyDescent="0.15">
      <c r="A89" s="2" t="s">
        <v>78</v>
      </c>
      <c r="B89" s="2" t="s">
        <v>285</v>
      </c>
      <c r="C89" s="1">
        <v>11</v>
      </c>
      <c r="D89" s="2">
        <v>8105.51</v>
      </c>
      <c r="E89" s="2">
        <v>234.77</v>
      </c>
      <c r="F89" s="2">
        <v>0</v>
      </c>
      <c r="G89" s="2">
        <v>0.77</v>
      </c>
      <c r="H89" s="2">
        <v>0.47</v>
      </c>
      <c r="I89" s="45" t="s">
        <v>399</v>
      </c>
      <c r="J89" s="2">
        <v>242.17</v>
      </c>
      <c r="K89" s="1"/>
      <c r="L89" s="1"/>
    </row>
    <row r="90" spans="1:12" x14ac:dyDescent="0.15">
      <c r="A90" s="2" t="s">
        <v>79</v>
      </c>
      <c r="B90" s="2" t="s">
        <v>286</v>
      </c>
      <c r="C90" s="1">
        <v>11</v>
      </c>
      <c r="D90" s="2">
        <v>5853.23</v>
      </c>
      <c r="E90" s="2">
        <v>166.1</v>
      </c>
      <c r="F90" s="2">
        <v>0</v>
      </c>
      <c r="G90" s="2">
        <v>0.48</v>
      </c>
      <c r="H90" s="2">
        <v>0.31</v>
      </c>
      <c r="I90" s="45" t="s">
        <v>399</v>
      </c>
      <c r="J90" s="2">
        <v>113.86</v>
      </c>
      <c r="K90" s="1"/>
      <c r="L90" s="1"/>
    </row>
    <row r="91" spans="1:12" x14ac:dyDescent="0.15">
      <c r="A91" s="2" t="s">
        <v>80</v>
      </c>
      <c r="B91" s="2" t="s">
        <v>287</v>
      </c>
      <c r="C91" s="1">
        <v>8</v>
      </c>
      <c r="D91" s="2">
        <v>4268.66</v>
      </c>
      <c r="E91" s="2">
        <v>358.65</v>
      </c>
      <c r="F91" s="2">
        <v>19.71</v>
      </c>
      <c r="G91" s="2">
        <v>0.33</v>
      </c>
      <c r="H91" s="2">
        <v>0.19</v>
      </c>
      <c r="I91" s="45" t="s">
        <v>399</v>
      </c>
      <c r="J91" s="2">
        <v>200.17</v>
      </c>
      <c r="K91" s="1"/>
      <c r="L91" s="1"/>
    </row>
    <row r="92" spans="1:12" x14ac:dyDescent="0.15">
      <c r="A92" s="2" t="s">
        <v>374</v>
      </c>
      <c r="B92" s="2" t="s">
        <v>343</v>
      </c>
      <c r="C92" s="1"/>
      <c r="D92" s="2"/>
      <c r="E92" s="2"/>
      <c r="F92" s="2"/>
      <c r="G92" s="2">
        <v>0.27</v>
      </c>
      <c r="H92" s="2">
        <v>0.26</v>
      </c>
      <c r="I92" s="45" t="s">
        <v>399</v>
      </c>
      <c r="J92" s="2"/>
      <c r="K92" s="1"/>
      <c r="L92" s="1"/>
    </row>
    <row r="93" spans="1:12" x14ac:dyDescent="0.15">
      <c r="A93" s="2" t="s">
        <v>81</v>
      </c>
      <c r="B93" s="2" t="s">
        <v>288</v>
      </c>
      <c r="C93" s="1">
        <v>12</v>
      </c>
      <c r="D93" s="2">
        <v>6681.42</v>
      </c>
      <c r="E93" s="2">
        <v>354.33</v>
      </c>
      <c r="F93" s="2">
        <v>0</v>
      </c>
      <c r="G93" s="2">
        <v>0.44</v>
      </c>
      <c r="H93" s="2">
        <v>0.34</v>
      </c>
      <c r="I93" s="45" t="s">
        <v>399</v>
      </c>
      <c r="J93" s="2">
        <v>323.19</v>
      </c>
      <c r="K93" s="1"/>
      <c r="L93" s="1"/>
    </row>
    <row r="94" spans="1:12" x14ac:dyDescent="0.15">
      <c r="A94" s="2" t="s">
        <v>82</v>
      </c>
      <c r="B94" s="2" t="s">
        <v>289</v>
      </c>
      <c r="C94" s="1">
        <v>20</v>
      </c>
      <c r="D94" s="2">
        <v>5638.59</v>
      </c>
      <c r="E94" s="2">
        <v>357.22</v>
      </c>
      <c r="F94" s="2">
        <v>0</v>
      </c>
      <c r="G94" s="2">
        <v>0.39</v>
      </c>
      <c r="H94" s="2">
        <v>0.27</v>
      </c>
      <c r="I94" s="45" t="s">
        <v>399</v>
      </c>
      <c r="J94" s="2">
        <v>286.89999999999998</v>
      </c>
      <c r="K94" s="1"/>
      <c r="L94" s="1"/>
    </row>
    <row r="95" spans="1:12" x14ac:dyDescent="0.15">
      <c r="A95" s="2" t="s">
        <v>83</v>
      </c>
      <c r="B95" s="2" t="s">
        <v>290</v>
      </c>
      <c r="C95" s="1">
        <v>11</v>
      </c>
      <c r="D95" s="2">
        <v>7988.18</v>
      </c>
      <c r="E95" s="2">
        <v>678.91</v>
      </c>
      <c r="F95" s="2">
        <v>0</v>
      </c>
      <c r="G95" s="2">
        <v>0.5</v>
      </c>
      <c r="H95" s="2">
        <v>0.32</v>
      </c>
      <c r="I95" s="45" t="s">
        <v>399</v>
      </c>
      <c r="J95" s="2">
        <v>1200.22</v>
      </c>
      <c r="K95" s="1"/>
      <c r="L95" s="1"/>
    </row>
    <row r="96" spans="1:12" x14ac:dyDescent="0.15">
      <c r="A96" s="2" t="s">
        <v>85</v>
      </c>
      <c r="B96" s="2" t="s">
        <v>292</v>
      </c>
      <c r="C96" s="1">
        <v>3</v>
      </c>
      <c r="D96" s="2">
        <v>5330.65</v>
      </c>
      <c r="E96" s="2">
        <v>377.74</v>
      </c>
      <c r="F96" s="2">
        <v>0</v>
      </c>
      <c r="G96" s="2">
        <v>0.18</v>
      </c>
      <c r="H96" s="2">
        <v>0.16</v>
      </c>
      <c r="I96" s="45" t="s">
        <v>399</v>
      </c>
      <c r="J96" s="2">
        <v>329.28</v>
      </c>
      <c r="K96" s="1"/>
      <c r="L96" s="1"/>
    </row>
    <row r="97" spans="1:12" x14ac:dyDescent="0.15">
      <c r="A97" s="2" t="s">
        <v>86</v>
      </c>
      <c r="B97" s="2" t="s">
        <v>245</v>
      </c>
      <c r="C97" s="1">
        <v>7</v>
      </c>
      <c r="D97" s="2">
        <v>4984</v>
      </c>
      <c r="E97" s="2">
        <v>1404.8</v>
      </c>
      <c r="F97" s="2">
        <v>762.51</v>
      </c>
      <c r="G97" s="2">
        <v>0.28999999999999998</v>
      </c>
      <c r="H97" s="2">
        <v>0.2</v>
      </c>
      <c r="I97" s="45" t="s">
        <v>399</v>
      </c>
      <c r="J97" s="2">
        <v>999.35</v>
      </c>
      <c r="K97" s="1"/>
      <c r="L97" s="1"/>
    </row>
    <row r="98" spans="1:12" x14ac:dyDescent="0.15">
      <c r="A98" s="2" t="s">
        <v>87</v>
      </c>
      <c r="B98" s="2" t="s">
        <v>293</v>
      </c>
      <c r="C98" s="1">
        <v>11</v>
      </c>
      <c r="D98" s="2">
        <v>8748.7800000000007</v>
      </c>
      <c r="E98" s="2">
        <v>188.69</v>
      </c>
      <c r="F98" s="2">
        <v>0</v>
      </c>
      <c r="G98" s="2">
        <v>0.73</v>
      </c>
      <c r="H98" s="2">
        <v>0.27</v>
      </c>
      <c r="I98" s="45" t="s">
        <v>399</v>
      </c>
      <c r="J98" s="2">
        <v>100.69</v>
      </c>
      <c r="K98" s="1"/>
      <c r="L98" s="1"/>
    </row>
    <row r="99" spans="1:12" x14ac:dyDescent="0.15">
      <c r="A99" s="2" t="s">
        <v>88</v>
      </c>
      <c r="B99" s="2" t="s">
        <v>294</v>
      </c>
      <c r="C99" s="1">
        <v>3</v>
      </c>
      <c r="D99" s="2">
        <v>3588.1</v>
      </c>
      <c r="E99" s="2">
        <v>397.6</v>
      </c>
      <c r="F99" s="2">
        <v>0</v>
      </c>
      <c r="G99" s="2">
        <v>0.73</v>
      </c>
      <c r="H99" s="2">
        <v>0.39</v>
      </c>
      <c r="I99" s="45" t="s">
        <v>399</v>
      </c>
      <c r="J99" s="2">
        <v>230.95</v>
      </c>
      <c r="K99" s="1"/>
      <c r="L99" s="1"/>
    </row>
    <row r="100" spans="1:12" x14ac:dyDescent="0.15">
      <c r="A100" s="2" t="s">
        <v>89</v>
      </c>
      <c r="B100" s="2" t="s">
        <v>295</v>
      </c>
      <c r="C100" s="1">
        <v>7</v>
      </c>
      <c r="D100" s="2">
        <v>5428.64</v>
      </c>
      <c r="E100" s="2">
        <v>601.85</v>
      </c>
      <c r="F100" s="2">
        <v>1083.9100000000001</v>
      </c>
      <c r="G100" s="2">
        <v>0.24</v>
      </c>
      <c r="H100" s="2">
        <v>0.18</v>
      </c>
      <c r="I100" s="45" t="s">
        <v>399</v>
      </c>
      <c r="J100" s="2">
        <v>307.77</v>
      </c>
      <c r="K100" s="1"/>
      <c r="L100" s="1"/>
    </row>
    <row r="101" spans="1:12" x14ac:dyDescent="0.15">
      <c r="A101" s="2" t="s">
        <v>400</v>
      </c>
      <c r="B101" s="2" t="s">
        <v>308</v>
      </c>
      <c r="C101" s="1"/>
      <c r="D101" s="2"/>
      <c r="E101" s="2"/>
      <c r="F101" s="2"/>
      <c r="G101" s="2">
        <v>0.19</v>
      </c>
      <c r="H101" s="2">
        <v>0.23</v>
      </c>
      <c r="I101" s="45" t="s">
        <v>399</v>
      </c>
      <c r="J101" s="2"/>
      <c r="K101" s="1"/>
      <c r="L101" s="1"/>
    </row>
    <row r="102" spans="1:12" x14ac:dyDescent="0.15">
      <c r="A102" s="2" t="s">
        <v>198</v>
      </c>
      <c r="B102" s="2" t="s">
        <v>256</v>
      </c>
      <c r="C102" s="1"/>
      <c r="D102" s="2"/>
      <c r="E102" s="2"/>
      <c r="F102" s="2"/>
      <c r="G102" s="2">
        <v>0.32</v>
      </c>
      <c r="H102" s="2">
        <v>0.23</v>
      </c>
      <c r="I102" s="45" t="s">
        <v>399</v>
      </c>
      <c r="J102" s="2"/>
      <c r="K102" s="1"/>
      <c r="L102" s="1"/>
    </row>
    <row r="103" spans="1:12" x14ac:dyDescent="0.15">
      <c r="A103" s="2" t="s">
        <v>199</v>
      </c>
      <c r="B103" s="2" t="s">
        <v>253</v>
      </c>
      <c r="C103" s="1"/>
      <c r="D103" s="2"/>
      <c r="E103" s="2"/>
      <c r="F103" s="2"/>
      <c r="G103" s="2">
        <v>0.32</v>
      </c>
      <c r="H103" s="2">
        <v>0.23</v>
      </c>
      <c r="I103" s="45" t="s">
        <v>399</v>
      </c>
      <c r="J103" s="2"/>
      <c r="K103" s="1"/>
      <c r="L103" s="1"/>
    </row>
    <row r="104" spans="1:12" x14ac:dyDescent="0.15">
      <c r="A104" s="2" t="s">
        <v>401</v>
      </c>
      <c r="B104" s="2" t="s">
        <v>292</v>
      </c>
      <c r="C104" s="1"/>
      <c r="D104" s="2"/>
      <c r="E104" s="2"/>
      <c r="F104" s="2"/>
      <c r="G104" s="2">
        <v>0.15</v>
      </c>
      <c r="H104" s="2">
        <v>0.23</v>
      </c>
      <c r="I104" s="45" t="s">
        <v>399</v>
      </c>
      <c r="J104" s="2"/>
      <c r="K104" s="1"/>
      <c r="L104" s="1"/>
    </row>
    <row r="105" spans="1:12" x14ac:dyDescent="0.15">
      <c r="A105" s="2" t="s">
        <v>402</v>
      </c>
      <c r="B105" s="2" t="s">
        <v>330</v>
      </c>
      <c r="C105" s="1">
        <v>11</v>
      </c>
      <c r="D105" s="2">
        <v>4693.41</v>
      </c>
      <c r="E105" s="2">
        <v>751.53</v>
      </c>
      <c r="F105" s="2">
        <v>0</v>
      </c>
      <c r="G105" s="2">
        <v>0.32</v>
      </c>
      <c r="H105" s="2">
        <v>0.26</v>
      </c>
      <c r="I105" s="45" t="s">
        <v>399</v>
      </c>
      <c r="J105" s="2">
        <v>433.68</v>
      </c>
      <c r="K105" s="1"/>
      <c r="L105" s="1"/>
    </row>
    <row r="106" spans="1:12" x14ac:dyDescent="0.15">
      <c r="A106" s="2" t="s">
        <v>90</v>
      </c>
      <c r="B106" s="2" t="s">
        <v>296</v>
      </c>
      <c r="C106" s="1">
        <v>12</v>
      </c>
      <c r="D106" s="2">
        <v>6689.59</v>
      </c>
      <c r="E106" s="2">
        <v>269.98</v>
      </c>
      <c r="F106" s="2">
        <v>0</v>
      </c>
      <c r="G106" s="2">
        <v>0.48</v>
      </c>
      <c r="H106" s="2">
        <v>0.4</v>
      </c>
      <c r="I106" s="45" t="s">
        <v>399</v>
      </c>
      <c r="J106" s="2">
        <v>169.97</v>
      </c>
      <c r="K106" s="1"/>
      <c r="L106" s="1"/>
    </row>
    <row r="107" spans="1:12" x14ac:dyDescent="0.15">
      <c r="A107" s="2" t="s">
        <v>91</v>
      </c>
      <c r="B107" s="2" t="s">
        <v>297</v>
      </c>
      <c r="C107" s="1">
        <v>8</v>
      </c>
      <c r="D107" s="2">
        <v>4441</v>
      </c>
      <c r="E107" s="2">
        <v>572.69000000000005</v>
      </c>
      <c r="F107" s="2">
        <v>0</v>
      </c>
      <c r="G107" s="2">
        <v>0.32</v>
      </c>
      <c r="H107" s="2">
        <v>0.23</v>
      </c>
      <c r="I107" s="45" t="s">
        <v>399</v>
      </c>
      <c r="J107" s="2">
        <v>347.4</v>
      </c>
      <c r="K107" s="1"/>
      <c r="L107" s="1"/>
    </row>
    <row r="108" spans="1:12" x14ac:dyDescent="0.15">
      <c r="A108" s="2" t="s">
        <v>92</v>
      </c>
      <c r="B108" s="2" t="s">
        <v>298</v>
      </c>
      <c r="C108" s="1">
        <v>8</v>
      </c>
      <c r="D108" s="2">
        <v>4755.29</v>
      </c>
      <c r="E108" s="2">
        <v>335.31</v>
      </c>
      <c r="F108" s="2">
        <v>0</v>
      </c>
      <c r="G108" s="2">
        <v>0.28999999999999998</v>
      </c>
      <c r="H108" s="2">
        <v>0.19</v>
      </c>
      <c r="I108" s="45" t="s">
        <v>399</v>
      </c>
      <c r="J108" s="2">
        <v>170.92</v>
      </c>
      <c r="K108" s="1"/>
      <c r="L108" s="1"/>
    </row>
    <row r="109" spans="1:12" x14ac:dyDescent="0.15">
      <c r="A109" s="2" t="s">
        <v>219</v>
      </c>
      <c r="B109" s="2" t="s">
        <v>363</v>
      </c>
      <c r="C109" s="1">
        <v>8</v>
      </c>
      <c r="D109" s="2">
        <v>4415.47</v>
      </c>
      <c r="E109" s="2">
        <v>216.14</v>
      </c>
      <c r="F109" s="2"/>
      <c r="G109" s="2">
        <v>0.37</v>
      </c>
      <c r="H109" s="2">
        <v>0.26</v>
      </c>
      <c r="I109" s="45" t="s">
        <v>399</v>
      </c>
      <c r="J109" s="2">
        <v>433.68</v>
      </c>
      <c r="K109" s="1"/>
      <c r="L109" s="1"/>
    </row>
    <row r="110" spans="1:12" x14ac:dyDescent="0.15">
      <c r="A110" s="2" t="s">
        <v>93</v>
      </c>
      <c r="B110" s="2" t="s">
        <v>299</v>
      </c>
      <c r="C110" s="1">
        <v>2</v>
      </c>
      <c r="D110" s="2">
        <v>4387</v>
      </c>
      <c r="E110" s="2">
        <v>257.79000000000002</v>
      </c>
      <c r="F110" s="2">
        <v>0</v>
      </c>
      <c r="G110" s="2">
        <v>0.5</v>
      </c>
      <c r="H110" s="2">
        <v>0.32</v>
      </c>
      <c r="I110" s="45" t="s">
        <v>399</v>
      </c>
      <c r="J110" s="2">
        <v>179.72</v>
      </c>
      <c r="K110" s="1"/>
      <c r="L110" s="1"/>
    </row>
    <row r="111" spans="1:12" x14ac:dyDescent="0.15">
      <c r="A111" s="2" t="s">
        <v>200</v>
      </c>
      <c r="B111" s="2" t="s">
        <v>340</v>
      </c>
      <c r="C111" s="1"/>
      <c r="D111" s="2"/>
      <c r="E111" s="2"/>
      <c r="F111" s="2"/>
      <c r="G111" s="2">
        <v>0.18</v>
      </c>
      <c r="H111" s="2">
        <v>0.23</v>
      </c>
      <c r="I111" s="45" t="s">
        <v>399</v>
      </c>
      <c r="J111" s="2"/>
      <c r="K111" s="1"/>
      <c r="L111" s="1"/>
    </row>
    <row r="112" spans="1:12" x14ac:dyDescent="0.15">
      <c r="A112" s="2" t="s">
        <v>94</v>
      </c>
      <c r="B112" s="2" t="s">
        <v>300</v>
      </c>
      <c r="C112" s="1"/>
      <c r="D112" s="2"/>
      <c r="E112" s="2"/>
      <c r="F112" s="2"/>
      <c r="G112" s="2">
        <v>0.27</v>
      </c>
      <c r="H112" s="2">
        <v>0.27</v>
      </c>
      <c r="I112" s="45" t="s">
        <v>399</v>
      </c>
      <c r="J112" s="2"/>
      <c r="K112" s="1"/>
      <c r="L112" s="1"/>
    </row>
    <row r="113" spans="1:12" x14ac:dyDescent="0.15">
      <c r="A113" s="2" t="s">
        <v>95</v>
      </c>
      <c r="B113" s="2" t="s">
        <v>292</v>
      </c>
      <c r="C113" s="1">
        <v>3</v>
      </c>
      <c r="D113" s="2">
        <v>4579.58</v>
      </c>
      <c r="E113" s="2">
        <v>543.03</v>
      </c>
      <c r="F113" s="2">
        <v>0</v>
      </c>
      <c r="G113" s="2">
        <v>0.38</v>
      </c>
      <c r="H113" s="2">
        <v>0.26</v>
      </c>
      <c r="I113" s="45" t="s">
        <v>399</v>
      </c>
      <c r="J113" s="2">
        <v>318.89999999999998</v>
      </c>
      <c r="K113" s="1"/>
      <c r="L113" s="1"/>
    </row>
    <row r="114" spans="1:12" x14ac:dyDescent="0.15">
      <c r="A114" s="2" t="s">
        <v>221</v>
      </c>
      <c r="B114" s="2" t="s">
        <v>364</v>
      </c>
      <c r="C114" s="1">
        <v>7</v>
      </c>
      <c r="D114" s="2">
        <v>4881.87</v>
      </c>
      <c r="E114" s="2">
        <v>2358.75</v>
      </c>
      <c r="F114" s="2"/>
      <c r="G114" s="2">
        <v>0.45</v>
      </c>
      <c r="H114" s="2">
        <v>0.26</v>
      </c>
      <c r="I114" t="s">
        <v>399</v>
      </c>
      <c r="J114" s="2">
        <v>433.68</v>
      </c>
      <c r="L114" s="1"/>
    </row>
    <row r="115" spans="1:12" x14ac:dyDescent="0.15">
      <c r="A115" s="2" t="s">
        <v>96</v>
      </c>
      <c r="B115" s="2" t="s">
        <v>301</v>
      </c>
      <c r="C115" s="1">
        <v>8</v>
      </c>
      <c r="D115" s="2">
        <v>6714.61</v>
      </c>
      <c r="E115" s="2">
        <v>145.38</v>
      </c>
      <c r="F115" s="2">
        <v>0</v>
      </c>
      <c r="G115" s="2">
        <v>0.39</v>
      </c>
      <c r="H115" s="2">
        <v>0.26</v>
      </c>
      <c r="I115" s="45" t="s">
        <v>399</v>
      </c>
      <c r="J115" s="2">
        <v>184.48</v>
      </c>
      <c r="K115" s="1"/>
      <c r="L115" s="1"/>
    </row>
    <row r="116" spans="1:12" x14ac:dyDescent="0.15">
      <c r="A116" s="2" t="s">
        <v>97</v>
      </c>
      <c r="B116" s="2" t="s">
        <v>256</v>
      </c>
      <c r="C116" s="1">
        <v>8</v>
      </c>
      <c r="D116" s="2">
        <v>4695.53</v>
      </c>
      <c r="E116" s="2">
        <v>195.69</v>
      </c>
      <c r="F116" s="2">
        <v>801.52</v>
      </c>
      <c r="G116" s="2">
        <v>0.32</v>
      </c>
      <c r="H116" s="2">
        <v>0.16</v>
      </c>
      <c r="I116" s="45" t="s">
        <v>399</v>
      </c>
      <c r="J116" s="2">
        <v>131.84</v>
      </c>
      <c r="K116" s="1"/>
      <c r="L116" s="1"/>
    </row>
    <row r="117" spans="1:12" x14ac:dyDescent="0.15">
      <c r="A117" s="2" t="s">
        <v>98</v>
      </c>
      <c r="B117" s="2" t="s">
        <v>302</v>
      </c>
      <c r="C117" s="1">
        <v>2</v>
      </c>
      <c r="D117" s="2">
        <v>4319</v>
      </c>
      <c r="E117" s="2">
        <v>175.16</v>
      </c>
      <c r="F117" s="2">
        <v>0</v>
      </c>
      <c r="G117" s="2">
        <v>0.59</v>
      </c>
      <c r="H117" s="2">
        <v>0.3</v>
      </c>
      <c r="I117" s="45" t="s">
        <v>399</v>
      </c>
      <c r="J117" s="2">
        <v>136.94999999999999</v>
      </c>
      <c r="K117" s="1"/>
      <c r="L117" s="1"/>
    </row>
    <row r="118" spans="1:12" x14ac:dyDescent="0.15">
      <c r="A118" s="2" t="s">
        <v>99</v>
      </c>
      <c r="B118" s="2" t="s">
        <v>303</v>
      </c>
      <c r="C118" s="1">
        <v>1</v>
      </c>
      <c r="D118" s="2">
        <v>4274.76</v>
      </c>
      <c r="E118" s="2">
        <v>456.15</v>
      </c>
      <c r="F118" s="2">
        <v>20.65</v>
      </c>
      <c r="G118" s="2">
        <v>0.4</v>
      </c>
      <c r="H118" s="2">
        <v>0.27</v>
      </c>
      <c r="I118" s="45" t="s">
        <v>399</v>
      </c>
      <c r="J118" s="2">
        <v>323.39999999999998</v>
      </c>
      <c r="K118" s="1"/>
      <c r="L118" s="1"/>
    </row>
    <row r="119" spans="1:12" x14ac:dyDescent="0.15">
      <c r="A119" s="2" t="s">
        <v>100</v>
      </c>
      <c r="B119" s="2" t="s">
        <v>304</v>
      </c>
      <c r="C119" s="1">
        <v>2</v>
      </c>
      <c r="D119" s="2">
        <v>4388</v>
      </c>
      <c r="E119" s="2">
        <v>360.03</v>
      </c>
      <c r="F119" s="2">
        <v>0</v>
      </c>
      <c r="G119" s="2">
        <v>0.5</v>
      </c>
      <c r="H119" s="2">
        <v>0.34</v>
      </c>
      <c r="I119" s="45" t="s">
        <v>399</v>
      </c>
      <c r="J119" s="2">
        <v>331.05</v>
      </c>
      <c r="K119" s="1"/>
      <c r="L119" s="1"/>
    </row>
    <row r="120" spans="1:12" x14ac:dyDescent="0.15">
      <c r="A120" s="2" t="s">
        <v>101</v>
      </c>
      <c r="B120" s="2" t="s">
        <v>305</v>
      </c>
      <c r="C120" s="1">
        <v>12</v>
      </c>
      <c r="D120" s="2">
        <v>7878.54</v>
      </c>
      <c r="E120" s="2">
        <v>232.15</v>
      </c>
      <c r="F120" s="2">
        <v>0</v>
      </c>
      <c r="G120" s="2">
        <v>0.8</v>
      </c>
      <c r="H120" s="2">
        <v>0.41</v>
      </c>
      <c r="I120" s="45" t="s">
        <v>399</v>
      </c>
      <c r="J120" s="2">
        <v>178.76</v>
      </c>
      <c r="K120" s="1"/>
      <c r="L120" s="1"/>
    </row>
    <row r="121" spans="1:12" x14ac:dyDescent="0.15">
      <c r="A121" s="2" t="s">
        <v>102</v>
      </c>
      <c r="B121" s="2" t="s">
        <v>306</v>
      </c>
      <c r="C121" s="1">
        <v>8</v>
      </c>
      <c r="D121" s="2">
        <v>5216.3100000000004</v>
      </c>
      <c r="E121" s="2">
        <v>371.93</v>
      </c>
      <c r="F121" s="2">
        <v>34.33</v>
      </c>
      <c r="G121" s="2">
        <v>0.31</v>
      </c>
      <c r="H121" s="2">
        <v>0.2</v>
      </c>
      <c r="I121" s="45" t="s">
        <v>399</v>
      </c>
      <c r="J121" s="2">
        <v>254.15</v>
      </c>
      <c r="K121" s="1"/>
      <c r="L121" s="1"/>
    </row>
    <row r="122" spans="1:12" x14ac:dyDescent="0.15">
      <c r="A122" s="2" t="s">
        <v>222</v>
      </c>
      <c r="B122" s="2" t="s">
        <v>232</v>
      </c>
      <c r="C122" s="1">
        <v>4</v>
      </c>
      <c r="D122" s="2">
        <v>4727.1899999999996</v>
      </c>
      <c r="E122" s="2">
        <v>532.70000000000005</v>
      </c>
      <c r="F122" s="2"/>
      <c r="G122" s="2">
        <v>0.32</v>
      </c>
      <c r="H122" s="2">
        <v>0.26</v>
      </c>
      <c r="I122" s="45" t="s">
        <v>399</v>
      </c>
      <c r="J122" s="2">
        <v>433.68</v>
      </c>
      <c r="K122" s="1"/>
      <c r="L122" s="1"/>
    </row>
    <row r="123" spans="1:12" x14ac:dyDescent="0.15">
      <c r="A123" s="2" t="s">
        <v>103</v>
      </c>
      <c r="B123" s="2" t="s">
        <v>307</v>
      </c>
      <c r="C123" s="1">
        <v>5</v>
      </c>
      <c r="D123" s="2">
        <v>4363</v>
      </c>
      <c r="E123" s="2">
        <v>754.43</v>
      </c>
      <c r="F123" s="2">
        <v>0</v>
      </c>
      <c r="G123" s="2">
        <v>0.49</v>
      </c>
      <c r="H123" s="2">
        <v>0.35</v>
      </c>
      <c r="I123" s="45" t="s">
        <v>399</v>
      </c>
      <c r="J123" s="2">
        <v>241.24</v>
      </c>
      <c r="K123" s="1"/>
      <c r="L123" s="1"/>
    </row>
    <row r="124" spans="1:12" x14ac:dyDescent="0.15">
      <c r="A124" s="2" t="s">
        <v>104</v>
      </c>
      <c r="B124" s="2" t="s">
        <v>253</v>
      </c>
      <c r="C124" s="1">
        <v>7</v>
      </c>
      <c r="D124" s="2">
        <v>4884.17</v>
      </c>
      <c r="E124" s="2">
        <v>678.04</v>
      </c>
      <c r="F124" s="2">
        <v>0</v>
      </c>
      <c r="G124" s="2">
        <v>0.5</v>
      </c>
      <c r="H124" s="2">
        <v>0.12</v>
      </c>
      <c r="I124" s="45" t="s">
        <v>399</v>
      </c>
      <c r="J124" s="2">
        <v>622.89</v>
      </c>
      <c r="K124" s="1"/>
      <c r="L124" s="1"/>
    </row>
    <row r="125" spans="1:12" x14ac:dyDescent="0.15">
      <c r="A125" s="2" t="s">
        <v>105</v>
      </c>
      <c r="B125" s="2" t="s">
        <v>308</v>
      </c>
      <c r="C125" s="1">
        <v>3</v>
      </c>
      <c r="D125" s="2">
        <v>4299.5</v>
      </c>
      <c r="E125" s="2">
        <v>381.56</v>
      </c>
      <c r="F125" s="2">
        <v>156.05000000000001</v>
      </c>
      <c r="G125" s="2">
        <v>0.43</v>
      </c>
      <c r="H125" s="2">
        <v>0.28000000000000003</v>
      </c>
      <c r="I125" s="45">
        <v>0.48</v>
      </c>
      <c r="J125" s="2">
        <v>192.4</v>
      </c>
      <c r="K125" s="1"/>
      <c r="L125" s="1"/>
    </row>
    <row r="126" spans="1:12" x14ac:dyDescent="0.15">
      <c r="A126" s="2" t="s">
        <v>107</v>
      </c>
      <c r="B126" s="2" t="s">
        <v>309</v>
      </c>
      <c r="C126" s="1">
        <v>8</v>
      </c>
      <c r="D126" s="2">
        <v>4268.66</v>
      </c>
      <c r="E126" s="2">
        <v>272.99</v>
      </c>
      <c r="F126" s="2">
        <v>0</v>
      </c>
      <c r="G126" s="2">
        <v>0.67</v>
      </c>
      <c r="H126" s="2">
        <v>0.22</v>
      </c>
      <c r="I126" s="45" t="s">
        <v>399</v>
      </c>
      <c r="J126" s="2">
        <v>178.22</v>
      </c>
      <c r="K126" s="1"/>
      <c r="L126" s="1"/>
    </row>
    <row r="127" spans="1:12" x14ac:dyDescent="0.15">
      <c r="A127" s="2" t="s">
        <v>108</v>
      </c>
      <c r="B127" s="2" t="s">
        <v>310</v>
      </c>
      <c r="C127" s="1">
        <v>12</v>
      </c>
      <c r="D127" s="2">
        <v>4687.1499999999996</v>
      </c>
      <c r="E127" s="2">
        <v>209.61</v>
      </c>
      <c r="F127" s="2">
        <v>0</v>
      </c>
      <c r="G127" s="2">
        <v>0.41</v>
      </c>
      <c r="H127" s="2">
        <v>0.31</v>
      </c>
      <c r="I127" s="45">
        <v>0.17</v>
      </c>
      <c r="J127" s="2">
        <v>102.94</v>
      </c>
      <c r="K127" s="1"/>
      <c r="L127" s="1"/>
    </row>
    <row r="128" spans="1:12" x14ac:dyDescent="0.15">
      <c r="A128" s="2" t="s">
        <v>109</v>
      </c>
      <c r="B128" s="2" t="s">
        <v>311</v>
      </c>
      <c r="C128" s="1">
        <v>2</v>
      </c>
      <c r="D128" s="2">
        <v>3988.75</v>
      </c>
      <c r="E128" s="2">
        <v>285.63</v>
      </c>
      <c r="F128" s="2">
        <v>0</v>
      </c>
      <c r="G128" s="2">
        <v>0.61</v>
      </c>
      <c r="H128" s="2">
        <v>0.32</v>
      </c>
      <c r="I128" s="45" t="s">
        <v>399</v>
      </c>
      <c r="J128" s="2">
        <v>209.63</v>
      </c>
      <c r="K128" s="1"/>
      <c r="L128" s="1"/>
    </row>
    <row r="129" spans="1:12" x14ac:dyDescent="0.15">
      <c r="A129" s="2" t="s">
        <v>223</v>
      </c>
      <c r="B129" s="2" t="s">
        <v>320</v>
      </c>
      <c r="C129" s="1">
        <v>7</v>
      </c>
      <c r="D129" s="2">
        <v>4881.87</v>
      </c>
      <c r="E129" s="2">
        <v>175.25</v>
      </c>
      <c r="F129" s="2"/>
      <c r="G129" s="2">
        <v>0.62</v>
      </c>
      <c r="H129" s="2">
        <v>0.26</v>
      </c>
      <c r="I129" s="45" t="s">
        <v>399</v>
      </c>
      <c r="J129" s="2">
        <v>433.68</v>
      </c>
      <c r="K129" s="1"/>
      <c r="L129" s="1"/>
    </row>
    <row r="130" spans="1:12" x14ac:dyDescent="0.15">
      <c r="A130" s="2" t="s">
        <v>110</v>
      </c>
      <c r="B130" s="2" t="s">
        <v>312</v>
      </c>
      <c r="C130" s="1">
        <v>12</v>
      </c>
      <c r="D130" s="2">
        <v>7456.89</v>
      </c>
      <c r="E130" s="2">
        <v>313.57</v>
      </c>
      <c r="F130" s="2">
        <v>0</v>
      </c>
      <c r="G130" s="2">
        <v>0.54</v>
      </c>
      <c r="H130" s="2">
        <v>0.37</v>
      </c>
      <c r="I130" s="45" t="s">
        <v>399</v>
      </c>
      <c r="J130" s="2">
        <v>225.51</v>
      </c>
      <c r="K130" s="1"/>
      <c r="L130" s="1"/>
    </row>
    <row r="131" spans="1:12" x14ac:dyDescent="0.15">
      <c r="A131" s="2" t="s">
        <v>113</v>
      </c>
      <c r="B131" s="2" t="s">
        <v>313</v>
      </c>
      <c r="C131" s="1">
        <v>5</v>
      </c>
      <c r="D131" s="2">
        <v>4421.93</v>
      </c>
      <c r="E131" s="2">
        <v>465.41</v>
      </c>
      <c r="F131" s="2">
        <v>0</v>
      </c>
      <c r="G131" s="2">
        <v>0.28000000000000003</v>
      </c>
      <c r="H131" s="2">
        <v>0.17</v>
      </c>
      <c r="I131" s="45" t="s">
        <v>399</v>
      </c>
      <c r="J131" s="2">
        <v>304.33999999999997</v>
      </c>
      <c r="K131" s="1"/>
      <c r="L131" s="1"/>
    </row>
    <row r="132" spans="1:12" x14ac:dyDescent="0.15">
      <c r="A132" s="2" t="s">
        <v>114</v>
      </c>
      <c r="B132" s="2" t="s">
        <v>245</v>
      </c>
      <c r="C132" s="1">
        <v>7</v>
      </c>
      <c r="D132" s="2">
        <v>4881.87</v>
      </c>
      <c r="E132" s="2">
        <v>416.46</v>
      </c>
      <c r="F132" s="2">
        <v>0</v>
      </c>
      <c r="G132" s="2">
        <v>0.27</v>
      </c>
      <c r="H132" s="2">
        <v>0.16</v>
      </c>
      <c r="I132" s="45" t="s">
        <v>399</v>
      </c>
      <c r="J132" s="2">
        <v>225.77</v>
      </c>
      <c r="K132" s="1"/>
      <c r="L132" s="1"/>
    </row>
    <row r="133" spans="1:12" x14ac:dyDescent="0.15">
      <c r="A133" s="2" t="s">
        <v>115</v>
      </c>
      <c r="B133" s="2" t="s">
        <v>262</v>
      </c>
      <c r="C133" s="1">
        <v>11</v>
      </c>
      <c r="D133" s="2">
        <v>6407.95</v>
      </c>
      <c r="E133" s="2">
        <v>352.9</v>
      </c>
      <c r="F133" s="2">
        <v>0</v>
      </c>
      <c r="G133" s="2">
        <v>0.43</v>
      </c>
      <c r="H133" s="2">
        <v>0.3</v>
      </c>
      <c r="I133" s="45" t="s">
        <v>399</v>
      </c>
      <c r="J133" s="2">
        <v>344.9</v>
      </c>
      <c r="K133" s="1"/>
      <c r="L133" s="1"/>
    </row>
    <row r="134" spans="1:12" x14ac:dyDescent="0.15">
      <c r="A134" s="2" t="s">
        <v>116</v>
      </c>
      <c r="B134" s="2" t="s">
        <v>314</v>
      </c>
      <c r="C134" s="1">
        <v>12</v>
      </c>
      <c r="D134" s="2">
        <v>4665.22</v>
      </c>
      <c r="E134" s="2">
        <v>514.13</v>
      </c>
      <c r="F134" s="2">
        <v>0</v>
      </c>
      <c r="G134" s="2">
        <v>0.6</v>
      </c>
      <c r="H134" s="2">
        <v>0.36</v>
      </c>
      <c r="I134" s="45" t="s">
        <v>399</v>
      </c>
      <c r="J134" s="2">
        <v>161.38</v>
      </c>
      <c r="K134" s="1"/>
      <c r="L134" s="1"/>
    </row>
    <row r="135" spans="1:12" x14ac:dyDescent="0.15">
      <c r="A135" s="2" t="s">
        <v>425</v>
      </c>
      <c r="B135" s="2" t="s">
        <v>245</v>
      </c>
      <c r="C135" s="1">
        <v>7</v>
      </c>
      <c r="D135" s="2">
        <v>4881.87</v>
      </c>
      <c r="E135" s="2">
        <v>195.53</v>
      </c>
      <c r="F135" s="2">
        <v>0</v>
      </c>
      <c r="G135" s="2">
        <v>0.31</v>
      </c>
      <c r="H135" s="2">
        <v>0.15</v>
      </c>
      <c r="I135" s="45" t="s">
        <v>399</v>
      </c>
      <c r="J135" s="2">
        <v>136.26</v>
      </c>
      <c r="K135" s="1"/>
      <c r="L135" s="1"/>
    </row>
    <row r="136" spans="1:12" x14ac:dyDescent="0.15">
      <c r="A136" s="2" t="s">
        <v>117</v>
      </c>
      <c r="B136" s="2" t="s">
        <v>315</v>
      </c>
      <c r="C136" s="1">
        <v>11</v>
      </c>
      <c r="D136" s="2">
        <v>11090.53</v>
      </c>
      <c r="E136" s="2">
        <v>1060.46</v>
      </c>
      <c r="F136" s="2">
        <v>0</v>
      </c>
      <c r="G136" s="2">
        <v>0.71</v>
      </c>
      <c r="H136" s="2">
        <v>0.42</v>
      </c>
      <c r="I136" s="45" t="s">
        <v>399</v>
      </c>
      <c r="J136" s="2">
        <v>851.98</v>
      </c>
      <c r="K136" s="1"/>
      <c r="L136" s="1"/>
    </row>
    <row r="137" spans="1:12" x14ac:dyDescent="0.15">
      <c r="A137" s="2" t="s">
        <v>118</v>
      </c>
      <c r="B137" s="2" t="s">
        <v>239</v>
      </c>
      <c r="C137" s="1">
        <v>4</v>
      </c>
      <c r="D137" s="2">
        <v>3989.19</v>
      </c>
      <c r="E137" s="2">
        <v>659.04</v>
      </c>
      <c r="F137" s="2">
        <v>305.52999999999997</v>
      </c>
      <c r="G137" s="2">
        <v>0.48</v>
      </c>
      <c r="H137" s="2">
        <v>0.36</v>
      </c>
      <c r="I137" s="45" t="s">
        <v>399</v>
      </c>
      <c r="J137" s="2">
        <v>224.76</v>
      </c>
      <c r="K137" s="1"/>
      <c r="L137" s="1"/>
    </row>
    <row r="138" spans="1:12" x14ac:dyDescent="0.15">
      <c r="A138" s="2" t="s">
        <v>119</v>
      </c>
      <c r="B138" s="2" t="s">
        <v>316</v>
      </c>
      <c r="C138" s="1">
        <v>2</v>
      </c>
      <c r="D138" s="2">
        <v>4803.22</v>
      </c>
      <c r="E138" s="2">
        <v>237.15</v>
      </c>
      <c r="F138" s="2">
        <v>0</v>
      </c>
      <c r="G138" s="2">
        <v>0.39</v>
      </c>
      <c r="H138" s="2">
        <v>0.28000000000000003</v>
      </c>
      <c r="I138" s="45" t="s">
        <v>399</v>
      </c>
      <c r="J138" s="2">
        <v>242.47</v>
      </c>
      <c r="K138" s="1"/>
      <c r="L138" s="1"/>
    </row>
    <row r="139" spans="1:12" x14ac:dyDescent="0.15">
      <c r="A139" s="2" t="s">
        <v>120</v>
      </c>
      <c r="B139" s="2" t="s">
        <v>256</v>
      </c>
      <c r="C139" s="1">
        <v>9</v>
      </c>
      <c r="D139" s="2">
        <v>5403.12</v>
      </c>
      <c r="E139" s="2">
        <v>479.94</v>
      </c>
      <c r="F139" s="2">
        <v>1443.93</v>
      </c>
      <c r="G139" s="2">
        <v>0.43</v>
      </c>
      <c r="H139" s="2">
        <v>0.28999999999999998</v>
      </c>
      <c r="I139" s="45">
        <v>0.3</v>
      </c>
      <c r="J139" s="2">
        <v>264.61</v>
      </c>
      <c r="K139" s="1"/>
      <c r="L139" s="1"/>
    </row>
    <row r="140" spans="1:12" x14ac:dyDescent="0.15">
      <c r="A140" s="2" t="s">
        <v>121</v>
      </c>
      <c r="B140" s="2" t="s">
        <v>253</v>
      </c>
      <c r="C140" s="1">
        <v>7</v>
      </c>
      <c r="D140" s="2">
        <v>6267</v>
      </c>
      <c r="E140" s="2">
        <v>1152.08</v>
      </c>
      <c r="F140" s="2">
        <v>724.51</v>
      </c>
      <c r="G140" s="2">
        <v>0.24</v>
      </c>
      <c r="H140" s="2">
        <v>0.19</v>
      </c>
      <c r="I140" s="45" t="s">
        <v>399</v>
      </c>
      <c r="J140" s="2">
        <v>714.11</v>
      </c>
      <c r="K140" s="1"/>
      <c r="L140" s="1"/>
    </row>
    <row r="141" spans="1:12" x14ac:dyDescent="0.15">
      <c r="A141" s="2" t="s">
        <v>122</v>
      </c>
      <c r="B141" s="2" t="s">
        <v>317</v>
      </c>
      <c r="C141" s="1">
        <v>2</v>
      </c>
      <c r="D141" s="2">
        <v>8762.17</v>
      </c>
      <c r="E141" s="2">
        <v>473.89</v>
      </c>
      <c r="F141" s="2">
        <v>0</v>
      </c>
      <c r="G141" s="2">
        <v>0.53</v>
      </c>
      <c r="H141" s="2">
        <v>0.47</v>
      </c>
      <c r="I141" s="45" t="s">
        <v>399</v>
      </c>
      <c r="J141" s="2">
        <v>284.89</v>
      </c>
      <c r="K141" s="1"/>
      <c r="L141" s="1"/>
    </row>
    <row r="142" spans="1:12" x14ac:dyDescent="0.15">
      <c r="A142" s="2" t="s">
        <v>123</v>
      </c>
      <c r="B142" s="2" t="s">
        <v>251</v>
      </c>
      <c r="C142" s="1">
        <v>2</v>
      </c>
      <c r="D142" s="2">
        <v>4769.83</v>
      </c>
      <c r="E142" s="2">
        <v>398.15</v>
      </c>
      <c r="F142" s="2">
        <v>477.3</v>
      </c>
      <c r="G142" s="2">
        <v>0.46</v>
      </c>
      <c r="H142" s="2">
        <v>0.21</v>
      </c>
      <c r="I142" s="45" t="s">
        <v>399</v>
      </c>
      <c r="J142" s="2">
        <v>251.29</v>
      </c>
      <c r="K142" s="1"/>
      <c r="L142" s="1"/>
    </row>
    <row r="143" spans="1:12" x14ac:dyDescent="0.15">
      <c r="A143" s="2" t="s">
        <v>124</v>
      </c>
      <c r="B143" s="2" t="s">
        <v>318</v>
      </c>
      <c r="C143" s="1">
        <v>2</v>
      </c>
      <c r="D143" s="2">
        <v>4269.5</v>
      </c>
      <c r="E143" s="2">
        <v>906.5</v>
      </c>
      <c r="F143" s="2">
        <v>0</v>
      </c>
      <c r="G143" s="2">
        <v>0.34</v>
      </c>
      <c r="H143" s="2">
        <v>0.25</v>
      </c>
      <c r="I143" s="45" t="s">
        <v>399</v>
      </c>
      <c r="J143" s="2">
        <v>978.78</v>
      </c>
      <c r="K143" s="1"/>
      <c r="L143" s="1"/>
    </row>
    <row r="144" spans="1:12" x14ac:dyDescent="0.15">
      <c r="A144" s="2" t="s">
        <v>224</v>
      </c>
      <c r="B144" s="2" t="s">
        <v>365</v>
      </c>
      <c r="C144" s="1">
        <v>7</v>
      </c>
      <c r="D144" s="2">
        <v>8460.2800000000007</v>
      </c>
      <c r="E144" s="2">
        <v>751.53</v>
      </c>
      <c r="F144" s="2"/>
      <c r="G144" s="2">
        <v>0.32</v>
      </c>
      <c r="H144" s="2">
        <v>0.26</v>
      </c>
      <c r="I144" s="45" t="s">
        <v>399</v>
      </c>
      <c r="J144" s="2">
        <v>433.68</v>
      </c>
      <c r="K144" s="1"/>
      <c r="L144" s="1"/>
    </row>
    <row r="145" spans="1:12" x14ac:dyDescent="0.15">
      <c r="A145" s="2" t="s">
        <v>375</v>
      </c>
      <c r="B145" s="2" t="s">
        <v>356</v>
      </c>
      <c r="C145" s="1">
        <v>6</v>
      </c>
      <c r="D145" s="2">
        <v>5073.5</v>
      </c>
      <c r="E145" s="2">
        <v>367.71</v>
      </c>
      <c r="F145" s="2">
        <v>773.93</v>
      </c>
      <c r="G145" s="2">
        <v>0.22</v>
      </c>
      <c r="H145" s="2">
        <v>0.19</v>
      </c>
      <c r="I145" s="45" t="s">
        <v>399</v>
      </c>
      <c r="J145" s="2">
        <v>207.76</v>
      </c>
      <c r="K145" s="1"/>
      <c r="L145" s="1"/>
    </row>
    <row r="146" spans="1:12" x14ac:dyDescent="0.15">
      <c r="A146" s="2" t="s">
        <v>225</v>
      </c>
      <c r="B146" s="2" t="s">
        <v>333</v>
      </c>
      <c r="C146" s="1">
        <v>10</v>
      </c>
      <c r="D146" s="2">
        <v>7898.45</v>
      </c>
      <c r="E146" s="2">
        <v>760.44</v>
      </c>
      <c r="F146" s="2"/>
      <c r="G146" s="2">
        <v>0.32</v>
      </c>
      <c r="H146" s="2">
        <v>0.26</v>
      </c>
      <c r="I146" s="45" t="s">
        <v>399</v>
      </c>
      <c r="J146" s="2">
        <v>433.68</v>
      </c>
      <c r="K146" s="1"/>
      <c r="L146" s="1"/>
    </row>
    <row r="147" spans="1:12" x14ac:dyDescent="0.15">
      <c r="A147" s="2" t="s">
        <v>125</v>
      </c>
      <c r="B147" s="2" t="s">
        <v>319</v>
      </c>
      <c r="C147" s="1">
        <v>20</v>
      </c>
      <c r="D147" s="2">
        <v>5546.16</v>
      </c>
      <c r="E147" s="2">
        <v>249.53</v>
      </c>
      <c r="F147" s="2">
        <v>528.79</v>
      </c>
      <c r="G147" s="2">
        <v>0.46</v>
      </c>
      <c r="H147" s="2">
        <v>0.37</v>
      </c>
      <c r="I147" s="45" t="s">
        <v>399</v>
      </c>
      <c r="J147" s="2">
        <v>159.91</v>
      </c>
      <c r="K147" s="1"/>
      <c r="L147" s="1"/>
    </row>
    <row r="148" spans="1:12" x14ac:dyDescent="0.15">
      <c r="A148" s="2" t="s">
        <v>226</v>
      </c>
      <c r="B148" s="2" t="s">
        <v>251</v>
      </c>
      <c r="C148" s="1">
        <v>2</v>
      </c>
      <c r="D148" s="2">
        <v>4603.5</v>
      </c>
      <c r="E148" s="2">
        <v>111.15</v>
      </c>
      <c r="F148" s="2"/>
      <c r="G148" s="2">
        <v>0.37</v>
      </c>
      <c r="H148" s="2">
        <v>0.26</v>
      </c>
      <c r="I148" s="45" t="s">
        <v>399</v>
      </c>
      <c r="J148" s="2">
        <v>433.68</v>
      </c>
      <c r="K148" s="1"/>
      <c r="L148" s="1"/>
    </row>
    <row r="149" spans="1:12" x14ac:dyDescent="0.15">
      <c r="A149" s="2" t="s">
        <v>403</v>
      </c>
      <c r="B149" s="2" t="s">
        <v>251</v>
      </c>
      <c r="C149" s="1">
        <v>9</v>
      </c>
      <c r="D149" s="2">
        <v>6612.06</v>
      </c>
      <c r="E149" s="2">
        <v>605.78</v>
      </c>
      <c r="F149" s="2">
        <v>1905.17</v>
      </c>
      <c r="G149" s="2">
        <v>0.28000000000000003</v>
      </c>
      <c r="H149" s="2">
        <v>0.18</v>
      </c>
      <c r="I149" s="45">
        <v>0.17</v>
      </c>
      <c r="J149" s="2">
        <v>384.75</v>
      </c>
      <c r="K149" s="1"/>
      <c r="L149" s="1"/>
    </row>
    <row r="150" spans="1:12" x14ac:dyDescent="0.15">
      <c r="A150" s="2" t="s">
        <v>127</v>
      </c>
      <c r="B150" s="2" t="s">
        <v>320</v>
      </c>
      <c r="C150" s="1">
        <v>7</v>
      </c>
      <c r="D150" s="2">
        <v>5087.8100000000004</v>
      </c>
      <c r="E150" s="2">
        <v>529.53</v>
      </c>
      <c r="F150" s="2">
        <v>0</v>
      </c>
      <c r="G150" s="2">
        <v>0.46</v>
      </c>
      <c r="H150" s="2">
        <v>0.15</v>
      </c>
      <c r="I150" s="45" t="s">
        <v>399</v>
      </c>
      <c r="J150" s="2">
        <v>396.88</v>
      </c>
      <c r="K150" s="1"/>
      <c r="L150" s="1"/>
    </row>
    <row r="151" spans="1:12" x14ac:dyDescent="0.15">
      <c r="A151" s="2" t="s">
        <v>404</v>
      </c>
      <c r="B151" s="2" t="s">
        <v>251</v>
      </c>
      <c r="C151" s="1"/>
      <c r="D151" s="2"/>
      <c r="E151" s="2"/>
      <c r="F151" s="2"/>
      <c r="G151" s="2">
        <v>0.28999999999999998</v>
      </c>
      <c r="H151" s="2">
        <v>0.23</v>
      </c>
      <c r="I151" s="45" t="s">
        <v>399</v>
      </c>
      <c r="J151" s="2"/>
      <c r="K151" s="1"/>
      <c r="L151" s="1"/>
    </row>
    <row r="152" spans="1:12" x14ac:dyDescent="0.15">
      <c r="A152" s="2" t="s">
        <v>128</v>
      </c>
      <c r="B152" s="2" t="s">
        <v>321</v>
      </c>
      <c r="C152" s="1">
        <v>8</v>
      </c>
      <c r="D152" s="2">
        <v>4387.5</v>
      </c>
      <c r="E152" s="2">
        <v>407.53</v>
      </c>
      <c r="F152" s="2">
        <v>0</v>
      </c>
      <c r="G152" s="2">
        <v>0.37</v>
      </c>
      <c r="H152" s="2">
        <v>0.26</v>
      </c>
      <c r="I152" s="45" t="s">
        <v>399</v>
      </c>
      <c r="J152" s="2">
        <v>234.35</v>
      </c>
      <c r="K152" s="1"/>
      <c r="L152" s="1"/>
    </row>
    <row r="153" spans="1:12" x14ac:dyDescent="0.15">
      <c r="A153" s="2" t="s">
        <v>129</v>
      </c>
      <c r="B153" s="2" t="s">
        <v>322</v>
      </c>
      <c r="C153" s="1">
        <v>11</v>
      </c>
      <c r="D153" s="2">
        <v>5285.75</v>
      </c>
      <c r="E153" s="2">
        <v>143.94</v>
      </c>
      <c r="F153" s="2">
        <v>0</v>
      </c>
      <c r="G153" s="2">
        <v>0.69</v>
      </c>
      <c r="H153" s="2">
        <v>0.45</v>
      </c>
      <c r="I153" s="45" t="s">
        <v>399</v>
      </c>
      <c r="J153" s="2">
        <v>233.33</v>
      </c>
      <c r="K153" s="1"/>
      <c r="L153" s="1"/>
    </row>
    <row r="154" spans="1:12" x14ac:dyDescent="0.15">
      <c r="A154" s="2" t="s">
        <v>227</v>
      </c>
      <c r="B154" s="2" t="s">
        <v>245</v>
      </c>
      <c r="C154" s="1">
        <v>7</v>
      </c>
      <c r="D154" s="2">
        <v>9583.11</v>
      </c>
      <c r="E154" s="2">
        <v>429.87</v>
      </c>
      <c r="F154" s="2"/>
      <c r="G154" s="2">
        <v>0.32</v>
      </c>
      <c r="H154" s="2">
        <v>0.26</v>
      </c>
      <c r="I154" s="45" t="s">
        <v>399</v>
      </c>
      <c r="J154" s="2">
        <v>433.68</v>
      </c>
      <c r="K154" s="1"/>
      <c r="L154" s="1"/>
    </row>
    <row r="155" spans="1:12" x14ac:dyDescent="0.15">
      <c r="A155" s="2" t="s">
        <v>131</v>
      </c>
      <c r="B155" s="2" t="s">
        <v>323</v>
      </c>
      <c r="C155" s="1">
        <v>11</v>
      </c>
      <c r="D155" s="2">
        <v>5095.96</v>
      </c>
      <c r="E155" s="2">
        <v>666.83</v>
      </c>
      <c r="F155" s="2">
        <v>0</v>
      </c>
      <c r="G155" s="2">
        <v>0.49</v>
      </c>
      <c r="H155" s="2">
        <v>0.56999999999999995</v>
      </c>
      <c r="I155" s="45" t="s">
        <v>399</v>
      </c>
      <c r="J155" s="2">
        <v>659.86</v>
      </c>
      <c r="K155" s="1"/>
      <c r="L155" s="1"/>
    </row>
    <row r="156" spans="1:12" x14ac:dyDescent="0.15">
      <c r="A156" s="2" t="s">
        <v>405</v>
      </c>
      <c r="B156" s="2" t="s">
        <v>251</v>
      </c>
      <c r="C156" s="1">
        <v>2</v>
      </c>
      <c r="D156" s="2">
        <v>4769.83</v>
      </c>
      <c r="E156" s="2">
        <v>751.53</v>
      </c>
      <c r="F156" s="2"/>
      <c r="G156" s="2">
        <v>0.32</v>
      </c>
      <c r="H156" s="2">
        <v>0.26</v>
      </c>
      <c r="I156" s="45" t="s">
        <v>399</v>
      </c>
      <c r="J156" s="2">
        <v>433.68</v>
      </c>
      <c r="K156" s="1"/>
      <c r="L156" s="1"/>
    </row>
    <row r="157" spans="1:12" x14ac:dyDescent="0.15">
      <c r="A157" s="2" t="s">
        <v>202</v>
      </c>
      <c r="B157" s="2" t="s">
        <v>338</v>
      </c>
      <c r="C157" s="1"/>
      <c r="D157" s="2"/>
      <c r="E157" s="2"/>
      <c r="F157" s="2"/>
      <c r="G157" s="2">
        <v>0.22</v>
      </c>
      <c r="H157" s="2">
        <v>0.23</v>
      </c>
      <c r="I157" s="45" t="s">
        <v>399</v>
      </c>
      <c r="J157" s="2"/>
      <c r="K157" s="1"/>
      <c r="L157" s="1"/>
    </row>
    <row r="158" spans="1:12" x14ac:dyDescent="0.15">
      <c r="A158" s="2" t="s">
        <v>203</v>
      </c>
      <c r="B158" s="2" t="s">
        <v>245</v>
      </c>
      <c r="C158" s="1"/>
      <c r="D158" s="2"/>
      <c r="E158" s="2"/>
      <c r="F158" s="2"/>
      <c r="G158" s="2">
        <v>0.23</v>
      </c>
      <c r="H158" s="2">
        <v>0.23</v>
      </c>
      <c r="I158" s="45" t="s">
        <v>399</v>
      </c>
      <c r="J158" s="2"/>
      <c r="K158" s="1"/>
      <c r="L158" s="1"/>
    </row>
    <row r="159" spans="1:12" x14ac:dyDescent="0.15">
      <c r="A159" s="2" t="s">
        <v>204</v>
      </c>
      <c r="B159" s="2" t="s">
        <v>251</v>
      </c>
      <c r="C159" s="1"/>
      <c r="D159" s="2"/>
      <c r="E159" s="2"/>
      <c r="F159" s="2"/>
      <c r="G159" s="2">
        <v>0.22</v>
      </c>
      <c r="H159" s="2">
        <v>0.23</v>
      </c>
      <c r="I159" s="45" t="s">
        <v>399</v>
      </c>
      <c r="J159" s="2"/>
      <c r="K159" s="1"/>
      <c r="L159" s="1"/>
    </row>
    <row r="160" spans="1:12" x14ac:dyDescent="0.15">
      <c r="A160" s="2" t="s">
        <v>205</v>
      </c>
      <c r="B160" s="2" t="s">
        <v>333</v>
      </c>
      <c r="C160" s="1"/>
      <c r="D160" s="2"/>
      <c r="E160" s="2"/>
      <c r="F160" s="2"/>
      <c r="G160" s="2">
        <v>0.19</v>
      </c>
      <c r="H160" s="2">
        <v>0.23</v>
      </c>
      <c r="I160" s="45" t="s">
        <v>399</v>
      </c>
      <c r="J160" s="2"/>
      <c r="K160" s="1"/>
      <c r="L160" s="1"/>
    </row>
    <row r="161" spans="1:12" x14ac:dyDescent="0.15">
      <c r="A161" s="2" t="s">
        <v>376</v>
      </c>
      <c r="B161" s="2" t="s">
        <v>253</v>
      </c>
      <c r="C161" s="1"/>
      <c r="D161" s="2"/>
      <c r="E161" s="2"/>
      <c r="F161" s="2"/>
      <c r="G161" s="2">
        <v>0.59</v>
      </c>
      <c r="H161" s="2">
        <v>0.23</v>
      </c>
      <c r="I161" s="45" t="s">
        <v>399</v>
      </c>
      <c r="J161" s="2"/>
      <c r="K161" s="1"/>
      <c r="L161" s="1"/>
    </row>
    <row r="162" spans="1:12" x14ac:dyDescent="0.15">
      <c r="A162" s="2" t="s">
        <v>396</v>
      </c>
      <c r="B162" s="2" t="s">
        <v>390</v>
      </c>
      <c r="C162" s="1">
        <v>1</v>
      </c>
      <c r="D162" s="2">
        <v>4274.76</v>
      </c>
      <c r="E162" s="2">
        <v>751.53</v>
      </c>
      <c r="F162" s="2"/>
      <c r="G162" s="2">
        <v>0.32</v>
      </c>
      <c r="H162" s="2">
        <v>0.26</v>
      </c>
      <c r="I162" s="45" t="s">
        <v>399</v>
      </c>
      <c r="J162" s="2">
        <v>433.68</v>
      </c>
      <c r="K162" s="1"/>
      <c r="L162" s="1"/>
    </row>
    <row r="163" spans="1:12" x14ac:dyDescent="0.15">
      <c r="A163" s="2" t="s">
        <v>132</v>
      </c>
      <c r="B163" s="2" t="s">
        <v>251</v>
      </c>
      <c r="C163" s="1">
        <v>2</v>
      </c>
      <c r="D163" s="2">
        <v>4769.83</v>
      </c>
      <c r="E163" s="2">
        <v>865.48</v>
      </c>
      <c r="F163" s="2">
        <v>718.49</v>
      </c>
      <c r="G163" s="2">
        <v>0.28000000000000003</v>
      </c>
      <c r="H163" s="2">
        <v>0.24</v>
      </c>
      <c r="I163" s="45" t="s">
        <v>399</v>
      </c>
      <c r="J163" s="2">
        <v>538.69000000000005</v>
      </c>
      <c r="K163" s="1"/>
      <c r="L163" s="1"/>
    </row>
    <row r="164" spans="1:12" x14ac:dyDescent="0.15">
      <c r="A164" s="2" t="s">
        <v>133</v>
      </c>
      <c r="B164" s="2" t="s">
        <v>324</v>
      </c>
      <c r="C164" s="1">
        <v>7</v>
      </c>
      <c r="D164" s="2">
        <v>4791.5</v>
      </c>
      <c r="E164" s="2">
        <v>782.75</v>
      </c>
      <c r="F164" s="2">
        <v>132.21</v>
      </c>
      <c r="G164" s="2">
        <v>0.41</v>
      </c>
      <c r="H164" s="2">
        <v>0.23</v>
      </c>
      <c r="I164" s="45" t="s">
        <v>399</v>
      </c>
      <c r="J164" s="2">
        <v>565.54</v>
      </c>
      <c r="K164" s="1"/>
      <c r="L164" s="1"/>
    </row>
    <row r="165" spans="1:12" x14ac:dyDescent="0.15">
      <c r="A165" s="2" t="s">
        <v>134</v>
      </c>
      <c r="B165" s="2" t="s">
        <v>325</v>
      </c>
      <c r="C165" s="1">
        <v>1</v>
      </c>
      <c r="D165" s="2">
        <v>4067.5</v>
      </c>
      <c r="E165" s="2">
        <v>424.9</v>
      </c>
      <c r="F165" s="2">
        <v>0</v>
      </c>
      <c r="G165" s="2">
        <v>0.56999999999999995</v>
      </c>
      <c r="H165" s="2">
        <v>0.36</v>
      </c>
      <c r="I165" s="45" t="s">
        <v>399</v>
      </c>
      <c r="J165" s="2">
        <v>259.17</v>
      </c>
      <c r="K165" s="1"/>
      <c r="L165" s="1"/>
    </row>
    <row r="166" spans="1:12" x14ac:dyDescent="0.15">
      <c r="A166" s="2" t="s">
        <v>135</v>
      </c>
      <c r="B166" s="2" t="s">
        <v>326</v>
      </c>
      <c r="C166" s="1">
        <v>8</v>
      </c>
      <c r="D166" s="2">
        <v>4268.66</v>
      </c>
      <c r="E166" s="2">
        <v>214.48</v>
      </c>
      <c r="F166" s="2">
        <v>0</v>
      </c>
      <c r="G166" s="2">
        <v>0.85</v>
      </c>
      <c r="H166" s="2">
        <v>0.38</v>
      </c>
      <c r="I166" s="45" t="s">
        <v>399</v>
      </c>
      <c r="J166" s="2">
        <v>166.23</v>
      </c>
      <c r="K166" s="1"/>
      <c r="L166" s="1"/>
    </row>
    <row r="167" spans="1:12" x14ac:dyDescent="0.15">
      <c r="A167" s="2" t="s">
        <v>136</v>
      </c>
      <c r="B167" s="2" t="s">
        <v>303</v>
      </c>
      <c r="C167" s="1">
        <v>1</v>
      </c>
      <c r="D167" s="2">
        <v>7972.43</v>
      </c>
      <c r="E167" s="2">
        <v>277.76</v>
      </c>
      <c r="F167" s="2">
        <v>0</v>
      </c>
      <c r="G167" s="2">
        <v>0.6</v>
      </c>
      <c r="H167" s="2">
        <v>0.39</v>
      </c>
      <c r="I167" s="45" t="s">
        <v>399</v>
      </c>
      <c r="J167" s="2">
        <v>405.33</v>
      </c>
      <c r="K167" s="1"/>
      <c r="L167" s="1"/>
    </row>
    <row r="168" spans="1:12" x14ac:dyDescent="0.15">
      <c r="A168" s="2" t="s">
        <v>208</v>
      </c>
      <c r="B168" s="2" t="s">
        <v>245</v>
      </c>
      <c r="C168" s="1"/>
      <c r="D168" s="2"/>
      <c r="E168" s="2"/>
      <c r="F168" s="2"/>
      <c r="G168" s="2">
        <v>0.32</v>
      </c>
      <c r="H168" s="2">
        <v>0.23</v>
      </c>
      <c r="I168" s="45" t="s">
        <v>399</v>
      </c>
      <c r="J168" s="2"/>
      <c r="K168" s="1"/>
      <c r="L168" s="1"/>
    </row>
    <row r="169" spans="1:12" x14ac:dyDescent="0.15">
      <c r="A169" s="2" t="s">
        <v>209</v>
      </c>
      <c r="B169" s="2" t="s">
        <v>233</v>
      </c>
      <c r="C169" s="1"/>
      <c r="D169" s="2"/>
      <c r="E169" s="2"/>
      <c r="F169" s="2"/>
      <c r="G169" s="2">
        <v>0.28000000000000003</v>
      </c>
      <c r="H169" s="2">
        <v>0.23</v>
      </c>
      <c r="I169" s="45" t="s">
        <v>399</v>
      </c>
      <c r="J169" s="2"/>
      <c r="K169" s="1"/>
      <c r="L169" s="1"/>
    </row>
    <row r="170" spans="1:12" x14ac:dyDescent="0.15">
      <c r="A170" s="2" t="s">
        <v>210</v>
      </c>
      <c r="B170" s="2" t="s">
        <v>251</v>
      </c>
      <c r="C170" s="1"/>
      <c r="D170" s="2"/>
      <c r="E170" s="2"/>
      <c r="F170" s="2"/>
      <c r="G170" s="2">
        <v>0.31</v>
      </c>
      <c r="H170" s="2">
        <v>0.23</v>
      </c>
      <c r="I170" s="45" t="s">
        <v>399</v>
      </c>
      <c r="J170" s="2"/>
      <c r="K170" s="1"/>
      <c r="L170" s="1"/>
    </row>
    <row r="171" spans="1:12" x14ac:dyDescent="0.15">
      <c r="A171" s="2" t="s">
        <v>211</v>
      </c>
      <c r="B171" s="2" t="s">
        <v>278</v>
      </c>
      <c r="C171" s="1"/>
      <c r="D171" s="2"/>
      <c r="E171" s="2"/>
      <c r="F171" s="2"/>
      <c r="G171" s="2">
        <v>0.36</v>
      </c>
      <c r="H171" s="2">
        <v>0.23</v>
      </c>
      <c r="I171" s="45" t="s">
        <v>399</v>
      </c>
      <c r="J171" s="2"/>
      <c r="K171" s="1"/>
      <c r="L171" s="1"/>
    </row>
    <row r="172" spans="1:12" x14ac:dyDescent="0.15">
      <c r="A172" s="2" t="s">
        <v>212</v>
      </c>
      <c r="B172" s="2" t="s">
        <v>233</v>
      </c>
      <c r="C172" s="1"/>
      <c r="D172" s="2"/>
      <c r="E172" s="2"/>
      <c r="F172" s="2"/>
      <c r="G172" s="2">
        <v>0.3</v>
      </c>
      <c r="H172" s="2">
        <v>0.23</v>
      </c>
      <c r="I172" s="45" t="s">
        <v>399</v>
      </c>
      <c r="J172" s="2"/>
      <c r="K172" s="1"/>
      <c r="L172" s="1"/>
    </row>
    <row r="173" spans="1:12" x14ac:dyDescent="0.15">
      <c r="A173" s="2" t="s">
        <v>213</v>
      </c>
      <c r="B173" s="2" t="s">
        <v>334</v>
      </c>
      <c r="C173" s="1"/>
      <c r="D173" s="2"/>
      <c r="E173" s="2"/>
      <c r="F173" s="2"/>
      <c r="G173" s="2">
        <v>0.24</v>
      </c>
      <c r="H173" s="2">
        <v>0.23</v>
      </c>
      <c r="I173" s="45" t="s">
        <v>399</v>
      </c>
      <c r="J173" s="2"/>
      <c r="K173" s="1"/>
      <c r="L173" s="1"/>
    </row>
    <row r="174" spans="1:12" x14ac:dyDescent="0.15">
      <c r="A174" s="2" t="s">
        <v>137</v>
      </c>
      <c r="B174" s="2" t="s">
        <v>327</v>
      </c>
      <c r="C174" s="1">
        <v>3</v>
      </c>
      <c r="D174" s="2">
        <v>9150</v>
      </c>
      <c r="E174" s="2">
        <v>250.41</v>
      </c>
      <c r="F174" s="2">
        <v>0</v>
      </c>
      <c r="G174" s="2">
        <v>0.52</v>
      </c>
      <c r="H174" s="2">
        <v>0.49</v>
      </c>
      <c r="I174" s="45" t="s">
        <v>399</v>
      </c>
      <c r="J174" s="2">
        <v>157.54</v>
      </c>
      <c r="K174" s="1"/>
      <c r="L174" s="1"/>
    </row>
    <row r="175" spans="1:12" x14ac:dyDescent="0.15">
      <c r="A175" s="2" t="s">
        <v>377</v>
      </c>
      <c r="B175" s="2" t="s">
        <v>245</v>
      </c>
      <c r="C175" s="1">
        <v>7</v>
      </c>
      <c r="D175" s="2">
        <v>4881.87</v>
      </c>
      <c r="E175" s="2">
        <v>3302.22</v>
      </c>
      <c r="F175" s="2">
        <v>0</v>
      </c>
      <c r="G175" s="2">
        <v>0.54</v>
      </c>
      <c r="H175" s="2">
        <v>1</v>
      </c>
      <c r="I175" s="45" t="s">
        <v>399</v>
      </c>
      <c r="J175" s="2">
        <v>1848.63</v>
      </c>
      <c r="K175" s="1"/>
      <c r="L175" s="1"/>
    </row>
    <row r="176" spans="1:12" x14ac:dyDescent="0.15">
      <c r="A176" s="2" t="s">
        <v>138</v>
      </c>
      <c r="B176" s="2" t="s">
        <v>328</v>
      </c>
      <c r="C176" s="1">
        <v>8</v>
      </c>
      <c r="D176" s="2">
        <v>4827.8599999999997</v>
      </c>
      <c r="E176" s="2">
        <v>340.67</v>
      </c>
      <c r="F176" s="2">
        <v>911.65</v>
      </c>
      <c r="G176" s="2">
        <v>0.34</v>
      </c>
      <c r="H176" s="2">
        <v>0.24</v>
      </c>
      <c r="I176" s="45" t="s">
        <v>399</v>
      </c>
      <c r="J176" s="2">
        <v>264.27</v>
      </c>
      <c r="K176" s="1"/>
      <c r="L176" s="1"/>
    </row>
    <row r="177" spans="1:12" x14ac:dyDescent="0.15">
      <c r="A177" s="2" t="s">
        <v>228</v>
      </c>
      <c r="B177" s="2" t="s">
        <v>319</v>
      </c>
      <c r="C177" s="1">
        <v>20</v>
      </c>
      <c r="D177" s="2">
        <v>4621.8</v>
      </c>
      <c r="E177" s="2">
        <v>104.88</v>
      </c>
      <c r="F177" s="2"/>
      <c r="G177" s="2">
        <v>0.32</v>
      </c>
      <c r="H177" s="2">
        <v>0.26</v>
      </c>
      <c r="I177" s="45" t="s">
        <v>399</v>
      </c>
      <c r="J177" s="2">
        <v>433.68</v>
      </c>
      <c r="K177" s="1"/>
      <c r="L177" s="1"/>
    </row>
    <row r="178" spans="1:12" x14ac:dyDescent="0.15">
      <c r="A178" s="2" t="s">
        <v>139</v>
      </c>
      <c r="B178" s="2" t="s">
        <v>329</v>
      </c>
      <c r="C178" s="1">
        <v>12</v>
      </c>
      <c r="D178" s="2">
        <v>6708.09</v>
      </c>
      <c r="E178" s="2">
        <v>365.91</v>
      </c>
      <c r="F178" s="2">
        <v>0</v>
      </c>
      <c r="G178" s="2">
        <v>0.59</v>
      </c>
      <c r="H178" s="2">
        <v>0.34</v>
      </c>
      <c r="I178" s="45" t="s">
        <v>399</v>
      </c>
      <c r="J178" s="2">
        <v>200.63</v>
      </c>
      <c r="K178" s="1"/>
      <c r="L178" s="1"/>
    </row>
    <row r="179" spans="1:12" x14ac:dyDescent="0.15">
      <c r="A179" s="2" t="s">
        <v>140</v>
      </c>
      <c r="B179" s="2" t="s">
        <v>330</v>
      </c>
      <c r="C179" s="1">
        <v>20</v>
      </c>
      <c r="D179" s="2">
        <v>6267.16</v>
      </c>
      <c r="E179" s="2">
        <v>877.6</v>
      </c>
      <c r="F179" s="2">
        <v>0</v>
      </c>
      <c r="G179" s="2">
        <v>0.38</v>
      </c>
      <c r="H179" s="2">
        <v>0.33</v>
      </c>
      <c r="I179" s="45" t="s">
        <v>399</v>
      </c>
      <c r="J179" s="2">
        <v>509.44</v>
      </c>
      <c r="K179" s="1"/>
      <c r="L179" s="1"/>
    </row>
    <row r="180" spans="1:12" x14ac:dyDescent="0.15">
      <c r="A180" s="2" t="s">
        <v>141</v>
      </c>
      <c r="B180" s="2" t="s">
        <v>331</v>
      </c>
      <c r="C180" s="1">
        <v>8</v>
      </c>
      <c r="D180" s="2">
        <v>4644.3</v>
      </c>
      <c r="E180" s="2">
        <v>215.9</v>
      </c>
      <c r="F180" s="2">
        <v>17.510000000000002</v>
      </c>
      <c r="G180" s="2">
        <v>0.26</v>
      </c>
      <c r="H180" s="2">
        <v>0.18</v>
      </c>
      <c r="I180" s="45" t="s">
        <v>399</v>
      </c>
      <c r="J180" s="2">
        <v>140.75</v>
      </c>
      <c r="K180" s="1"/>
      <c r="L180" s="1"/>
    </row>
    <row r="181" spans="1:12" x14ac:dyDescent="0.15">
      <c r="A181" s="2" t="s">
        <v>214</v>
      </c>
      <c r="B181" s="2" t="s">
        <v>258</v>
      </c>
      <c r="C181" s="1"/>
      <c r="D181" s="2"/>
      <c r="E181" s="2"/>
      <c r="F181" s="2"/>
      <c r="G181" s="2">
        <v>0.35</v>
      </c>
      <c r="H181" s="2">
        <v>0.23</v>
      </c>
      <c r="I181" s="45" t="s">
        <v>399</v>
      </c>
      <c r="J181" s="2"/>
      <c r="K181" s="1"/>
      <c r="L181" s="1"/>
    </row>
    <row r="182" spans="1:12" x14ac:dyDescent="0.15">
      <c r="A182" s="2" t="s">
        <v>142</v>
      </c>
      <c r="B182" s="2" t="s">
        <v>320</v>
      </c>
      <c r="C182" s="1">
        <v>7</v>
      </c>
      <c r="D182" s="2">
        <v>4881.87</v>
      </c>
      <c r="E182" s="2">
        <v>720.1</v>
      </c>
      <c r="F182" s="2">
        <v>0</v>
      </c>
      <c r="G182" s="2">
        <v>0.33</v>
      </c>
      <c r="H182" s="2">
        <v>0.21</v>
      </c>
      <c r="I182" s="45" t="s">
        <v>399</v>
      </c>
      <c r="J182" s="2">
        <v>431.54</v>
      </c>
      <c r="K182" s="1"/>
      <c r="L182" s="1"/>
    </row>
    <row r="183" spans="1:12" x14ac:dyDescent="0.15">
      <c r="A183" s="2" t="s">
        <v>143</v>
      </c>
      <c r="B183" s="2" t="s">
        <v>332</v>
      </c>
      <c r="C183" s="1">
        <v>6</v>
      </c>
      <c r="D183" s="2">
        <v>5223.9799999999996</v>
      </c>
      <c r="E183" s="2">
        <v>720.26</v>
      </c>
      <c r="F183" s="2">
        <v>0</v>
      </c>
      <c r="G183" s="2">
        <v>0.28000000000000003</v>
      </c>
      <c r="H183" s="2">
        <v>0.15</v>
      </c>
      <c r="I183" s="45" t="s">
        <v>399</v>
      </c>
      <c r="J183" s="2">
        <v>561.61</v>
      </c>
      <c r="K183" s="1"/>
      <c r="L183" s="1"/>
    </row>
    <row r="184" spans="1:12" x14ac:dyDescent="0.15">
      <c r="A184" s="2" t="s">
        <v>144</v>
      </c>
      <c r="B184" s="2" t="s">
        <v>333</v>
      </c>
      <c r="C184" s="1">
        <v>10</v>
      </c>
      <c r="D184" s="2">
        <v>6652.2</v>
      </c>
      <c r="E184" s="2">
        <v>777.96</v>
      </c>
      <c r="F184" s="2">
        <v>0</v>
      </c>
      <c r="G184" s="2">
        <v>0.21</v>
      </c>
      <c r="H184" s="2">
        <v>0.13</v>
      </c>
      <c r="I184" s="45" t="s">
        <v>399</v>
      </c>
      <c r="J184" s="2">
        <v>622.45000000000005</v>
      </c>
      <c r="K184" s="1"/>
      <c r="L184" s="1"/>
    </row>
    <row r="185" spans="1:12" x14ac:dyDescent="0.15">
      <c r="A185" s="2" t="s">
        <v>145</v>
      </c>
      <c r="B185" s="2" t="s">
        <v>251</v>
      </c>
      <c r="C185" s="1">
        <v>2</v>
      </c>
      <c r="D185" s="2">
        <v>4367.5</v>
      </c>
      <c r="E185" s="2">
        <v>267.47000000000003</v>
      </c>
      <c r="F185" s="2">
        <v>77.97</v>
      </c>
      <c r="G185" s="2">
        <v>0.49</v>
      </c>
      <c r="H185" s="2">
        <v>0.22</v>
      </c>
      <c r="I185" s="45" t="s">
        <v>399</v>
      </c>
      <c r="J185" s="2">
        <v>177.28</v>
      </c>
      <c r="K185" s="1"/>
      <c r="L185" s="1"/>
    </row>
    <row r="186" spans="1:12" x14ac:dyDescent="0.15">
      <c r="A186" s="2" t="s">
        <v>146</v>
      </c>
      <c r="B186" s="2" t="s">
        <v>241</v>
      </c>
      <c r="C186" s="1">
        <v>10</v>
      </c>
      <c r="D186" s="2">
        <v>5821.37</v>
      </c>
      <c r="E186" s="2">
        <v>310.33999999999997</v>
      </c>
      <c r="F186" s="2">
        <v>241.99</v>
      </c>
      <c r="G186" s="2">
        <v>0.25</v>
      </c>
      <c r="H186" s="2">
        <v>0.14000000000000001</v>
      </c>
      <c r="I186" s="45" t="s">
        <v>399</v>
      </c>
      <c r="J186" s="2">
        <v>230.59</v>
      </c>
      <c r="K186" s="1"/>
      <c r="L186" s="1"/>
    </row>
    <row r="187" spans="1:12" x14ac:dyDescent="0.15">
      <c r="A187" s="2" t="s">
        <v>147</v>
      </c>
      <c r="B187" s="2" t="s">
        <v>334</v>
      </c>
      <c r="C187" s="1">
        <v>6</v>
      </c>
      <c r="D187" s="2">
        <v>4974.5</v>
      </c>
      <c r="E187" s="2">
        <v>659.83</v>
      </c>
      <c r="F187" s="2">
        <v>748.71</v>
      </c>
      <c r="G187" s="2">
        <v>0.27</v>
      </c>
      <c r="H187" s="2">
        <v>0.25</v>
      </c>
      <c r="I187" s="45" t="s">
        <v>399</v>
      </c>
      <c r="J187" s="2">
        <v>326.18</v>
      </c>
      <c r="K187" s="1"/>
      <c r="L187" s="1"/>
    </row>
    <row r="188" spans="1:12" x14ac:dyDescent="0.15">
      <c r="A188" s="2" t="s">
        <v>148</v>
      </c>
      <c r="B188" s="2" t="s">
        <v>335</v>
      </c>
      <c r="C188" s="1">
        <v>6</v>
      </c>
      <c r="D188" s="2">
        <v>4827.91</v>
      </c>
      <c r="E188" s="2">
        <v>497.94</v>
      </c>
      <c r="F188" s="2">
        <v>513.95000000000005</v>
      </c>
      <c r="G188" s="2">
        <v>0.3</v>
      </c>
      <c r="H188" s="2">
        <v>0.22</v>
      </c>
      <c r="I188" s="45" t="s">
        <v>399</v>
      </c>
      <c r="J188" s="2">
        <v>243.53</v>
      </c>
      <c r="K188" s="1"/>
      <c r="L188" s="1"/>
    </row>
    <row r="189" spans="1:12" x14ac:dyDescent="0.15">
      <c r="A189" s="2" t="s">
        <v>149</v>
      </c>
      <c r="B189" s="2" t="s">
        <v>336</v>
      </c>
      <c r="C189" s="1">
        <v>10</v>
      </c>
      <c r="D189" s="2">
        <v>5538.89</v>
      </c>
      <c r="E189" s="2">
        <v>632.64</v>
      </c>
      <c r="F189" s="2">
        <v>0</v>
      </c>
      <c r="G189" s="2">
        <v>0.39</v>
      </c>
      <c r="H189" s="2">
        <v>0.31</v>
      </c>
      <c r="I189" s="45">
        <v>0.42</v>
      </c>
      <c r="J189" s="2">
        <v>276.3</v>
      </c>
      <c r="K189" s="1"/>
      <c r="L189" s="1"/>
    </row>
    <row r="190" spans="1:12" x14ac:dyDescent="0.15">
      <c r="A190" s="2" t="s">
        <v>150</v>
      </c>
      <c r="B190" s="2" t="s">
        <v>292</v>
      </c>
      <c r="C190" s="1">
        <v>3</v>
      </c>
      <c r="D190" s="2">
        <v>4579.58</v>
      </c>
      <c r="E190" s="2">
        <v>533.02</v>
      </c>
      <c r="F190" s="2">
        <v>0</v>
      </c>
      <c r="G190" s="2">
        <v>0.28999999999999998</v>
      </c>
      <c r="H190" s="2">
        <v>0.23</v>
      </c>
      <c r="I190" s="45" t="s">
        <v>399</v>
      </c>
      <c r="J190" s="2">
        <v>327.17</v>
      </c>
      <c r="K190" s="1"/>
      <c r="L190" s="1"/>
    </row>
    <row r="191" spans="1:12" x14ac:dyDescent="0.15">
      <c r="A191" s="2" t="s">
        <v>151</v>
      </c>
      <c r="B191" s="2" t="s">
        <v>256</v>
      </c>
      <c r="C191" s="1">
        <v>8</v>
      </c>
      <c r="D191" s="2">
        <v>4454</v>
      </c>
      <c r="E191" s="2">
        <v>464.31</v>
      </c>
      <c r="F191" s="2">
        <v>1675.72</v>
      </c>
      <c r="G191" s="2">
        <v>0.36</v>
      </c>
      <c r="H191" s="2">
        <v>0.28000000000000003</v>
      </c>
      <c r="I191" s="45" t="s">
        <v>399</v>
      </c>
      <c r="J191" s="2">
        <v>339.23</v>
      </c>
      <c r="K191" s="1"/>
      <c r="L191" s="1"/>
    </row>
    <row r="192" spans="1:12" x14ac:dyDescent="0.15">
      <c r="A192" s="2" t="s">
        <v>152</v>
      </c>
      <c r="B192" s="2" t="s">
        <v>333</v>
      </c>
      <c r="C192" s="1">
        <v>10</v>
      </c>
      <c r="D192" s="2">
        <v>5538.89</v>
      </c>
      <c r="E192" s="2">
        <v>914.64</v>
      </c>
      <c r="F192" s="2">
        <v>992.87</v>
      </c>
      <c r="G192" s="2">
        <v>0.25</v>
      </c>
      <c r="H192" s="2">
        <v>0.17</v>
      </c>
      <c r="I192" s="45" t="s">
        <v>399</v>
      </c>
      <c r="J192" s="2">
        <v>549.41</v>
      </c>
      <c r="K192" s="1"/>
      <c r="L192" s="1"/>
    </row>
    <row r="193" spans="1:12" x14ac:dyDescent="0.15">
      <c r="A193" s="2" t="s">
        <v>154</v>
      </c>
      <c r="B193" s="2" t="s">
        <v>233</v>
      </c>
      <c r="C193" s="1">
        <v>7</v>
      </c>
      <c r="D193" s="2">
        <v>5867.75</v>
      </c>
      <c r="E193" s="2">
        <v>680.21</v>
      </c>
      <c r="F193" s="2">
        <v>1812.84</v>
      </c>
      <c r="G193" s="2">
        <v>0.19</v>
      </c>
      <c r="H193" s="2">
        <v>0.18</v>
      </c>
      <c r="I193" s="45" t="s">
        <v>399</v>
      </c>
      <c r="J193" s="2">
        <v>360.63</v>
      </c>
      <c r="K193" s="1"/>
      <c r="L193" s="1"/>
    </row>
    <row r="194" spans="1:12" x14ac:dyDescent="0.15">
      <c r="A194" s="2" t="s">
        <v>384</v>
      </c>
      <c r="B194" s="2" t="s">
        <v>233</v>
      </c>
      <c r="C194" s="1"/>
      <c r="D194" s="2"/>
      <c r="E194" s="2"/>
      <c r="F194" s="2"/>
      <c r="G194" s="2">
        <v>0.3</v>
      </c>
      <c r="H194" s="2">
        <v>0.23</v>
      </c>
      <c r="I194" s="45" t="s">
        <v>399</v>
      </c>
      <c r="J194" s="2"/>
      <c r="K194" s="1"/>
      <c r="L194" s="1"/>
    </row>
    <row r="195" spans="1:12" x14ac:dyDescent="0.15">
      <c r="A195" s="2" t="s">
        <v>407</v>
      </c>
      <c r="B195" s="2" t="s">
        <v>339</v>
      </c>
      <c r="C195" s="1">
        <v>7</v>
      </c>
      <c r="D195" s="2">
        <v>5560.45</v>
      </c>
      <c r="E195" s="2">
        <v>654.27</v>
      </c>
      <c r="F195" s="2">
        <v>675.56</v>
      </c>
      <c r="G195" s="2">
        <v>0.2</v>
      </c>
      <c r="H195" s="2">
        <v>0.17</v>
      </c>
      <c r="I195" s="45" t="s">
        <v>399</v>
      </c>
      <c r="J195" s="2">
        <v>603.03</v>
      </c>
      <c r="K195" s="1"/>
      <c r="L195" s="1"/>
    </row>
    <row r="196" spans="1:12" x14ac:dyDescent="0.15">
      <c r="A196" s="2" t="s">
        <v>156</v>
      </c>
      <c r="B196" s="2" t="s">
        <v>334</v>
      </c>
      <c r="C196" s="1">
        <v>6</v>
      </c>
      <c r="D196" s="2">
        <v>4386.1099999999997</v>
      </c>
      <c r="E196" s="2">
        <v>688.58</v>
      </c>
      <c r="F196" s="2">
        <v>0</v>
      </c>
      <c r="G196" s="2">
        <v>0.54</v>
      </c>
      <c r="H196" s="2">
        <v>0.19</v>
      </c>
      <c r="I196" s="45" t="s">
        <v>399</v>
      </c>
      <c r="J196" s="2">
        <v>430.78</v>
      </c>
      <c r="K196" s="1"/>
      <c r="L196" s="1"/>
    </row>
    <row r="197" spans="1:12" x14ac:dyDescent="0.15">
      <c r="A197" s="2" t="s">
        <v>157</v>
      </c>
      <c r="B197" s="2" t="s">
        <v>340</v>
      </c>
      <c r="C197" s="1">
        <v>7</v>
      </c>
      <c r="D197" s="2">
        <v>4881.87</v>
      </c>
      <c r="E197" s="2">
        <v>238.06</v>
      </c>
      <c r="F197" s="2">
        <v>178.89</v>
      </c>
      <c r="G197" s="2">
        <v>0.24</v>
      </c>
      <c r="H197" s="2">
        <v>0.14000000000000001</v>
      </c>
      <c r="I197" s="45" t="s">
        <v>399</v>
      </c>
      <c r="J197" s="2">
        <v>138.58000000000001</v>
      </c>
      <c r="K197" s="1"/>
      <c r="L197" s="1"/>
    </row>
    <row r="198" spans="1:12" x14ac:dyDescent="0.15">
      <c r="A198" s="2" t="s">
        <v>229</v>
      </c>
      <c r="B198" s="2" t="s">
        <v>344</v>
      </c>
      <c r="C198" s="1">
        <v>11</v>
      </c>
      <c r="D198" s="2">
        <v>4693.41</v>
      </c>
      <c r="E198" s="2">
        <v>317.38</v>
      </c>
      <c r="F198" s="2"/>
      <c r="G198" s="2">
        <v>0.28000000000000003</v>
      </c>
      <c r="H198" s="2">
        <v>0.26</v>
      </c>
      <c r="I198" t="s">
        <v>399</v>
      </c>
      <c r="J198" s="2">
        <v>433.68</v>
      </c>
      <c r="L198" s="1"/>
    </row>
    <row r="199" spans="1:12" x14ac:dyDescent="0.15">
      <c r="A199" s="2" t="s">
        <v>158</v>
      </c>
      <c r="B199" s="2" t="s">
        <v>341</v>
      </c>
      <c r="C199" s="1">
        <v>11</v>
      </c>
      <c r="D199" s="2">
        <v>4693.41</v>
      </c>
      <c r="E199" s="2">
        <v>751.53</v>
      </c>
      <c r="F199" s="2">
        <v>0</v>
      </c>
      <c r="G199" s="2">
        <v>0.32</v>
      </c>
      <c r="H199" s="2">
        <v>0.16</v>
      </c>
      <c r="I199" s="45" t="s">
        <v>399</v>
      </c>
      <c r="J199" s="2">
        <v>433.68</v>
      </c>
      <c r="K199" s="1"/>
      <c r="L199" s="1"/>
    </row>
    <row r="200" spans="1:12" x14ac:dyDescent="0.15">
      <c r="A200" s="2" t="s">
        <v>159</v>
      </c>
      <c r="B200" s="2" t="s">
        <v>333</v>
      </c>
      <c r="C200" s="1">
        <v>24</v>
      </c>
      <c r="D200" s="2">
        <v>7586.98</v>
      </c>
      <c r="E200" s="2">
        <v>940.28</v>
      </c>
      <c r="F200" s="2">
        <v>2149</v>
      </c>
      <c r="G200" s="2">
        <v>0.19</v>
      </c>
      <c r="H200" s="2">
        <v>0.15</v>
      </c>
      <c r="I200" s="45">
        <v>0.2</v>
      </c>
      <c r="J200" s="2">
        <v>863.31</v>
      </c>
      <c r="K200" s="1"/>
      <c r="L200" s="1"/>
    </row>
    <row r="201" spans="1:12" x14ac:dyDescent="0.15">
      <c r="A201" s="2" t="s">
        <v>160</v>
      </c>
      <c r="B201" s="2" t="s">
        <v>333</v>
      </c>
      <c r="C201" s="1">
        <v>10</v>
      </c>
      <c r="D201" s="2">
        <v>6931.5</v>
      </c>
      <c r="E201" s="2">
        <v>636.25</v>
      </c>
      <c r="F201" s="2">
        <v>674.89</v>
      </c>
      <c r="G201" s="2">
        <v>0.22</v>
      </c>
      <c r="H201" s="2">
        <v>0.19</v>
      </c>
      <c r="I201" s="45">
        <v>0.14000000000000001</v>
      </c>
      <c r="J201" s="2">
        <v>325.64</v>
      </c>
      <c r="K201" s="1"/>
      <c r="L201" s="1"/>
    </row>
    <row r="202" spans="1:12" x14ac:dyDescent="0.15">
      <c r="A202" s="2" t="s">
        <v>408</v>
      </c>
      <c r="B202" s="2" t="s">
        <v>245</v>
      </c>
      <c r="C202" s="1">
        <v>5</v>
      </c>
      <c r="D202" s="2">
        <v>4421.93</v>
      </c>
      <c r="E202" s="2">
        <v>751.53</v>
      </c>
      <c r="F202" s="2">
        <v>0</v>
      </c>
      <c r="G202" s="2">
        <v>0.32</v>
      </c>
      <c r="H202" s="2">
        <v>0.22</v>
      </c>
      <c r="I202" s="45" t="s">
        <v>399</v>
      </c>
      <c r="J202" s="2">
        <v>433.68</v>
      </c>
      <c r="K202" s="1"/>
      <c r="L202" s="1"/>
    </row>
    <row r="203" spans="1:12" x14ac:dyDescent="0.15">
      <c r="A203" s="2" t="s">
        <v>161</v>
      </c>
      <c r="B203" s="2" t="s">
        <v>342</v>
      </c>
      <c r="C203" s="1">
        <v>1</v>
      </c>
      <c r="D203" s="2">
        <v>4274.76</v>
      </c>
      <c r="E203" s="2">
        <v>387.96</v>
      </c>
      <c r="F203" s="2">
        <v>385.56</v>
      </c>
      <c r="G203" s="2">
        <v>0.47</v>
      </c>
      <c r="H203" s="2">
        <v>0.32</v>
      </c>
      <c r="I203" s="45" t="s">
        <v>399</v>
      </c>
      <c r="J203" s="2">
        <v>215.98</v>
      </c>
      <c r="K203" s="1"/>
      <c r="L203" s="1"/>
    </row>
    <row r="204" spans="1:12" x14ac:dyDescent="0.15">
      <c r="A204" s="2" t="s">
        <v>162</v>
      </c>
      <c r="B204" s="2" t="s">
        <v>343</v>
      </c>
      <c r="C204" s="1">
        <v>6</v>
      </c>
      <c r="D204" s="2">
        <v>4802.8999999999996</v>
      </c>
      <c r="E204" s="2">
        <v>238.67</v>
      </c>
      <c r="F204" s="2">
        <v>0</v>
      </c>
      <c r="G204" s="2">
        <v>0.22</v>
      </c>
      <c r="H204" s="2">
        <v>0.13</v>
      </c>
      <c r="I204" s="45" t="s">
        <v>399</v>
      </c>
      <c r="J204" s="2">
        <v>192.92</v>
      </c>
      <c r="K204" s="1"/>
      <c r="L204" s="1"/>
    </row>
    <row r="205" spans="1:12" x14ac:dyDescent="0.15">
      <c r="A205" s="2" t="s">
        <v>163</v>
      </c>
      <c r="B205" s="2" t="s">
        <v>344</v>
      </c>
      <c r="C205" s="1">
        <v>11</v>
      </c>
      <c r="D205" s="2">
        <v>5215.47</v>
      </c>
      <c r="E205" s="2">
        <v>430.37</v>
      </c>
      <c r="F205" s="2">
        <v>0</v>
      </c>
      <c r="G205" s="2">
        <v>0.53</v>
      </c>
      <c r="H205" s="2">
        <v>0.42</v>
      </c>
      <c r="I205" s="45" t="s">
        <v>399</v>
      </c>
      <c r="J205" s="2">
        <v>361.04</v>
      </c>
      <c r="K205" s="1"/>
      <c r="L205" s="1"/>
    </row>
    <row r="206" spans="1:12" x14ac:dyDescent="0.15">
      <c r="A206" s="2" t="s">
        <v>378</v>
      </c>
      <c r="B206" s="2" t="s">
        <v>379</v>
      </c>
      <c r="C206" s="1">
        <v>8</v>
      </c>
      <c r="D206" s="2">
        <v>4268.66</v>
      </c>
      <c r="E206" s="2">
        <v>2154.6</v>
      </c>
      <c r="F206" s="2">
        <v>0</v>
      </c>
      <c r="G206" s="2">
        <v>0.38</v>
      </c>
      <c r="H206" s="2">
        <v>0.24</v>
      </c>
      <c r="I206" s="45">
        <v>0.21</v>
      </c>
      <c r="J206" s="2">
        <v>1999.73</v>
      </c>
      <c r="K206" s="1"/>
      <c r="L206" s="1"/>
    </row>
    <row r="207" spans="1:12" x14ac:dyDescent="0.15">
      <c r="A207" s="2" t="s">
        <v>409</v>
      </c>
      <c r="B207" s="2" t="s">
        <v>346</v>
      </c>
      <c r="C207" s="1">
        <v>11</v>
      </c>
      <c r="D207" s="2">
        <v>8950.33</v>
      </c>
      <c r="E207" s="2">
        <v>491.81</v>
      </c>
      <c r="F207" s="2">
        <v>8.9600000000000009</v>
      </c>
      <c r="G207" s="2">
        <v>0.81</v>
      </c>
      <c r="H207" s="2">
        <v>0.34</v>
      </c>
      <c r="I207" s="45" t="s">
        <v>399</v>
      </c>
      <c r="J207" s="2">
        <v>345.78</v>
      </c>
      <c r="K207" s="1"/>
      <c r="L207" s="1"/>
    </row>
    <row r="208" spans="1:12" x14ac:dyDescent="0.15">
      <c r="A208" s="2" t="s">
        <v>385</v>
      </c>
      <c r="B208" s="2" t="s">
        <v>256</v>
      </c>
      <c r="C208" s="1">
        <v>9</v>
      </c>
      <c r="D208" s="2">
        <v>5949.26</v>
      </c>
      <c r="E208" s="2">
        <v>1251.31</v>
      </c>
      <c r="F208" s="2">
        <v>1826.54</v>
      </c>
      <c r="G208" s="2">
        <v>0.34</v>
      </c>
      <c r="H208" s="2">
        <v>0.25</v>
      </c>
      <c r="I208" s="45">
        <v>0.21</v>
      </c>
      <c r="J208" s="2">
        <v>652.89</v>
      </c>
      <c r="K208" s="1"/>
      <c r="L208" s="1"/>
    </row>
    <row r="209" spans="1:12" x14ac:dyDescent="0.15">
      <c r="A209" s="2" t="s">
        <v>410</v>
      </c>
      <c r="B209" s="2" t="s">
        <v>347</v>
      </c>
      <c r="C209" s="1">
        <v>8</v>
      </c>
      <c r="D209" s="2">
        <v>4430.88</v>
      </c>
      <c r="E209" s="2">
        <v>451.19</v>
      </c>
      <c r="F209" s="2">
        <v>0</v>
      </c>
      <c r="G209" s="2">
        <v>0.3</v>
      </c>
      <c r="H209" s="2">
        <v>0.23</v>
      </c>
      <c r="I209" s="45">
        <v>0.13</v>
      </c>
      <c r="J209" s="2">
        <v>224.27</v>
      </c>
      <c r="K209" s="1"/>
      <c r="L209" s="1"/>
    </row>
    <row r="210" spans="1:12" x14ac:dyDescent="0.15">
      <c r="A210" s="2" t="s">
        <v>411</v>
      </c>
      <c r="B210" s="2" t="s">
        <v>348</v>
      </c>
      <c r="C210" s="1">
        <v>11</v>
      </c>
      <c r="D210" s="2">
        <v>6340.79</v>
      </c>
      <c r="E210" s="2">
        <v>435.12</v>
      </c>
      <c r="F210" s="2">
        <v>0</v>
      </c>
      <c r="G210" s="2">
        <v>0.49</v>
      </c>
      <c r="H210" s="2">
        <v>0.28999999999999998</v>
      </c>
      <c r="I210" s="45" t="s">
        <v>399</v>
      </c>
      <c r="J210" s="2">
        <v>323.37</v>
      </c>
      <c r="K210" s="1"/>
      <c r="L210" s="1"/>
    </row>
    <row r="211" spans="1:12" x14ac:dyDescent="0.15">
      <c r="A211" s="2" t="s">
        <v>412</v>
      </c>
      <c r="B211" s="2" t="s">
        <v>256</v>
      </c>
      <c r="C211" s="1">
        <v>17</v>
      </c>
      <c r="D211" s="2">
        <v>11571.08</v>
      </c>
      <c r="E211" s="2">
        <v>2795.64</v>
      </c>
      <c r="F211" s="2">
        <v>1458.81</v>
      </c>
      <c r="G211" s="2">
        <v>0.42</v>
      </c>
      <c r="H211" s="2">
        <v>0.3</v>
      </c>
      <c r="I211" s="45">
        <v>0.34</v>
      </c>
      <c r="J211" s="2">
        <v>1913.24</v>
      </c>
      <c r="K211" s="1"/>
      <c r="L211" s="1"/>
    </row>
    <row r="212" spans="1:12" x14ac:dyDescent="0.15">
      <c r="A212" s="2" t="s">
        <v>386</v>
      </c>
      <c r="B212" s="2" t="s">
        <v>349</v>
      </c>
      <c r="C212" s="1">
        <v>8</v>
      </c>
      <c r="D212" s="2">
        <v>4793.71</v>
      </c>
      <c r="E212" s="2">
        <v>655.57</v>
      </c>
      <c r="F212" s="2">
        <v>543.94000000000005</v>
      </c>
      <c r="G212" s="2">
        <v>0.36</v>
      </c>
      <c r="H212" s="2">
        <v>0.22</v>
      </c>
      <c r="I212" s="45" t="s">
        <v>399</v>
      </c>
      <c r="J212" s="2">
        <v>585.69000000000005</v>
      </c>
      <c r="K212" s="1"/>
      <c r="L212" s="1"/>
    </row>
    <row r="213" spans="1:12" x14ac:dyDescent="0.15">
      <c r="A213" s="2" t="s">
        <v>413</v>
      </c>
      <c r="B213" s="2" t="s">
        <v>414</v>
      </c>
      <c r="C213" s="1"/>
      <c r="D213" s="2"/>
      <c r="E213" s="2"/>
      <c r="F213" s="2"/>
      <c r="G213" s="2">
        <v>0.28999999999999998</v>
      </c>
      <c r="H213" s="2">
        <v>0.23</v>
      </c>
      <c r="I213" s="45" t="s">
        <v>399</v>
      </c>
      <c r="J213" s="2"/>
      <c r="K213" s="1"/>
      <c r="L213" s="1"/>
    </row>
    <row r="214" spans="1:12" x14ac:dyDescent="0.15">
      <c r="A214" s="2" t="s">
        <v>171</v>
      </c>
      <c r="B214" s="2" t="s">
        <v>350</v>
      </c>
      <c r="C214" s="1">
        <v>20</v>
      </c>
      <c r="D214" s="2">
        <v>4903.7299999999996</v>
      </c>
      <c r="E214" s="2">
        <v>310.26</v>
      </c>
      <c r="F214" s="2">
        <v>0</v>
      </c>
      <c r="G214" s="2">
        <v>0.49</v>
      </c>
      <c r="H214" s="2">
        <v>0.31</v>
      </c>
      <c r="I214" s="45" t="s">
        <v>399</v>
      </c>
      <c r="J214" s="2">
        <v>135.35</v>
      </c>
      <c r="K214" s="1"/>
      <c r="L214" s="1"/>
    </row>
    <row r="215" spans="1:12" x14ac:dyDescent="0.15">
      <c r="A215" s="2" t="s">
        <v>172</v>
      </c>
      <c r="B215" s="2" t="s">
        <v>245</v>
      </c>
      <c r="C215" s="1">
        <v>9</v>
      </c>
      <c r="D215" s="2">
        <v>5509.16</v>
      </c>
      <c r="E215" s="2">
        <v>728.59</v>
      </c>
      <c r="F215" s="2">
        <v>1543.79</v>
      </c>
      <c r="G215" s="2">
        <v>0.3</v>
      </c>
      <c r="H215" s="2">
        <v>0.26</v>
      </c>
      <c r="I215" s="45" t="s">
        <v>399</v>
      </c>
      <c r="J215" s="2">
        <v>462.96</v>
      </c>
      <c r="K215" s="1"/>
      <c r="L215" s="1"/>
    </row>
    <row r="216" spans="1:12" x14ac:dyDescent="0.15">
      <c r="A216" s="2" t="s">
        <v>173</v>
      </c>
      <c r="B216" s="2" t="s">
        <v>333</v>
      </c>
      <c r="C216" s="1">
        <v>9</v>
      </c>
      <c r="D216" s="2">
        <v>6065.91</v>
      </c>
      <c r="E216" s="2">
        <v>1077.6300000000001</v>
      </c>
      <c r="F216" s="2">
        <v>1405.88</v>
      </c>
      <c r="G216" s="2">
        <v>0.3</v>
      </c>
      <c r="H216" s="2">
        <v>0.28000000000000003</v>
      </c>
      <c r="I216" s="45" t="s">
        <v>399</v>
      </c>
      <c r="J216" s="2">
        <v>648.41</v>
      </c>
      <c r="K216" s="1"/>
      <c r="L216" s="1"/>
    </row>
    <row r="217" spans="1:12" x14ac:dyDescent="0.15">
      <c r="A217" s="2" t="s">
        <v>175</v>
      </c>
      <c r="B217" s="2" t="s">
        <v>352</v>
      </c>
      <c r="C217" s="1">
        <v>7</v>
      </c>
      <c r="D217" s="2">
        <v>4881.87</v>
      </c>
      <c r="E217" s="2">
        <v>226.98</v>
      </c>
      <c r="F217" s="2">
        <v>0</v>
      </c>
      <c r="G217" s="2">
        <v>0.27</v>
      </c>
      <c r="H217" s="2">
        <v>0.16</v>
      </c>
      <c r="I217" s="45" t="s">
        <v>399</v>
      </c>
      <c r="J217" s="2">
        <v>152.72999999999999</v>
      </c>
      <c r="K217" s="1"/>
      <c r="L217" s="1"/>
    </row>
    <row r="218" spans="1:12" x14ac:dyDescent="0.15">
      <c r="A218" s="2" t="s">
        <v>176</v>
      </c>
      <c r="B218" s="2" t="s">
        <v>353</v>
      </c>
      <c r="C218" s="1">
        <v>1</v>
      </c>
      <c r="D218" s="2">
        <v>4117.1000000000004</v>
      </c>
      <c r="E218" s="2">
        <v>327.84</v>
      </c>
      <c r="F218" s="2">
        <v>0</v>
      </c>
      <c r="G218" s="2">
        <v>0.5</v>
      </c>
      <c r="H218" s="2">
        <v>0.46</v>
      </c>
      <c r="I218" s="45" t="s">
        <v>399</v>
      </c>
      <c r="J218" s="2">
        <v>192.68</v>
      </c>
      <c r="K218" s="1"/>
      <c r="L218" s="1"/>
    </row>
    <row r="219" spans="1:12" x14ac:dyDescent="0.15">
      <c r="A219" s="2" t="s">
        <v>380</v>
      </c>
      <c r="B219" s="2" t="s">
        <v>332</v>
      </c>
      <c r="C219" s="1"/>
      <c r="D219" s="2"/>
      <c r="E219" s="2"/>
      <c r="F219" s="2"/>
      <c r="G219" s="2">
        <v>0.25</v>
      </c>
      <c r="H219" s="2">
        <v>0.23</v>
      </c>
      <c r="I219" s="45" t="s">
        <v>399</v>
      </c>
      <c r="J219" s="2"/>
      <c r="K219" s="1"/>
      <c r="L219" s="1"/>
    </row>
    <row r="220" spans="1:12" x14ac:dyDescent="0.15">
      <c r="A220" s="2" t="s">
        <v>178</v>
      </c>
      <c r="B220" s="2" t="s">
        <v>355</v>
      </c>
      <c r="C220" s="1">
        <v>12</v>
      </c>
      <c r="D220" s="2">
        <v>6948.66</v>
      </c>
      <c r="E220" s="2">
        <v>490.15</v>
      </c>
      <c r="F220" s="2">
        <v>0</v>
      </c>
      <c r="G220" s="2">
        <v>0.62</v>
      </c>
      <c r="H220" s="2">
        <v>0.35</v>
      </c>
      <c r="I220" s="45" t="s">
        <v>399</v>
      </c>
      <c r="J220" s="2">
        <v>322.68</v>
      </c>
      <c r="K220" s="1"/>
      <c r="L220" s="1"/>
    </row>
    <row r="221" spans="1:12" x14ac:dyDescent="0.15">
      <c r="A221" s="2" t="s">
        <v>179</v>
      </c>
      <c r="B221" s="2" t="s">
        <v>351</v>
      </c>
      <c r="C221" s="1">
        <v>5</v>
      </c>
      <c r="D221" s="2">
        <v>5385.91</v>
      </c>
      <c r="E221" s="2">
        <v>847.18</v>
      </c>
      <c r="F221" s="2">
        <v>0</v>
      </c>
      <c r="G221" s="2">
        <v>0.33</v>
      </c>
      <c r="H221" s="2">
        <v>0.2</v>
      </c>
      <c r="I221" s="45" t="s">
        <v>399</v>
      </c>
      <c r="J221" s="2">
        <v>883.88</v>
      </c>
      <c r="K221" s="1"/>
      <c r="L221" s="1"/>
    </row>
    <row r="222" spans="1:12" x14ac:dyDescent="0.15">
      <c r="A222" s="2" t="s">
        <v>181</v>
      </c>
      <c r="B222" s="2" t="s">
        <v>357</v>
      </c>
      <c r="C222" s="1">
        <v>12</v>
      </c>
      <c r="D222" s="2">
        <v>6263.98</v>
      </c>
      <c r="E222" s="2">
        <v>158.38999999999999</v>
      </c>
      <c r="F222" s="2">
        <v>0</v>
      </c>
      <c r="G222" s="2">
        <v>0.69</v>
      </c>
      <c r="H222" s="2">
        <v>0.32</v>
      </c>
      <c r="I222" s="45" t="s">
        <v>399</v>
      </c>
      <c r="J222" s="2">
        <v>115.82</v>
      </c>
      <c r="K222" s="1"/>
      <c r="L222" s="1"/>
    </row>
    <row r="223" spans="1:12" x14ac:dyDescent="0.15">
      <c r="A223" s="2" t="s">
        <v>182</v>
      </c>
      <c r="B223" s="2" t="s">
        <v>358</v>
      </c>
      <c r="C223" s="1">
        <v>10</v>
      </c>
      <c r="D223" s="2">
        <v>5538.89</v>
      </c>
      <c r="E223" s="2">
        <v>421.3</v>
      </c>
      <c r="F223" s="2">
        <v>0</v>
      </c>
      <c r="G223" s="2">
        <v>0.65</v>
      </c>
      <c r="H223" s="2">
        <v>0.42</v>
      </c>
      <c r="I223" s="45" t="s">
        <v>399</v>
      </c>
      <c r="J223" s="2">
        <v>363.04</v>
      </c>
      <c r="K223" s="1"/>
      <c r="L223" s="1"/>
    </row>
    <row r="224" spans="1:12" x14ac:dyDescent="0.15">
      <c r="A224" s="2" t="s">
        <v>183</v>
      </c>
      <c r="B224" s="2" t="s">
        <v>359</v>
      </c>
      <c r="C224" s="1">
        <v>8</v>
      </c>
      <c r="D224" s="2">
        <v>4268.66</v>
      </c>
      <c r="E224" s="2">
        <v>268.20999999999998</v>
      </c>
      <c r="F224" s="2">
        <v>0</v>
      </c>
      <c r="G224" s="2">
        <v>0.75</v>
      </c>
      <c r="H224" s="2">
        <v>0.43</v>
      </c>
      <c r="I224" s="45">
        <v>0.71</v>
      </c>
      <c r="J224" s="2">
        <v>197.82</v>
      </c>
      <c r="K224" s="1"/>
      <c r="L224" s="1"/>
    </row>
    <row r="225" spans="1:12" x14ac:dyDescent="0.15">
      <c r="A225" s="2" t="s">
        <v>184</v>
      </c>
      <c r="B225" s="2" t="s">
        <v>360</v>
      </c>
      <c r="C225" s="1">
        <v>11</v>
      </c>
      <c r="D225" s="2">
        <v>6448.74</v>
      </c>
      <c r="E225" s="2">
        <v>274.77</v>
      </c>
      <c r="F225" s="2">
        <v>0</v>
      </c>
      <c r="G225" s="2">
        <v>0.48</v>
      </c>
      <c r="H225" s="2">
        <v>0.33</v>
      </c>
      <c r="I225" s="45" t="s">
        <v>399</v>
      </c>
      <c r="J225" s="2">
        <v>296.47000000000003</v>
      </c>
      <c r="K225" s="1"/>
      <c r="L225" s="1"/>
    </row>
    <row r="226" spans="1:12" x14ac:dyDescent="0.15">
      <c r="A226" s="2"/>
      <c r="B226" s="1"/>
      <c r="C226" s="58"/>
      <c r="D226" s="57"/>
      <c r="E226" s="57"/>
      <c r="F226" s="58"/>
      <c r="G226" s="57"/>
      <c r="H226" s="57"/>
      <c r="I226" s="58"/>
      <c r="J226" s="57"/>
    </row>
    <row r="227" spans="1:12" x14ac:dyDescent="0.15">
      <c r="A227" s="2"/>
      <c r="B227" s="1"/>
      <c r="C227" s="58"/>
      <c r="D227" s="57"/>
      <c r="E227" s="57"/>
      <c r="G227" s="57"/>
      <c r="H227" s="57"/>
      <c r="I227" s="58"/>
      <c r="J227" s="57"/>
    </row>
    <row r="228" spans="1:12" x14ac:dyDescent="0.15">
      <c r="A228" s="2" t="s">
        <v>424</v>
      </c>
      <c r="B228" s="1"/>
      <c r="C228" s="52"/>
      <c r="D228" s="51"/>
      <c r="E228" s="51"/>
      <c r="F228" s="51"/>
      <c r="G228" s="51">
        <v>0.28800000000000003</v>
      </c>
      <c r="H228" s="51">
        <v>0.23400000000000001</v>
      </c>
      <c r="I228" s="51"/>
      <c r="J228" s="51"/>
    </row>
    <row r="229" spans="1:12" x14ac:dyDescent="0.15">
      <c r="A229" s="2" t="s">
        <v>419</v>
      </c>
      <c r="B229" s="1"/>
      <c r="C229" s="46">
        <v>21</v>
      </c>
      <c r="D229" s="45">
        <v>4576.29</v>
      </c>
      <c r="E229" s="45">
        <v>751.3</v>
      </c>
      <c r="F229" s="45"/>
      <c r="G229" s="45">
        <v>0.32</v>
      </c>
      <c r="H229" s="45">
        <v>0.26</v>
      </c>
      <c r="I229" s="45"/>
      <c r="J229" s="45">
        <v>433.68</v>
      </c>
    </row>
    <row r="230" spans="1:12" x14ac:dyDescent="0.15">
      <c r="A230" s="2" t="s">
        <v>420</v>
      </c>
      <c r="B230" s="1"/>
      <c r="C230" s="46">
        <v>22</v>
      </c>
      <c r="D230" s="45">
        <v>4242.9799999999996</v>
      </c>
      <c r="E230" s="45">
        <v>751.3</v>
      </c>
      <c r="F230" s="45"/>
      <c r="G230" s="45">
        <v>0.32</v>
      </c>
      <c r="H230" s="45">
        <v>0.26</v>
      </c>
      <c r="I230" s="45"/>
      <c r="J230" s="45">
        <v>433.68</v>
      </c>
    </row>
    <row r="231" spans="1:12" x14ac:dyDescent="0.15">
      <c r="A231" s="2" t="s">
        <v>421</v>
      </c>
      <c r="B231" s="1"/>
      <c r="C231" s="46">
        <v>23</v>
      </c>
      <c r="D231" s="45">
        <v>3285.18</v>
      </c>
      <c r="E231" s="45">
        <v>751.3</v>
      </c>
      <c r="F231" s="45"/>
      <c r="G231" s="45">
        <v>0.32</v>
      </c>
      <c r="H231" s="45">
        <v>0.26</v>
      </c>
      <c r="I231" s="45"/>
      <c r="J231" s="45">
        <v>433.68</v>
      </c>
    </row>
    <row r="232" spans="1:12" x14ac:dyDescent="0.15">
      <c r="A232" s="2"/>
      <c r="B232" s="1"/>
      <c r="C232" s="46"/>
      <c r="D232" s="45"/>
      <c r="E232" s="45"/>
      <c r="F232" s="45"/>
      <c r="G232" s="45"/>
      <c r="H232" s="45"/>
      <c r="I232" s="45"/>
      <c r="J232" s="45"/>
    </row>
    <row r="233" spans="1:12" x14ac:dyDescent="0.15">
      <c r="A233" s="2"/>
      <c r="B233" s="1"/>
      <c r="C233" s="46"/>
      <c r="D233" s="45"/>
      <c r="E233" s="45"/>
      <c r="F233" s="45"/>
      <c r="G233" s="45"/>
      <c r="H233" s="45"/>
      <c r="I233" s="45"/>
      <c r="J233" s="45"/>
    </row>
    <row r="234" spans="1:12" x14ac:dyDescent="0.15">
      <c r="A234" s="2"/>
      <c r="B234" s="1"/>
      <c r="C234" s="46"/>
      <c r="D234" s="45"/>
      <c r="E234" s="45"/>
      <c r="F234" s="45"/>
      <c r="G234" s="45"/>
      <c r="H234" s="45"/>
      <c r="I234" s="45"/>
      <c r="J234" s="45"/>
    </row>
    <row r="235" spans="1:12" x14ac:dyDescent="0.15">
      <c r="A235" s="2"/>
      <c r="B235" s="1"/>
      <c r="C235" s="46"/>
      <c r="D235" s="45"/>
      <c r="E235" s="45"/>
      <c r="F235" s="45"/>
      <c r="G235" s="45"/>
      <c r="H235" s="45"/>
      <c r="I235" s="45"/>
      <c r="J235" s="45"/>
    </row>
    <row r="236" spans="1:12" x14ac:dyDescent="0.15">
      <c r="A236" s="32"/>
      <c r="B236" s="1"/>
      <c r="C236" s="46"/>
      <c r="D236" s="45"/>
      <c r="E236" s="45"/>
      <c r="F236" s="45"/>
      <c r="G236" s="45"/>
      <c r="H236" s="45"/>
      <c r="I236" s="45"/>
      <c r="J236" s="45"/>
    </row>
    <row r="237" spans="1:12" x14ac:dyDescent="0.15">
      <c r="A237" s="32"/>
      <c r="B237" s="1"/>
      <c r="C237" s="46"/>
      <c r="D237" s="45"/>
      <c r="E237" s="45"/>
      <c r="F237" s="45"/>
      <c r="G237" s="45"/>
      <c r="H237" s="45"/>
      <c r="I237" s="45"/>
      <c r="J237" s="45"/>
    </row>
    <row r="238" spans="1:12" x14ac:dyDescent="0.15">
      <c r="A238" s="2"/>
      <c r="B238" s="1"/>
      <c r="C238" s="46"/>
      <c r="D238" s="45"/>
      <c r="E238" s="45"/>
      <c r="F238" s="45"/>
      <c r="G238" s="45"/>
      <c r="H238" s="45"/>
      <c r="I238" s="45"/>
      <c r="J238" s="45"/>
    </row>
    <row r="239" spans="1:12" x14ac:dyDescent="0.15">
      <c r="A239" s="1"/>
      <c r="B239" s="1"/>
      <c r="C239" s="46"/>
      <c r="D239" s="45"/>
      <c r="E239" s="45"/>
      <c r="F239" s="45"/>
      <c r="G239" s="45"/>
      <c r="H239" s="45"/>
      <c r="I239" s="45"/>
      <c r="J239" s="45"/>
    </row>
    <row r="240" spans="1:12" x14ac:dyDescent="0.15">
      <c r="A240" s="2"/>
      <c r="B240" s="1"/>
      <c r="C240" s="46"/>
      <c r="D240" s="45"/>
      <c r="E240" s="45"/>
      <c r="F240" s="45"/>
      <c r="G240" s="45"/>
      <c r="H240" s="45"/>
      <c r="I240" s="45"/>
      <c r="J240" s="45"/>
    </row>
    <row r="241" spans="1:10" x14ac:dyDescent="0.15">
      <c r="A241" s="2"/>
      <c r="B241" s="1"/>
      <c r="C241" s="46"/>
      <c r="D241" s="45"/>
      <c r="E241" s="45"/>
      <c r="F241" s="45"/>
      <c r="G241" s="45"/>
      <c r="H241" s="45"/>
      <c r="I241" s="45"/>
      <c r="J241" s="45"/>
    </row>
    <row r="242" spans="1:10" x14ac:dyDescent="0.15">
      <c r="A242" s="2"/>
      <c r="B242" s="1"/>
      <c r="C242" s="46"/>
      <c r="D242" s="45"/>
      <c r="E242" s="45"/>
      <c r="F242" s="45"/>
      <c r="G242" s="45"/>
      <c r="H242" s="45"/>
      <c r="I242" s="45"/>
      <c r="J242" s="45"/>
    </row>
    <row r="243" spans="1:10" x14ac:dyDescent="0.15">
      <c r="A243" s="2"/>
      <c r="B243" s="1"/>
      <c r="C243" s="46"/>
      <c r="D243" s="45"/>
      <c r="E243" s="45"/>
      <c r="F243" s="45"/>
      <c r="G243" s="45"/>
      <c r="H243" s="45"/>
      <c r="I243" s="45"/>
      <c r="J243" s="45"/>
    </row>
    <row r="244" spans="1:10" x14ac:dyDescent="0.15">
      <c r="A244" s="2"/>
      <c r="B244" s="1"/>
      <c r="C244" s="46"/>
      <c r="D244" s="45"/>
      <c r="E244" s="45"/>
      <c r="F244" s="45"/>
      <c r="G244" s="45"/>
      <c r="H244" s="45"/>
      <c r="I244" s="45"/>
      <c r="J244" s="45"/>
    </row>
    <row r="245" spans="1:10" x14ac:dyDescent="0.15">
      <c r="A245" s="2"/>
      <c r="B245" s="1"/>
      <c r="C245" s="46"/>
      <c r="D245" s="45"/>
      <c r="E245" s="45"/>
      <c r="F245" s="45"/>
      <c r="G245" s="45"/>
      <c r="H245" s="45"/>
      <c r="I245" s="45"/>
      <c r="J245" s="45"/>
    </row>
    <row r="246" spans="1:10" x14ac:dyDescent="0.15">
      <c r="A246" s="2"/>
      <c r="B246" s="1"/>
      <c r="C246" s="46"/>
      <c r="D246" s="45"/>
      <c r="E246" s="45"/>
      <c r="F246" s="45"/>
      <c r="G246" s="45"/>
      <c r="H246" s="45"/>
      <c r="I246" s="45"/>
      <c r="J246" s="45"/>
    </row>
    <row r="247" spans="1:10" x14ac:dyDescent="0.15">
      <c r="A247" s="2"/>
      <c r="B247" s="1"/>
      <c r="C247" s="46"/>
      <c r="D247" s="45"/>
      <c r="E247" s="45"/>
      <c r="F247" s="45"/>
      <c r="G247" s="45"/>
      <c r="H247" s="45"/>
      <c r="I247" s="45"/>
      <c r="J247" s="45"/>
    </row>
    <row r="248" spans="1:10" x14ac:dyDescent="0.15">
      <c r="A248" s="2"/>
      <c r="B248" s="1"/>
      <c r="C248" s="46"/>
      <c r="D248" s="45"/>
      <c r="E248" s="45"/>
      <c r="F248" s="45"/>
      <c r="G248" s="45"/>
      <c r="H248" s="45"/>
      <c r="I248" s="45"/>
      <c r="J248" s="45"/>
    </row>
    <row r="249" spans="1:10" x14ac:dyDescent="0.15">
      <c r="A249" s="2"/>
      <c r="B249" s="1"/>
      <c r="C249" s="46"/>
      <c r="D249" s="45"/>
      <c r="E249" s="45"/>
      <c r="F249" s="45"/>
      <c r="G249" s="45"/>
      <c r="H249" s="45"/>
      <c r="I249" s="45"/>
      <c r="J249" s="45"/>
    </row>
    <row r="250" spans="1:10" x14ac:dyDescent="0.15">
      <c r="A250" s="2"/>
      <c r="B250" s="1"/>
      <c r="C250" s="46"/>
      <c r="D250" s="45"/>
      <c r="E250" s="45"/>
      <c r="F250" s="45"/>
      <c r="G250" s="45"/>
      <c r="H250" s="45"/>
      <c r="I250" s="45"/>
      <c r="J250" s="45"/>
    </row>
    <row r="251" spans="1:10" x14ac:dyDescent="0.15">
      <c r="A251" s="2"/>
      <c r="B251" s="1"/>
      <c r="C251" s="46"/>
      <c r="D251" s="45"/>
      <c r="E251" s="45"/>
      <c r="F251" s="45"/>
      <c r="G251" s="45"/>
      <c r="H251" s="45"/>
      <c r="I251" s="45"/>
      <c r="J251" s="45"/>
    </row>
    <row r="252" spans="1:10" x14ac:dyDescent="0.15">
      <c r="A252" s="2"/>
      <c r="B252" s="1"/>
      <c r="C252" s="46"/>
      <c r="D252" s="45"/>
      <c r="E252" s="45"/>
      <c r="F252" s="45"/>
      <c r="G252" s="45"/>
      <c r="H252" s="45"/>
      <c r="I252" s="45"/>
      <c r="J252" s="45"/>
    </row>
    <row r="253" spans="1:10" x14ac:dyDescent="0.15">
      <c r="A253" s="2"/>
      <c r="B253" s="1"/>
      <c r="C253" s="46"/>
      <c r="D253" s="45"/>
      <c r="E253" s="45"/>
      <c r="F253" s="45"/>
      <c r="G253" s="45"/>
      <c r="H253" s="45"/>
      <c r="I253" s="45"/>
      <c r="J253" s="45"/>
    </row>
    <row r="254" spans="1:10" x14ac:dyDescent="0.15">
      <c r="A254" s="2"/>
      <c r="B254" s="1"/>
      <c r="C254" s="46"/>
      <c r="D254" s="45"/>
      <c r="E254" s="45"/>
      <c r="F254" s="45"/>
      <c r="G254" s="45"/>
      <c r="H254" s="45"/>
      <c r="I254" s="45"/>
      <c r="J254" s="45"/>
    </row>
    <row r="255" spans="1:10" x14ac:dyDescent="0.15">
      <c r="A255" s="2"/>
      <c r="B255" s="1"/>
      <c r="C255" s="46"/>
      <c r="D255" s="45"/>
      <c r="E255" s="45"/>
      <c r="F255" s="45"/>
      <c r="G255" s="45"/>
      <c r="H255" s="45"/>
      <c r="I255" s="45"/>
      <c r="J255" s="45"/>
    </row>
    <row r="256" spans="1:10" x14ac:dyDescent="0.15">
      <c r="A256" s="2"/>
      <c r="B256" s="1"/>
      <c r="C256" s="46"/>
      <c r="D256" s="45"/>
      <c r="E256" s="45"/>
      <c r="F256" s="45"/>
      <c r="G256" s="45"/>
      <c r="H256" s="45"/>
      <c r="I256" s="45"/>
      <c r="J256" s="45"/>
    </row>
    <row r="257" spans="1:10" x14ac:dyDescent="0.15">
      <c r="A257" s="2"/>
      <c r="B257" s="1"/>
      <c r="C257" s="46"/>
      <c r="D257" s="45"/>
      <c r="E257" s="45"/>
      <c r="F257" s="45"/>
      <c r="G257" s="45"/>
      <c r="H257" s="45"/>
      <c r="I257" s="45"/>
      <c r="J257" s="45"/>
    </row>
    <row r="258" spans="1:10" x14ac:dyDescent="0.15">
      <c r="A258" s="2"/>
      <c r="B258" s="1"/>
      <c r="C258" s="46"/>
      <c r="D258" s="45"/>
      <c r="E258" s="45"/>
      <c r="F258" s="45"/>
      <c r="G258" s="45"/>
      <c r="H258" s="45"/>
      <c r="I258" s="45"/>
      <c r="J258" s="45"/>
    </row>
    <row r="259" spans="1:10" x14ac:dyDescent="0.15">
      <c r="A259" s="2"/>
      <c r="B259" s="1"/>
      <c r="C259" s="46"/>
      <c r="D259" s="45"/>
      <c r="E259" s="45"/>
      <c r="F259" s="45"/>
      <c r="G259" s="45"/>
      <c r="H259" s="45"/>
      <c r="I259" s="45"/>
      <c r="J259" s="45"/>
    </row>
    <row r="260" spans="1:10" x14ac:dyDescent="0.15">
      <c r="A260" s="2"/>
      <c r="B260" s="1"/>
      <c r="C260" s="46"/>
      <c r="D260" s="45"/>
      <c r="E260" s="45"/>
      <c r="F260" s="45"/>
      <c r="G260" s="45"/>
      <c r="H260" s="45"/>
      <c r="I260" s="45"/>
      <c r="J260" s="45"/>
    </row>
    <row r="261" spans="1:10" x14ac:dyDescent="0.15">
      <c r="A261" s="1"/>
      <c r="B261" s="1"/>
      <c r="C261" s="46"/>
      <c r="D261" s="45"/>
      <c r="E261" s="45"/>
      <c r="F261" s="45"/>
      <c r="G261" s="45"/>
      <c r="H261" s="45"/>
      <c r="I261" s="45"/>
      <c r="J261" s="45"/>
    </row>
    <row r="262" spans="1:10" x14ac:dyDescent="0.15">
      <c r="A262" s="1"/>
      <c r="B262" s="1"/>
      <c r="C262" s="46"/>
      <c r="D262" s="45"/>
      <c r="E262" s="45"/>
      <c r="F262" s="45"/>
      <c r="G262" s="45"/>
      <c r="H262" s="45"/>
      <c r="I262" s="45"/>
      <c r="J262" s="45"/>
    </row>
    <row r="263" spans="1:10" x14ac:dyDescent="0.15">
      <c r="A263" s="1"/>
      <c r="B263" s="1"/>
      <c r="C263" s="46"/>
      <c r="D263" s="45"/>
      <c r="E263" s="45"/>
      <c r="F263" s="45"/>
      <c r="G263" s="45"/>
      <c r="H263" s="45"/>
      <c r="I263" s="45"/>
      <c r="J263" s="45"/>
    </row>
    <row r="264" spans="1:10" x14ac:dyDescent="0.15">
      <c r="A264" s="1"/>
      <c r="B264" s="1"/>
      <c r="C264" s="46"/>
      <c r="D264" s="45"/>
      <c r="E264" s="45"/>
      <c r="F264" s="45"/>
      <c r="G264" s="45"/>
      <c r="H264" s="45"/>
      <c r="I264" s="45"/>
      <c r="J264" s="45"/>
    </row>
    <row r="265" spans="1:10" x14ac:dyDescent="0.15">
      <c r="A265" s="1"/>
      <c r="B265" s="1"/>
      <c r="C265" s="46"/>
      <c r="D265" s="45"/>
      <c r="E265" s="45"/>
      <c r="F265" s="45"/>
      <c r="G265" s="45"/>
      <c r="H265" s="45"/>
      <c r="I265" s="45"/>
      <c r="J265" s="45"/>
    </row>
    <row r="266" spans="1:10" x14ac:dyDescent="0.15">
      <c r="A266" s="1"/>
      <c r="B266" s="1"/>
      <c r="C266" s="46"/>
      <c r="D266" s="45"/>
      <c r="E266" s="45"/>
      <c r="F266" s="45"/>
      <c r="G266" s="45"/>
      <c r="H266" s="45"/>
      <c r="I266" s="45"/>
      <c r="J266" s="45"/>
    </row>
    <row r="267" spans="1:10" x14ac:dyDescent="0.15">
      <c r="A267" s="1"/>
      <c r="B267" s="1"/>
      <c r="C267" s="46"/>
      <c r="D267" s="45"/>
      <c r="E267" s="45"/>
      <c r="F267" s="45"/>
      <c r="G267" s="45"/>
      <c r="H267" s="45"/>
      <c r="I267" s="45"/>
      <c r="J267" s="45"/>
    </row>
    <row r="268" spans="1:10" x14ac:dyDescent="0.15">
      <c r="A268" s="1"/>
      <c r="B268" s="1"/>
      <c r="C268" s="46"/>
      <c r="D268" s="45"/>
      <c r="E268" s="45"/>
      <c r="F268" s="45"/>
      <c r="G268" s="45"/>
      <c r="H268" s="45"/>
      <c r="I268" s="45"/>
      <c r="J268" s="45"/>
    </row>
    <row r="269" spans="1:10" x14ac:dyDescent="0.15">
      <c r="A269" s="1"/>
      <c r="B269" s="1"/>
      <c r="C269" s="46"/>
      <c r="D269" s="45"/>
      <c r="E269" s="45"/>
      <c r="F269" s="45"/>
      <c r="G269" s="45"/>
      <c r="H269" s="45"/>
      <c r="I269" s="45"/>
      <c r="J269" s="45"/>
    </row>
    <row r="270" spans="1:10" x14ac:dyDescent="0.15">
      <c r="A270" s="1"/>
      <c r="B270" s="1"/>
      <c r="C270" s="46"/>
      <c r="D270" s="45"/>
      <c r="E270" s="45"/>
      <c r="F270" s="45"/>
      <c r="G270" s="45"/>
      <c r="H270" s="45"/>
      <c r="I270" s="45"/>
      <c r="J270" s="45"/>
    </row>
    <row r="271" spans="1:10" x14ac:dyDescent="0.15">
      <c r="A271" s="2"/>
      <c r="B271" s="1"/>
      <c r="C271" s="46"/>
      <c r="D271" s="45"/>
      <c r="E271" s="45"/>
      <c r="F271" s="45"/>
      <c r="G271" s="45"/>
      <c r="H271" s="45"/>
      <c r="I271" s="45"/>
      <c r="J271" s="45"/>
    </row>
    <row r="272" spans="1:10" x14ac:dyDescent="0.15">
      <c r="A272" s="2"/>
      <c r="B272" s="1"/>
      <c r="C272" s="46"/>
      <c r="D272" s="45"/>
      <c r="E272" s="45"/>
      <c r="F272" s="45"/>
      <c r="G272" s="45"/>
      <c r="H272" s="45"/>
      <c r="I272" s="45"/>
      <c r="J272" s="45"/>
    </row>
    <row r="273" spans="1:10" x14ac:dyDescent="0.15">
      <c r="A273" s="1"/>
      <c r="B273" s="1"/>
      <c r="C273" s="46"/>
      <c r="D273" s="45"/>
      <c r="E273" s="45"/>
      <c r="F273" s="45"/>
      <c r="G273" s="45"/>
      <c r="H273" s="45"/>
      <c r="I273" s="45"/>
      <c r="J273" s="45"/>
    </row>
    <row r="274" spans="1:10" x14ac:dyDescent="0.15">
      <c r="A274" s="1"/>
      <c r="B274" s="1"/>
      <c r="C274" s="46"/>
      <c r="D274" s="45"/>
      <c r="E274" s="45"/>
      <c r="F274" s="45"/>
      <c r="G274" s="45"/>
      <c r="H274" s="45"/>
      <c r="I274" s="45"/>
      <c r="J274" s="45"/>
    </row>
    <row r="275" spans="1:10" x14ac:dyDescent="0.15">
      <c r="A275" s="1"/>
      <c r="B275" s="1"/>
      <c r="C275" s="46"/>
      <c r="D275" s="45"/>
      <c r="E275" s="45"/>
      <c r="F275" s="45"/>
      <c r="G275" s="45"/>
      <c r="H275" s="45"/>
      <c r="I275" s="45"/>
      <c r="J275" s="45"/>
    </row>
    <row r="276" spans="1:10" x14ac:dyDescent="0.15">
      <c r="A276" s="1"/>
      <c r="B276" s="1"/>
      <c r="C276" s="46"/>
      <c r="D276" s="45"/>
      <c r="E276" s="45"/>
      <c r="F276" s="45"/>
      <c r="G276" s="45"/>
      <c r="H276" s="45"/>
      <c r="I276" s="45"/>
      <c r="J276" s="45"/>
    </row>
    <row r="277" spans="1:10" x14ac:dyDescent="0.15">
      <c r="A277" s="1"/>
      <c r="B277" s="1"/>
      <c r="C277" s="46"/>
      <c r="D277" s="45"/>
      <c r="E277" s="45"/>
      <c r="F277" s="45"/>
      <c r="G277" s="45"/>
      <c r="H277" s="45"/>
      <c r="I277" s="45"/>
      <c r="J277" s="45"/>
    </row>
    <row r="278" spans="1:10" x14ac:dyDescent="0.15">
      <c r="A278" s="1"/>
      <c r="B278" s="1"/>
      <c r="C278" s="46"/>
      <c r="D278" s="45"/>
      <c r="E278" s="45"/>
      <c r="F278" s="45"/>
      <c r="G278" s="45"/>
      <c r="H278" s="45"/>
      <c r="I278" s="45"/>
      <c r="J278" s="45"/>
    </row>
    <row r="279" spans="1:10" x14ac:dyDescent="0.15">
      <c r="A279" s="1"/>
      <c r="B279" s="1"/>
      <c r="C279" s="46"/>
      <c r="D279" s="45"/>
      <c r="E279" s="45"/>
      <c r="F279" s="45"/>
      <c r="G279" s="45"/>
      <c r="H279" s="45"/>
      <c r="I279" s="45"/>
      <c r="J279" s="45"/>
    </row>
    <row r="280" spans="1:10" x14ac:dyDescent="0.15">
      <c r="A280" s="2"/>
      <c r="B280" s="1"/>
      <c r="C280" s="46"/>
      <c r="D280" s="45"/>
      <c r="E280" s="45"/>
      <c r="F280" s="45"/>
      <c r="G280" s="45"/>
      <c r="H280" s="45"/>
      <c r="I280" s="45"/>
      <c r="J280" s="45"/>
    </row>
    <row r="281" spans="1:10" x14ac:dyDescent="0.15">
      <c r="A281" s="1"/>
      <c r="B281" s="1"/>
      <c r="C281" s="46"/>
      <c r="D281" s="45"/>
      <c r="E281" s="45"/>
      <c r="F281" s="45"/>
      <c r="G281" s="45"/>
      <c r="H281" s="45"/>
      <c r="I281" s="45"/>
      <c r="J281" s="45"/>
    </row>
    <row r="282" spans="1:10" x14ac:dyDescent="0.15">
      <c r="A282" s="2"/>
      <c r="B282" s="1"/>
      <c r="C282" s="46"/>
      <c r="D282" s="45"/>
      <c r="E282" s="45"/>
      <c r="F282" s="45"/>
      <c r="G282" s="45"/>
      <c r="H282" s="45"/>
      <c r="I282" s="45"/>
      <c r="J282" s="45"/>
    </row>
    <row r="283" spans="1:10" x14ac:dyDescent="0.15">
      <c r="A283" s="2"/>
      <c r="B283" s="1"/>
      <c r="C283" s="46"/>
      <c r="D283" s="45"/>
      <c r="E283" s="45"/>
      <c r="F283" s="45"/>
      <c r="G283" s="45"/>
      <c r="H283" s="45"/>
      <c r="I283" s="45"/>
      <c r="J283" s="45"/>
    </row>
    <row r="284" spans="1:10" x14ac:dyDescent="0.15">
      <c r="A284" s="2"/>
      <c r="B284" s="1"/>
      <c r="C284" s="46"/>
      <c r="D284" s="45"/>
      <c r="E284" s="45"/>
      <c r="F284" s="45"/>
      <c r="G284" s="45"/>
      <c r="H284" s="45"/>
      <c r="I284" s="45"/>
      <c r="J284" s="45"/>
    </row>
    <row r="285" spans="1:10" x14ac:dyDescent="0.15">
      <c r="A285" s="2"/>
      <c r="B285" s="1"/>
      <c r="C285" s="46"/>
      <c r="D285" s="45"/>
      <c r="E285" s="45"/>
      <c r="F285" s="45"/>
      <c r="G285" s="45"/>
      <c r="H285" s="45"/>
      <c r="I285" s="45"/>
      <c r="J285" s="45"/>
    </row>
    <row r="286" spans="1:10" x14ac:dyDescent="0.15">
      <c r="A286" s="2"/>
      <c r="B286" s="1"/>
    </row>
    <row r="287" spans="1:10" x14ac:dyDescent="0.15">
      <c r="A287" s="2"/>
      <c r="B287" s="1"/>
    </row>
    <row r="288" spans="1:10" x14ac:dyDescent="0.15">
      <c r="A288" s="2"/>
      <c r="B288" s="1"/>
    </row>
    <row r="289" spans="1:2" x14ac:dyDescent="0.15">
      <c r="A289" s="2"/>
      <c r="B289" s="1"/>
    </row>
    <row r="290" spans="1:2" x14ac:dyDescent="0.15">
      <c r="A290" s="2"/>
      <c r="B290" s="1"/>
    </row>
    <row r="291" spans="1:2" x14ac:dyDescent="0.15">
      <c r="A291" s="2"/>
      <c r="B291" s="1"/>
    </row>
    <row r="292" spans="1:2" x14ac:dyDescent="0.15">
      <c r="A292" s="2"/>
      <c r="B292" s="1"/>
    </row>
    <row r="293" spans="1:2" x14ac:dyDescent="0.15">
      <c r="A293" s="2"/>
      <c r="B293" s="1"/>
    </row>
    <row r="294" spans="1:2" x14ac:dyDescent="0.15">
      <c r="A294" s="2"/>
      <c r="B294" s="1"/>
    </row>
    <row r="295" spans="1:2" x14ac:dyDescent="0.15">
      <c r="A295" s="2"/>
      <c r="B295" s="1"/>
    </row>
    <row r="296" spans="1:2" x14ac:dyDescent="0.15">
      <c r="A296" s="2"/>
      <c r="B296" s="1"/>
    </row>
    <row r="297" spans="1:2" x14ac:dyDescent="0.15">
      <c r="A297" s="1"/>
      <c r="B297" s="1"/>
    </row>
    <row r="298" spans="1:2" x14ac:dyDescent="0.15">
      <c r="A298" s="2"/>
      <c r="B298" s="1"/>
    </row>
    <row r="299" spans="1:2" x14ac:dyDescent="0.15">
      <c r="A299" s="2"/>
      <c r="B299" s="1"/>
    </row>
    <row r="300" spans="1:2" x14ac:dyDescent="0.15">
      <c r="A300" s="2"/>
      <c r="B300" s="1"/>
    </row>
    <row r="301" spans="1:2" x14ac:dyDescent="0.15">
      <c r="A301" s="2"/>
      <c r="B301" s="1"/>
    </row>
    <row r="302" spans="1:2" x14ac:dyDescent="0.15">
      <c r="A302" s="2"/>
      <c r="B302" s="1"/>
    </row>
    <row r="303" spans="1:2" x14ac:dyDescent="0.15">
      <c r="A303" s="2"/>
      <c r="B303" s="1"/>
    </row>
    <row r="304" spans="1:2" x14ac:dyDescent="0.15">
      <c r="A304" s="2"/>
      <c r="B304" s="1"/>
    </row>
    <row r="305" spans="1:2" x14ac:dyDescent="0.15">
      <c r="A305" s="2"/>
      <c r="B305" s="1"/>
    </row>
    <row r="306" spans="1:2" x14ac:dyDescent="0.15">
      <c r="A306" s="2"/>
      <c r="B306" s="1"/>
    </row>
    <row r="307" spans="1:2" x14ac:dyDescent="0.15">
      <c r="A307" s="2"/>
      <c r="B307" s="1"/>
    </row>
    <row r="308" spans="1:2" x14ac:dyDescent="0.15">
      <c r="A308" s="2"/>
      <c r="B308" s="1"/>
    </row>
    <row r="309" spans="1:2" x14ac:dyDescent="0.15">
      <c r="A309" s="2"/>
      <c r="B309" s="1"/>
    </row>
    <row r="310" spans="1:2" x14ac:dyDescent="0.15">
      <c r="A310" s="2"/>
      <c r="B310" s="1"/>
    </row>
    <row r="311" spans="1:2" x14ac:dyDescent="0.15">
      <c r="A311" s="2"/>
      <c r="B311" s="1"/>
    </row>
    <row r="312" spans="1:2" x14ac:dyDescent="0.15">
      <c r="A312" s="2"/>
      <c r="B312" s="1"/>
    </row>
    <row r="313" spans="1:2" x14ac:dyDescent="0.15">
      <c r="A313" s="2"/>
      <c r="B313" s="1"/>
    </row>
    <row r="314" spans="1:2" x14ac:dyDescent="0.15">
      <c r="A314" s="2"/>
      <c r="B314" s="1"/>
    </row>
    <row r="315" spans="1:2" x14ac:dyDescent="0.15">
      <c r="A315" s="2"/>
      <c r="B315" s="1"/>
    </row>
    <row r="316" spans="1:2" x14ac:dyDescent="0.15">
      <c r="A316" s="2"/>
      <c r="B316" s="1"/>
    </row>
    <row r="317" spans="1:2" x14ac:dyDescent="0.15">
      <c r="A317" s="2"/>
      <c r="B317" s="1"/>
    </row>
    <row r="318" spans="1:2" x14ac:dyDescent="0.15">
      <c r="A318" s="2"/>
      <c r="B318" s="1"/>
    </row>
  </sheetData>
  <sheetProtection password="DC0A" sheet="1" objects="1" scenarios="1"/>
  <mergeCells count="1">
    <mergeCell ref="A1:J1"/>
  </mergeCells>
  <pageMargins left="0.7" right="0.7" top="0.75" bottom="0.75" header="0.3" footer="0.3"/>
  <pageSetup scale="70" orientation="portrait" r:id="rId1"/>
  <headerFooter alignWithMargins="0"/>
  <pictur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249977111117893"/>
  </sheetPr>
  <dimension ref="A1:L323"/>
  <sheetViews>
    <sheetView zoomScaleNormal="100" workbookViewId="0">
      <selection activeCell="A2" sqref="A1:J1048576"/>
    </sheetView>
  </sheetViews>
  <sheetFormatPr defaultColWidth="9" defaultRowHeight="12" x14ac:dyDescent="0.15"/>
  <cols>
    <col min="1" max="1" width="35.125" style="42" bestFit="1" customWidth="1"/>
    <col min="2" max="2" width="14.5" style="42" customWidth="1"/>
    <col min="3" max="10" width="9" style="42"/>
    <col min="11" max="11" width="3.125" style="42" customWidth="1"/>
    <col min="12" max="16384" width="9" style="42"/>
  </cols>
  <sheetData>
    <row r="1" spans="1:12" ht="26.25" customHeight="1" x14ac:dyDescent="0.15">
      <c r="A1" s="144" t="s">
        <v>428</v>
      </c>
      <c r="B1" s="144"/>
      <c r="C1" s="144"/>
      <c r="D1" s="144"/>
      <c r="E1" s="144"/>
      <c r="F1" s="144"/>
      <c r="G1" s="144"/>
      <c r="H1" s="144"/>
      <c r="I1" s="144"/>
      <c r="J1" s="144"/>
    </row>
    <row r="2" spans="1:12" ht="21" x14ac:dyDescent="0.15">
      <c r="A2" s="43" t="s">
        <v>366</v>
      </c>
      <c r="B2" s="43" t="s">
        <v>1</v>
      </c>
      <c r="C2" s="56" t="s">
        <v>2</v>
      </c>
      <c r="D2" s="56" t="s">
        <v>3</v>
      </c>
      <c r="E2" s="56" t="s">
        <v>370</v>
      </c>
      <c r="F2" s="56" t="s">
        <v>5</v>
      </c>
      <c r="G2" s="56" t="s">
        <v>6</v>
      </c>
      <c r="H2" s="56" t="s">
        <v>7</v>
      </c>
      <c r="I2" s="56" t="s">
        <v>422</v>
      </c>
      <c r="J2" s="56" t="s">
        <v>372</v>
      </c>
    </row>
    <row r="3" spans="1:12" ht="12.75" thickBot="1" x14ac:dyDescent="0.2">
      <c r="A3" s="54" t="s">
        <v>0</v>
      </c>
      <c r="B3" s="54"/>
      <c r="C3" s="54"/>
      <c r="D3" s="54"/>
      <c r="E3" s="53">
        <v>751.3</v>
      </c>
      <c r="F3" s="55">
        <v>6</v>
      </c>
      <c r="G3" s="53">
        <v>0.32</v>
      </c>
      <c r="H3" s="53">
        <v>0.26</v>
      </c>
      <c r="I3" s="54"/>
      <c r="J3" s="53">
        <v>433.68</v>
      </c>
    </row>
    <row r="4" spans="1:12" ht="12.75" thickTop="1" x14ac:dyDescent="0.15">
      <c r="A4" s="47" t="s">
        <v>393</v>
      </c>
      <c r="B4" s="43" t="s">
        <v>253</v>
      </c>
      <c r="C4" s="46">
        <v>7</v>
      </c>
      <c r="D4" s="45">
        <v>4881.87</v>
      </c>
      <c r="E4" s="45">
        <v>751.3</v>
      </c>
      <c r="F4" s="45" t="s">
        <v>399</v>
      </c>
      <c r="G4" s="45">
        <v>0.32</v>
      </c>
      <c r="H4" s="45">
        <v>0.26</v>
      </c>
      <c r="I4" s="45" t="s">
        <v>399</v>
      </c>
      <c r="J4" s="45">
        <v>433.68</v>
      </c>
      <c r="K4" s="43"/>
      <c r="L4" s="43"/>
    </row>
    <row r="5" spans="1:12" x14ac:dyDescent="0.15">
      <c r="A5" s="44" t="s">
        <v>185</v>
      </c>
      <c r="B5" s="43" t="s">
        <v>342</v>
      </c>
      <c r="C5" s="46" t="s">
        <v>399</v>
      </c>
      <c r="D5" s="45" t="s">
        <v>399</v>
      </c>
      <c r="E5" s="45" t="s">
        <v>399</v>
      </c>
      <c r="F5" s="45" t="s">
        <v>399</v>
      </c>
      <c r="G5" s="45">
        <v>0.19</v>
      </c>
      <c r="H5" s="45">
        <v>0.23</v>
      </c>
      <c r="I5" s="45" t="s">
        <v>399</v>
      </c>
      <c r="J5" s="45" t="s">
        <v>399</v>
      </c>
      <c r="K5" s="43"/>
      <c r="L5" s="43"/>
    </row>
    <row r="6" spans="1:12" x14ac:dyDescent="0.15">
      <c r="A6" s="44" t="s">
        <v>186</v>
      </c>
      <c r="B6" s="43" t="s">
        <v>239</v>
      </c>
      <c r="C6" s="46"/>
      <c r="D6" s="45"/>
      <c r="E6" s="45"/>
      <c r="F6" s="45"/>
      <c r="G6" s="45">
        <v>0.5</v>
      </c>
      <c r="H6" s="45">
        <v>0.23</v>
      </c>
      <c r="I6" s="45"/>
      <c r="J6" s="45"/>
      <c r="K6" s="43"/>
      <c r="L6" s="43"/>
    </row>
    <row r="7" spans="1:12" x14ac:dyDescent="0.15">
      <c r="A7" s="44" t="s">
        <v>9</v>
      </c>
      <c r="B7" s="43" t="s">
        <v>230</v>
      </c>
      <c r="C7" s="46">
        <v>11</v>
      </c>
      <c r="D7" s="45">
        <v>6242.23</v>
      </c>
      <c r="E7" s="45">
        <v>725.95</v>
      </c>
      <c r="F7" s="45" t="s">
        <v>399</v>
      </c>
      <c r="G7" s="45">
        <v>0.6</v>
      </c>
      <c r="H7" s="45">
        <v>0.41</v>
      </c>
      <c r="I7" s="45" t="s">
        <v>399</v>
      </c>
      <c r="J7" s="45">
        <v>540.19000000000005</v>
      </c>
      <c r="K7" s="43"/>
      <c r="L7" s="43"/>
    </row>
    <row r="8" spans="1:12" x14ac:dyDescent="0.15">
      <c r="A8" s="44" t="s">
        <v>10</v>
      </c>
      <c r="B8" s="43" t="s">
        <v>231</v>
      </c>
      <c r="C8" s="46">
        <v>2</v>
      </c>
      <c r="D8" s="45">
        <v>4577.5</v>
      </c>
      <c r="E8" s="45">
        <v>653.66</v>
      </c>
      <c r="F8" s="45" t="s">
        <v>399</v>
      </c>
      <c r="G8" s="45">
        <v>0.42</v>
      </c>
      <c r="H8" s="45">
        <v>0.25</v>
      </c>
      <c r="I8" s="45" t="s">
        <v>399</v>
      </c>
      <c r="J8" s="45">
        <v>374.85</v>
      </c>
      <c r="K8" s="43"/>
      <c r="L8" s="43"/>
    </row>
    <row r="9" spans="1:12" x14ac:dyDescent="0.15">
      <c r="A9" s="44" t="s">
        <v>187</v>
      </c>
      <c r="B9" s="43" t="s">
        <v>333</v>
      </c>
      <c r="C9" s="46" t="s">
        <v>399</v>
      </c>
      <c r="D9" s="45" t="s">
        <v>399</v>
      </c>
      <c r="E9" s="45" t="s">
        <v>399</v>
      </c>
      <c r="F9" s="45" t="s">
        <v>399</v>
      </c>
      <c r="G9" s="45">
        <v>0.32</v>
      </c>
      <c r="H9" s="45">
        <v>0.23</v>
      </c>
      <c r="I9" s="45" t="s">
        <v>399</v>
      </c>
      <c r="J9" s="45" t="s">
        <v>399</v>
      </c>
      <c r="K9" s="43"/>
      <c r="L9" s="43"/>
    </row>
    <row r="10" spans="1:12" x14ac:dyDescent="0.15">
      <c r="A10" s="44" t="s">
        <v>11</v>
      </c>
      <c r="B10" s="43" t="s">
        <v>232</v>
      </c>
      <c r="C10" s="46">
        <v>4</v>
      </c>
      <c r="D10" s="45">
        <v>4004.79</v>
      </c>
      <c r="E10" s="45">
        <v>623.51</v>
      </c>
      <c r="F10" s="45">
        <v>408.22</v>
      </c>
      <c r="G10" s="45">
        <v>0.24</v>
      </c>
      <c r="H10" s="45">
        <v>0.21</v>
      </c>
      <c r="I10" s="45" t="s">
        <v>399</v>
      </c>
      <c r="J10" s="45">
        <v>944.38</v>
      </c>
      <c r="K10" s="43"/>
      <c r="L10" s="43"/>
    </row>
    <row r="11" spans="1:12" x14ac:dyDescent="0.15">
      <c r="A11" s="44" t="s">
        <v>12</v>
      </c>
      <c r="B11" s="43" t="s">
        <v>233</v>
      </c>
      <c r="C11" s="46">
        <v>7</v>
      </c>
      <c r="D11" s="45">
        <v>4881.87</v>
      </c>
      <c r="E11" s="45">
        <v>367.75</v>
      </c>
      <c r="F11" s="45">
        <v>820.52</v>
      </c>
      <c r="G11" s="45">
        <v>0.28000000000000003</v>
      </c>
      <c r="H11" s="45">
        <v>0.22</v>
      </c>
      <c r="I11" s="45" t="s">
        <v>399</v>
      </c>
      <c r="J11" s="45">
        <v>188.95</v>
      </c>
      <c r="K11" s="43"/>
      <c r="L11" s="43"/>
    </row>
    <row r="12" spans="1:12" x14ac:dyDescent="0.15">
      <c r="A12" s="44" t="s">
        <v>13</v>
      </c>
      <c r="B12" s="43" t="s">
        <v>234</v>
      </c>
      <c r="C12" s="46">
        <v>5</v>
      </c>
      <c r="D12" s="45">
        <v>9029.58</v>
      </c>
      <c r="E12" s="45">
        <v>503.46</v>
      </c>
      <c r="F12" s="45" t="s">
        <v>399</v>
      </c>
      <c r="G12" s="45">
        <v>0.4</v>
      </c>
      <c r="H12" s="45">
        <v>0.23</v>
      </c>
      <c r="I12" s="45" t="s">
        <v>399</v>
      </c>
      <c r="J12" s="45">
        <v>283.79000000000002</v>
      </c>
      <c r="K12" s="43"/>
      <c r="L12" s="43"/>
    </row>
    <row r="13" spans="1:12" x14ac:dyDescent="0.15">
      <c r="A13" s="44" t="s">
        <v>14</v>
      </c>
      <c r="B13" s="43" t="s">
        <v>235</v>
      </c>
      <c r="C13" s="46">
        <v>4</v>
      </c>
      <c r="D13" s="45">
        <v>3625</v>
      </c>
      <c r="E13" s="45">
        <v>394.92</v>
      </c>
      <c r="F13" s="45" t="s">
        <v>399</v>
      </c>
      <c r="G13" s="45">
        <v>0.64</v>
      </c>
      <c r="H13" s="45">
        <v>0.36</v>
      </c>
      <c r="I13" s="45" t="s">
        <v>399</v>
      </c>
      <c r="J13" s="45">
        <v>216.67</v>
      </c>
      <c r="K13" s="43"/>
      <c r="L13" s="43"/>
    </row>
    <row r="14" spans="1:12" x14ac:dyDescent="0.15">
      <c r="A14" s="44" t="s">
        <v>215</v>
      </c>
      <c r="B14" s="43" t="s">
        <v>333</v>
      </c>
      <c r="C14" s="46">
        <v>10</v>
      </c>
      <c r="D14" s="45">
        <v>5538.89</v>
      </c>
      <c r="E14" s="45">
        <v>751.3</v>
      </c>
      <c r="F14" s="45"/>
      <c r="G14" s="45">
        <v>0.32</v>
      </c>
      <c r="H14" s="45">
        <v>0.26</v>
      </c>
      <c r="I14" s="45" t="s">
        <v>399</v>
      </c>
      <c r="J14" s="45">
        <v>433.68</v>
      </c>
      <c r="K14" s="43"/>
      <c r="L14" s="43"/>
    </row>
    <row r="15" spans="1:12" x14ac:dyDescent="0.15">
      <c r="A15" s="44" t="s">
        <v>188</v>
      </c>
      <c r="B15" s="43" t="s">
        <v>251</v>
      </c>
      <c r="C15" s="46" t="s">
        <v>399</v>
      </c>
      <c r="D15" s="45" t="s">
        <v>399</v>
      </c>
      <c r="E15" s="45" t="s">
        <v>399</v>
      </c>
      <c r="F15" s="45" t="s">
        <v>399</v>
      </c>
      <c r="G15" s="45">
        <v>0.35</v>
      </c>
      <c r="H15" s="45">
        <v>0.28999999999999998</v>
      </c>
      <c r="I15" s="45">
        <v>0.49</v>
      </c>
      <c r="J15" s="45" t="s">
        <v>399</v>
      </c>
      <c r="K15" s="43"/>
      <c r="L15" s="43"/>
    </row>
    <row r="16" spans="1:12" x14ac:dyDescent="0.15">
      <c r="A16" s="44" t="s">
        <v>16</v>
      </c>
      <c r="B16" s="43" t="s">
        <v>237</v>
      </c>
      <c r="C16" s="46">
        <v>8</v>
      </c>
      <c r="D16" s="45">
        <v>4473.5600000000004</v>
      </c>
      <c r="E16" s="45">
        <v>181.53</v>
      </c>
      <c r="F16" s="45" t="s">
        <v>399</v>
      </c>
      <c r="G16" s="45">
        <v>0.37</v>
      </c>
      <c r="H16" s="45">
        <v>0.33</v>
      </c>
      <c r="I16" s="45" t="s">
        <v>399</v>
      </c>
      <c r="J16" s="45">
        <v>143.62</v>
      </c>
      <c r="K16" s="43"/>
      <c r="L16" s="43"/>
    </row>
    <row r="17" spans="1:12" x14ac:dyDescent="0.15">
      <c r="A17" s="44" t="s">
        <v>17</v>
      </c>
      <c r="B17" s="43" t="s">
        <v>238</v>
      </c>
      <c r="C17" s="46">
        <v>5</v>
      </c>
      <c r="D17" s="45">
        <v>6009.4</v>
      </c>
      <c r="E17" s="45">
        <v>1053.68</v>
      </c>
      <c r="F17" s="45" t="s">
        <v>399</v>
      </c>
      <c r="G17" s="45">
        <v>0.21</v>
      </c>
      <c r="H17" s="45">
        <v>0.2</v>
      </c>
      <c r="I17" s="45" t="s">
        <v>399</v>
      </c>
      <c r="J17" s="45">
        <v>704.5</v>
      </c>
      <c r="K17" s="43"/>
      <c r="L17" s="43"/>
    </row>
    <row r="18" spans="1:12" x14ac:dyDescent="0.15">
      <c r="A18" s="44" t="s">
        <v>18</v>
      </c>
      <c r="B18" s="43" t="s">
        <v>239</v>
      </c>
      <c r="C18" s="46">
        <v>4</v>
      </c>
      <c r="D18" s="45">
        <v>3989.19</v>
      </c>
      <c r="E18" s="45">
        <v>539.20000000000005</v>
      </c>
      <c r="F18" s="45">
        <v>561.63</v>
      </c>
      <c r="G18" s="45">
        <v>0.52</v>
      </c>
      <c r="H18" s="45">
        <v>0.32</v>
      </c>
      <c r="I18" s="45" t="s">
        <v>399</v>
      </c>
      <c r="J18" s="45">
        <v>324.88</v>
      </c>
      <c r="K18" s="43"/>
      <c r="L18" s="43"/>
    </row>
    <row r="19" spans="1:12" x14ac:dyDescent="0.15">
      <c r="A19" s="44" t="s">
        <v>19</v>
      </c>
      <c r="B19" s="43" t="s">
        <v>240</v>
      </c>
      <c r="C19" s="46">
        <v>1</v>
      </c>
      <c r="D19" s="45">
        <v>6617.33</v>
      </c>
      <c r="E19" s="45">
        <v>159.46</v>
      </c>
      <c r="F19" s="45" t="s">
        <v>399</v>
      </c>
      <c r="G19" s="45">
        <v>0.65</v>
      </c>
      <c r="H19" s="45">
        <v>0.4</v>
      </c>
      <c r="I19" s="45" t="s">
        <v>399</v>
      </c>
      <c r="J19" s="45">
        <v>193.96</v>
      </c>
      <c r="K19" s="43"/>
      <c r="L19" s="43"/>
    </row>
    <row r="20" spans="1:12" x14ac:dyDescent="0.15">
      <c r="A20" s="44" t="s">
        <v>20</v>
      </c>
      <c r="B20" s="43" t="s">
        <v>241</v>
      </c>
      <c r="C20" s="46">
        <v>10</v>
      </c>
      <c r="D20" s="45">
        <v>5688.58</v>
      </c>
      <c r="E20" s="45">
        <v>335.26</v>
      </c>
      <c r="F20" s="45" t="s">
        <v>399</v>
      </c>
      <c r="G20" s="45">
        <v>0.25</v>
      </c>
      <c r="H20" s="45">
        <v>0.16</v>
      </c>
      <c r="I20" s="45">
        <v>0.32</v>
      </c>
      <c r="J20" s="45">
        <v>246.67</v>
      </c>
      <c r="K20" s="43"/>
      <c r="L20" s="43"/>
    </row>
    <row r="21" spans="1:12" x14ac:dyDescent="0.15">
      <c r="A21" s="44" t="s">
        <v>381</v>
      </c>
      <c r="B21" s="43" t="s">
        <v>382</v>
      </c>
      <c r="C21" s="46">
        <v>7</v>
      </c>
      <c r="D21" s="45">
        <v>4881.87</v>
      </c>
      <c r="E21" s="45">
        <v>1501.21</v>
      </c>
      <c r="F21" s="45" t="s">
        <v>399</v>
      </c>
      <c r="G21" s="45">
        <v>0.47</v>
      </c>
      <c r="H21" s="45">
        <v>0.24</v>
      </c>
      <c r="I21" s="45" t="s">
        <v>399</v>
      </c>
      <c r="J21" s="45">
        <v>1237.08</v>
      </c>
      <c r="K21" s="43"/>
      <c r="L21" s="43"/>
    </row>
    <row r="22" spans="1:12" x14ac:dyDescent="0.15">
      <c r="A22" s="47" t="s">
        <v>429</v>
      </c>
      <c r="B22" s="43" t="s">
        <v>351</v>
      </c>
      <c r="C22" s="46">
        <v>5</v>
      </c>
      <c r="D22" s="45">
        <v>4421.93</v>
      </c>
      <c r="E22" s="45">
        <v>751.3</v>
      </c>
      <c r="F22" s="45" t="s">
        <v>399</v>
      </c>
      <c r="G22" s="45">
        <v>0.32</v>
      </c>
      <c r="H22" s="45">
        <v>0.26</v>
      </c>
      <c r="I22" s="45" t="s">
        <v>399</v>
      </c>
      <c r="J22" s="45">
        <v>433.68</v>
      </c>
      <c r="K22" s="43"/>
      <c r="L22" s="43"/>
    </row>
    <row r="23" spans="1:12" x14ac:dyDescent="0.15">
      <c r="A23" s="44" t="s">
        <v>21</v>
      </c>
      <c r="B23" s="43" t="s">
        <v>242</v>
      </c>
      <c r="C23" s="46">
        <v>11</v>
      </c>
      <c r="D23" s="45">
        <v>7209.08</v>
      </c>
      <c r="E23" s="45">
        <v>257.3</v>
      </c>
      <c r="F23" s="45" t="s">
        <v>399</v>
      </c>
      <c r="G23" s="45">
        <v>0.64</v>
      </c>
      <c r="H23" s="45">
        <v>0.34</v>
      </c>
      <c r="I23" s="45" t="s">
        <v>399</v>
      </c>
      <c r="J23" s="45">
        <v>185.1</v>
      </c>
      <c r="K23" s="43"/>
      <c r="L23" s="43"/>
    </row>
    <row r="24" spans="1:12" x14ac:dyDescent="0.15">
      <c r="A24" s="44" t="s">
        <v>22</v>
      </c>
      <c r="B24" s="43" t="s">
        <v>243</v>
      </c>
      <c r="C24" s="46">
        <v>1</v>
      </c>
      <c r="D24" s="45">
        <v>4274.76</v>
      </c>
      <c r="E24" s="45">
        <v>252.36</v>
      </c>
      <c r="F24" s="45" t="s">
        <v>399</v>
      </c>
      <c r="G24" s="45">
        <v>0.4</v>
      </c>
      <c r="H24" s="45">
        <v>0.44</v>
      </c>
      <c r="I24" s="45" t="s">
        <v>399</v>
      </c>
      <c r="J24" s="45">
        <v>263.3</v>
      </c>
      <c r="K24" s="43"/>
      <c r="L24" s="43"/>
    </row>
    <row r="25" spans="1:12" x14ac:dyDescent="0.15">
      <c r="A25" s="44" t="s">
        <v>23</v>
      </c>
      <c r="B25" s="43" t="s">
        <v>244</v>
      </c>
      <c r="C25" s="46">
        <v>2</v>
      </c>
      <c r="D25" s="45">
        <v>4278.25</v>
      </c>
      <c r="E25" s="45">
        <v>491.84</v>
      </c>
      <c r="F25" s="45" t="s">
        <v>399</v>
      </c>
      <c r="G25" s="45">
        <v>0.48</v>
      </c>
      <c r="H25" s="45">
        <v>0.3</v>
      </c>
      <c r="I25" s="45" t="s">
        <v>399</v>
      </c>
      <c r="J25" s="45">
        <v>257.76</v>
      </c>
      <c r="K25" s="43"/>
      <c r="L25" s="43"/>
    </row>
    <row r="26" spans="1:12" x14ac:dyDescent="0.15">
      <c r="A26" s="44" t="s">
        <v>24</v>
      </c>
      <c r="B26" s="43" t="s">
        <v>245</v>
      </c>
      <c r="C26" s="46">
        <v>7</v>
      </c>
      <c r="D26" s="45">
        <v>4881.87</v>
      </c>
      <c r="E26" s="45">
        <v>439.09</v>
      </c>
      <c r="F26" s="45">
        <v>196.97</v>
      </c>
      <c r="G26" s="45">
        <v>0.28999999999999998</v>
      </c>
      <c r="H26" s="45">
        <v>0.21</v>
      </c>
      <c r="I26" s="45" t="s">
        <v>399</v>
      </c>
      <c r="J26" s="45">
        <v>260.75</v>
      </c>
      <c r="K26" s="43"/>
      <c r="L26" s="43"/>
    </row>
    <row r="27" spans="1:12" x14ac:dyDescent="0.15">
      <c r="A27" s="44" t="s">
        <v>216</v>
      </c>
      <c r="B27" s="43" t="s">
        <v>362</v>
      </c>
      <c r="C27" s="46">
        <v>6</v>
      </c>
      <c r="D27" s="45">
        <v>4671.76</v>
      </c>
      <c r="E27" s="45">
        <v>177.37</v>
      </c>
      <c r="F27" s="45" t="s">
        <v>399</v>
      </c>
      <c r="G27" s="45">
        <v>0.31</v>
      </c>
      <c r="H27" s="45">
        <v>0.26</v>
      </c>
      <c r="I27" s="45" t="s">
        <v>399</v>
      </c>
      <c r="J27" s="45">
        <v>433.68</v>
      </c>
      <c r="K27" s="43"/>
      <c r="L27" s="43"/>
    </row>
    <row r="28" spans="1:12" x14ac:dyDescent="0.15">
      <c r="A28" s="44" t="s">
        <v>25</v>
      </c>
      <c r="B28" s="43" t="s">
        <v>246</v>
      </c>
      <c r="C28" s="46">
        <v>20</v>
      </c>
      <c r="D28" s="45">
        <v>7173.03</v>
      </c>
      <c r="E28" s="45">
        <v>429.88</v>
      </c>
      <c r="F28" s="45" t="s">
        <v>399</v>
      </c>
      <c r="G28" s="45">
        <v>0.61</v>
      </c>
      <c r="H28" s="45">
        <v>0.4</v>
      </c>
      <c r="I28" s="45" t="s">
        <v>399</v>
      </c>
      <c r="J28" s="45">
        <v>308.92</v>
      </c>
      <c r="K28" s="43"/>
      <c r="L28" s="43"/>
    </row>
    <row r="29" spans="1:12" x14ac:dyDescent="0.15">
      <c r="A29" s="44" t="s">
        <v>26</v>
      </c>
      <c r="B29" s="43" t="s">
        <v>247</v>
      </c>
      <c r="C29" s="46">
        <v>11</v>
      </c>
      <c r="D29" s="45">
        <v>10245.709999999999</v>
      </c>
      <c r="E29" s="45">
        <v>235.25</v>
      </c>
      <c r="F29" s="45" t="s">
        <v>399</v>
      </c>
      <c r="G29" s="45">
        <v>0.95</v>
      </c>
      <c r="H29" s="45">
        <v>0.52</v>
      </c>
      <c r="I29" s="45" t="s">
        <v>399</v>
      </c>
      <c r="J29" s="45">
        <v>266.73</v>
      </c>
      <c r="K29" s="43"/>
      <c r="L29" s="43"/>
    </row>
    <row r="30" spans="1:12" x14ac:dyDescent="0.15">
      <c r="A30" s="47" t="s">
        <v>430</v>
      </c>
      <c r="B30" s="43" t="s">
        <v>245</v>
      </c>
      <c r="C30" s="46">
        <v>5</v>
      </c>
      <c r="D30" s="45">
        <v>4421.93</v>
      </c>
      <c r="E30" s="45">
        <v>751.3</v>
      </c>
      <c r="F30" s="45" t="s">
        <v>399</v>
      </c>
      <c r="G30" s="45">
        <v>0.32</v>
      </c>
      <c r="H30" s="45">
        <v>0.26</v>
      </c>
      <c r="I30" s="45" t="s">
        <v>399</v>
      </c>
      <c r="J30" s="45">
        <v>433.68</v>
      </c>
      <c r="K30" s="43"/>
      <c r="L30" s="43"/>
    </row>
    <row r="31" spans="1:12" x14ac:dyDescent="0.15">
      <c r="A31" s="44" t="s">
        <v>27</v>
      </c>
      <c r="B31" s="43" t="s">
        <v>248</v>
      </c>
      <c r="C31" s="46">
        <v>12</v>
      </c>
      <c r="D31" s="45">
        <v>4650.79</v>
      </c>
      <c r="E31" s="45">
        <v>295.61</v>
      </c>
      <c r="F31" s="45" t="s">
        <v>399</v>
      </c>
      <c r="G31" s="45">
        <v>0.33</v>
      </c>
      <c r="H31" s="45">
        <v>0.24</v>
      </c>
      <c r="I31" s="45" t="s">
        <v>399</v>
      </c>
      <c r="J31" s="45">
        <v>268.05</v>
      </c>
      <c r="K31" s="43"/>
      <c r="L31" s="43"/>
    </row>
    <row r="32" spans="1:12" x14ac:dyDescent="0.15">
      <c r="A32" s="44" t="s">
        <v>28</v>
      </c>
      <c r="B32" s="43" t="s">
        <v>249</v>
      </c>
      <c r="C32" s="46">
        <v>3</v>
      </c>
      <c r="D32" s="45">
        <v>8095.85</v>
      </c>
      <c r="E32" s="45">
        <v>649.37</v>
      </c>
      <c r="F32" s="45" t="s">
        <v>399</v>
      </c>
      <c r="G32" s="45">
        <v>0.54</v>
      </c>
      <c r="H32" s="45">
        <v>0.41</v>
      </c>
      <c r="I32" s="45" t="s">
        <v>399</v>
      </c>
      <c r="J32" s="45">
        <v>564.62</v>
      </c>
      <c r="K32" s="43"/>
      <c r="L32" s="43"/>
    </row>
    <row r="33" spans="1:12" x14ac:dyDescent="0.15">
      <c r="A33" s="44" t="s">
        <v>217</v>
      </c>
      <c r="B33" s="43" t="s">
        <v>329</v>
      </c>
      <c r="C33" s="46">
        <v>11</v>
      </c>
      <c r="D33" s="45">
        <v>4693.41</v>
      </c>
      <c r="E33" s="45">
        <v>751.3</v>
      </c>
      <c r="F33" s="45"/>
      <c r="G33" s="45">
        <v>0.32</v>
      </c>
      <c r="H33" s="45">
        <v>0.26</v>
      </c>
      <c r="I33" s="45" t="s">
        <v>399</v>
      </c>
      <c r="J33" s="45">
        <v>433.68</v>
      </c>
      <c r="K33" s="43"/>
      <c r="L33" s="43"/>
    </row>
    <row r="34" spans="1:12" x14ac:dyDescent="0.15">
      <c r="A34" s="44" t="s">
        <v>218</v>
      </c>
      <c r="B34" s="43" t="s">
        <v>251</v>
      </c>
      <c r="C34" s="46">
        <v>2</v>
      </c>
      <c r="D34" s="45">
        <v>6453.58</v>
      </c>
      <c r="E34" s="45">
        <v>507.12</v>
      </c>
      <c r="F34" s="45" t="s">
        <v>399</v>
      </c>
      <c r="G34" s="45">
        <v>0.32</v>
      </c>
      <c r="H34" s="45">
        <v>0.26</v>
      </c>
      <c r="I34" s="45" t="s">
        <v>399</v>
      </c>
      <c r="J34" s="45">
        <v>433.68</v>
      </c>
      <c r="K34" s="43"/>
      <c r="L34" s="43"/>
    </row>
    <row r="35" spans="1:12" x14ac:dyDescent="0.15">
      <c r="A35" s="44" t="s">
        <v>30</v>
      </c>
      <c r="B35" s="43" t="s">
        <v>251</v>
      </c>
      <c r="C35" s="46">
        <v>15</v>
      </c>
      <c r="D35" s="45">
        <v>10499.55</v>
      </c>
      <c r="E35" s="45">
        <v>1961.08</v>
      </c>
      <c r="F35" s="45">
        <v>1021.58</v>
      </c>
      <c r="G35" s="45">
        <v>0.44</v>
      </c>
      <c r="H35" s="45">
        <v>0.44</v>
      </c>
      <c r="I35" s="45">
        <v>0.44</v>
      </c>
      <c r="J35" s="45">
        <v>1370.09</v>
      </c>
      <c r="K35" s="43"/>
      <c r="L35" s="43"/>
    </row>
    <row r="36" spans="1:12" x14ac:dyDescent="0.15">
      <c r="A36" s="44" t="s">
        <v>31</v>
      </c>
      <c r="B36" s="43" t="s">
        <v>245</v>
      </c>
      <c r="C36" s="46">
        <v>16</v>
      </c>
      <c r="D36" s="45">
        <v>10953.39</v>
      </c>
      <c r="E36" s="45">
        <v>1702.37</v>
      </c>
      <c r="F36" s="45">
        <v>1384.27</v>
      </c>
      <c r="G36" s="45">
        <v>0.43</v>
      </c>
      <c r="H36" s="45">
        <v>0.6</v>
      </c>
      <c r="I36" s="45">
        <v>0.39</v>
      </c>
      <c r="J36" s="45">
        <v>1129.3900000000001</v>
      </c>
      <c r="K36" s="43"/>
      <c r="L36" s="43"/>
    </row>
    <row r="37" spans="1:12" x14ac:dyDescent="0.15">
      <c r="A37" s="44" t="s">
        <v>32</v>
      </c>
      <c r="B37" s="43" t="s">
        <v>252</v>
      </c>
      <c r="C37" s="46">
        <v>14</v>
      </c>
      <c r="D37" s="45">
        <v>8824.5</v>
      </c>
      <c r="E37" s="45">
        <v>2130.69</v>
      </c>
      <c r="F37" s="45">
        <v>1314.55</v>
      </c>
      <c r="G37" s="45">
        <v>0.45</v>
      </c>
      <c r="H37" s="45">
        <v>0.59</v>
      </c>
      <c r="I37" s="45">
        <v>0.45</v>
      </c>
      <c r="J37" s="45">
        <v>1544.3</v>
      </c>
      <c r="K37" s="43"/>
      <c r="L37" s="43"/>
    </row>
    <row r="38" spans="1:12" x14ac:dyDescent="0.15">
      <c r="A38" s="44" t="s">
        <v>33</v>
      </c>
      <c r="B38" s="43" t="s">
        <v>253</v>
      </c>
      <c r="C38" s="46">
        <v>13</v>
      </c>
      <c r="D38" s="45">
        <v>7436.47</v>
      </c>
      <c r="E38" s="45">
        <v>1134.6300000000001</v>
      </c>
      <c r="F38" s="45">
        <v>483.26</v>
      </c>
      <c r="G38" s="45">
        <v>0.44</v>
      </c>
      <c r="H38" s="45">
        <v>0.56000000000000005</v>
      </c>
      <c r="I38" s="45">
        <v>0.49</v>
      </c>
      <c r="J38" s="45">
        <v>761.5</v>
      </c>
      <c r="K38" s="43"/>
      <c r="L38" s="43"/>
    </row>
    <row r="39" spans="1:12" x14ac:dyDescent="0.15">
      <c r="A39" s="44" t="s">
        <v>34</v>
      </c>
      <c r="B39" s="43" t="s">
        <v>245</v>
      </c>
      <c r="C39" s="46">
        <v>7</v>
      </c>
      <c r="D39" s="45">
        <v>5160.13</v>
      </c>
      <c r="E39" s="45">
        <v>749.13</v>
      </c>
      <c r="F39" s="45">
        <v>451.24</v>
      </c>
      <c r="G39" s="45">
        <v>0.37</v>
      </c>
      <c r="H39" s="45">
        <v>0.22</v>
      </c>
      <c r="I39" s="45" t="s">
        <v>399</v>
      </c>
      <c r="J39" s="45">
        <v>368.51</v>
      </c>
      <c r="K39" s="43"/>
      <c r="L39" s="43"/>
    </row>
    <row r="40" spans="1:12" x14ac:dyDescent="0.15">
      <c r="A40" s="44" t="s">
        <v>35</v>
      </c>
      <c r="B40" s="43" t="s">
        <v>254</v>
      </c>
      <c r="C40" s="46">
        <v>11</v>
      </c>
      <c r="D40" s="45">
        <v>7337.56</v>
      </c>
      <c r="E40" s="45">
        <v>751.3</v>
      </c>
      <c r="F40" s="45" t="s">
        <v>399</v>
      </c>
      <c r="G40" s="45">
        <v>0.32</v>
      </c>
      <c r="H40" s="45">
        <v>0.56999999999999995</v>
      </c>
      <c r="I40" s="45" t="s">
        <v>399</v>
      </c>
      <c r="J40" s="45">
        <v>433.68</v>
      </c>
      <c r="K40" s="43"/>
      <c r="L40" s="43"/>
    </row>
    <row r="41" spans="1:12" x14ac:dyDescent="0.15">
      <c r="A41" s="44" t="s">
        <v>36</v>
      </c>
      <c r="B41" s="43" t="s">
        <v>255</v>
      </c>
      <c r="C41" s="46">
        <v>7</v>
      </c>
      <c r="D41" s="45">
        <v>4881.87</v>
      </c>
      <c r="E41" s="45">
        <v>436.7</v>
      </c>
      <c r="F41" s="45" t="s">
        <v>399</v>
      </c>
      <c r="G41" s="45">
        <v>0.28999999999999998</v>
      </c>
      <c r="H41" s="45">
        <v>0.16</v>
      </c>
      <c r="I41" s="45" t="s">
        <v>399</v>
      </c>
      <c r="J41" s="45">
        <v>271.13</v>
      </c>
      <c r="K41" s="43"/>
      <c r="L41" s="43"/>
    </row>
    <row r="42" spans="1:12" x14ac:dyDescent="0.15">
      <c r="A42" s="44" t="s">
        <v>189</v>
      </c>
      <c r="B42" s="43" t="s">
        <v>256</v>
      </c>
      <c r="C42" s="46" t="s">
        <v>399</v>
      </c>
      <c r="D42" s="45" t="s">
        <v>399</v>
      </c>
      <c r="E42" s="45" t="s">
        <v>399</v>
      </c>
      <c r="F42" s="45" t="s">
        <v>399</v>
      </c>
      <c r="G42" s="45">
        <v>0.57999999999999996</v>
      </c>
      <c r="H42" s="45">
        <v>0.55000000000000004</v>
      </c>
      <c r="I42" s="45" t="s">
        <v>399</v>
      </c>
      <c r="J42" s="45" t="s">
        <v>399</v>
      </c>
      <c r="K42" s="43"/>
      <c r="L42" s="43"/>
    </row>
    <row r="43" spans="1:12" x14ac:dyDescent="0.15">
      <c r="A43" s="44" t="s">
        <v>37</v>
      </c>
      <c r="B43" s="43" t="s">
        <v>256</v>
      </c>
      <c r="C43" s="46">
        <v>9</v>
      </c>
      <c r="D43" s="45">
        <v>7036.24</v>
      </c>
      <c r="E43" s="45">
        <v>1200.06</v>
      </c>
      <c r="F43" s="45">
        <v>877.29</v>
      </c>
      <c r="G43" s="45">
        <v>0.28999999999999998</v>
      </c>
      <c r="H43" s="45">
        <v>0.23</v>
      </c>
      <c r="I43" s="45">
        <v>0.25</v>
      </c>
      <c r="J43" s="45">
        <v>841.08</v>
      </c>
      <c r="K43" s="43"/>
      <c r="L43" s="43"/>
    </row>
    <row r="44" spans="1:12" x14ac:dyDescent="0.15">
      <c r="A44" s="44" t="s">
        <v>38</v>
      </c>
      <c r="B44" s="43" t="s">
        <v>257</v>
      </c>
      <c r="C44" s="46">
        <v>12</v>
      </c>
      <c r="D44" s="45">
        <v>6390.19</v>
      </c>
      <c r="E44" s="45">
        <v>533.09</v>
      </c>
      <c r="F44" s="45">
        <v>86.76</v>
      </c>
      <c r="G44" s="45">
        <v>0.81</v>
      </c>
      <c r="H44" s="45">
        <v>0.47</v>
      </c>
      <c r="I44" s="45" t="s">
        <v>399</v>
      </c>
      <c r="J44" s="45">
        <v>418.96</v>
      </c>
      <c r="K44" s="43"/>
      <c r="L44" s="43"/>
    </row>
    <row r="45" spans="1:12" x14ac:dyDescent="0.15">
      <c r="A45" s="44" t="s">
        <v>39</v>
      </c>
      <c r="B45" s="43" t="s">
        <v>258</v>
      </c>
      <c r="C45" s="46">
        <v>5</v>
      </c>
      <c r="D45" s="45">
        <v>4421.93</v>
      </c>
      <c r="E45" s="45">
        <v>303.25</v>
      </c>
      <c r="F45" s="45">
        <v>26.95</v>
      </c>
      <c r="G45" s="45">
        <v>0.33</v>
      </c>
      <c r="H45" s="45">
        <v>0.19</v>
      </c>
      <c r="I45" s="45" t="s">
        <v>399</v>
      </c>
      <c r="J45" s="45">
        <v>191.86</v>
      </c>
      <c r="K45" s="43"/>
      <c r="L45" s="43"/>
    </row>
    <row r="46" spans="1:12" x14ac:dyDescent="0.15">
      <c r="A46" s="44" t="s">
        <v>40</v>
      </c>
      <c r="B46" s="43" t="s">
        <v>259</v>
      </c>
      <c r="C46" s="46">
        <v>20</v>
      </c>
      <c r="D46" s="45">
        <v>5060.4799999999996</v>
      </c>
      <c r="E46" s="45">
        <v>620.23</v>
      </c>
      <c r="F46" s="45" t="s">
        <v>399</v>
      </c>
      <c r="G46" s="45">
        <v>0.87</v>
      </c>
      <c r="H46" s="45">
        <v>0.51</v>
      </c>
      <c r="I46" s="45" t="s">
        <v>399</v>
      </c>
      <c r="J46" s="45">
        <v>392.28</v>
      </c>
      <c r="K46" s="43"/>
      <c r="L46" s="43"/>
    </row>
    <row r="47" spans="1:12" x14ac:dyDescent="0.15">
      <c r="A47" s="44" t="s">
        <v>41</v>
      </c>
      <c r="B47" s="43" t="s">
        <v>260</v>
      </c>
      <c r="C47" s="46">
        <v>11</v>
      </c>
      <c r="D47" s="45">
        <v>9832.69</v>
      </c>
      <c r="E47" s="45">
        <v>184.49</v>
      </c>
      <c r="F47" s="45" t="s">
        <v>399</v>
      </c>
      <c r="G47" s="45">
        <v>0.71</v>
      </c>
      <c r="H47" s="45">
        <v>0.54</v>
      </c>
      <c r="I47" s="45" t="s">
        <v>399</v>
      </c>
      <c r="J47" s="45">
        <v>192.09</v>
      </c>
      <c r="K47" s="43"/>
      <c r="L47" s="43"/>
    </row>
    <row r="48" spans="1:12" x14ac:dyDescent="0.15">
      <c r="A48" s="44" t="s">
        <v>42</v>
      </c>
      <c r="B48" s="43" t="s">
        <v>261</v>
      </c>
      <c r="C48" s="46">
        <v>2</v>
      </c>
      <c r="D48" s="45">
        <v>4570.5</v>
      </c>
      <c r="E48" s="45">
        <v>336.61</v>
      </c>
      <c r="F48" s="45" t="s">
        <v>399</v>
      </c>
      <c r="G48" s="45">
        <v>0.66</v>
      </c>
      <c r="H48" s="45">
        <v>0.44</v>
      </c>
      <c r="I48" s="45" t="s">
        <v>399</v>
      </c>
      <c r="J48" s="45">
        <v>308.39999999999998</v>
      </c>
      <c r="K48" s="43"/>
      <c r="L48" s="43"/>
    </row>
    <row r="49" spans="1:12" x14ac:dyDescent="0.15">
      <c r="A49" s="43" t="s">
        <v>43</v>
      </c>
      <c r="B49" s="43" t="s">
        <v>233</v>
      </c>
      <c r="C49" s="46">
        <v>7</v>
      </c>
      <c r="D49" s="45">
        <v>4881.87</v>
      </c>
      <c r="E49" s="45">
        <v>639.46</v>
      </c>
      <c r="F49" s="45" t="s">
        <v>399</v>
      </c>
      <c r="G49" s="45">
        <v>0.43</v>
      </c>
      <c r="H49" s="45">
        <v>0.36</v>
      </c>
      <c r="I49" s="45" t="s">
        <v>399</v>
      </c>
      <c r="J49" s="45">
        <v>650</v>
      </c>
      <c r="K49" s="43"/>
      <c r="L49" s="43"/>
    </row>
    <row r="50" spans="1:12" x14ac:dyDescent="0.15">
      <c r="A50" s="44" t="s">
        <v>44</v>
      </c>
      <c r="B50" s="43" t="s">
        <v>256</v>
      </c>
      <c r="C50" s="46">
        <v>8</v>
      </c>
      <c r="D50" s="45">
        <v>4268.66</v>
      </c>
      <c r="E50" s="45">
        <v>354.17</v>
      </c>
      <c r="F50" s="45" t="s">
        <v>399</v>
      </c>
      <c r="G50" s="45">
        <v>0.32</v>
      </c>
      <c r="H50" s="45">
        <v>0.2</v>
      </c>
      <c r="I50" s="45" t="s">
        <v>399</v>
      </c>
      <c r="J50" s="45">
        <v>164.7</v>
      </c>
      <c r="K50" s="43"/>
      <c r="L50" s="43"/>
    </row>
    <row r="51" spans="1:12" x14ac:dyDescent="0.15">
      <c r="A51" s="44" t="s">
        <v>46</v>
      </c>
      <c r="B51" s="43" t="s">
        <v>262</v>
      </c>
      <c r="C51" s="46">
        <v>12</v>
      </c>
      <c r="D51" s="45">
        <v>6717.35</v>
      </c>
      <c r="E51" s="45">
        <v>356.97</v>
      </c>
      <c r="F51" s="45" t="s">
        <v>399</v>
      </c>
      <c r="G51" s="45">
        <v>0.51</v>
      </c>
      <c r="H51" s="45">
        <v>0.26</v>
      </c>
      <c r="I51" s="45" t="s">
        <v>399</v>
      </c>
      <c r="J51" s="45">
        <v>341.03</v>
      </c>
      <c r="K51" s="43"/>
      <c r="L51" s="43"/>
    </row>
    <row r="52" spans="1:12" x14ac:dyDescent="0.15">
      <c r="A52" s="44" t="s">
        <v>47</v>
      </c>
      <c r="B52" s="43" t="s">
        <v>263</v>
      </c>
      <c r="C52" s="46">
        <v>2</v>
      </c>
      <c r="D52" s="45">
        <v>4769.83</v>
      </c>
      <c r="E52" s="45">
        <v>751.3</v>
      </c>
      <c r="F52" s="45" t="s">
        <v>399</v>
      </c>
      <c r="G52" s="45">
        <v>0.32</v>
      </c>
      <c r="H52" s="45">
        <v>0.16</v>
      </c>
      <c r="I52" s="45" t="s">
        <v>399</v>
      </c>
      <c r="J52" s="45">
        <v>104.68</v>
      </c>
      <c r="K52" s="43"/>
      <c r="L52" s="43"/>
    </row>
    <row r="53" spans="1:12" x14ac:dyDescent="0.15">
      <c r="A53" s="44" t="s">
        <v>48</v>
      </c>
      <c r="B53" s="43" t="s">
        <v>251</v>
      </c>
      <c r="C53" s="46">
        <v>2</v>
      </c>
      <c r="D53" s="45">
        <v>4769.83</v>
      </c>
      <c r="E53" s="45">
        <v>597.35</v>
      </c>
      <c r="F53" s="45">
        <v>458.86</v>
      </c>
      <c r="G53" s="45">
        <v>0.27</v>
      </c>
      <c r="H53" s="45">
        <v>0.22</v>
      </c>
      <c r="I53" s="45" t="s">
        <v>399</v>
      </c>
      <c r="J53" s="45">
        <v>449.91</v>
      </c>
      <c r="K53" s="43"/>
      <c r="L53" s="43"/>
    </row>
    <row r="54" spans="1:12" x14ac:dyDescent="0.15">
      <c r="A54" s="44" t="s">
        <v>191</v>
      </c>
      <c r="B54" s="43" t="s">
        <v>245</v>
      </c>
      <c r="C54" s="46" t="s">
        <v>399</v>
      </c>
      <c r="D54" s="45" t="s">
        <v>399</v>
      </c>
      <c r="E54" s="45" t="s">
        <v>399</v>
      </c>
      <c r="F54" s="45" t="s">
        <v>399</v>
      </c>
      <c r="G54" s="45">
        <v>0.34</v>
      </c>
      <c r="H54" s="45">
        <v>0.3</v>
      </c>
      <c r="I54" s="45" t="s">
        <v>399</v>
      </c>
      <c r="J54" s="45" t="s">
        <v>399</v>
      </c>
      <c r="K54" s="43"/>
      <c r="L54" s="43"/>
    </row>
    <row r="55" spans="1:12" x14ac:dyDescent="0.15">
      <c r="A55" s="44" t="s">
        <v>50</v>
      </c>
      <c r="B55" s="43" t="s">
        <v>265</v>
      </c>
      <c r="C55" s="46">
        <v>2</v>
      </c>
      <c r="D55" s="45">
        <v>4203.5</v>
      </c>
      <c r="E55" s="45">
        <v>711.39</v>
      </c>
      <c r="F55" s="45" t="s">
        <v>399</v>
      </c>
      <c r="G55" s="45">
        <v>0.31</v>
      </c>
      <c r="H55" s="45">
        <v>0.18</v>
      </c>
      <c r="I55" s="45" t="s">
        <v>399</v>
      </c>
      <c r="J55" s="45">
        <v>414.01</v>
      </c>
      <c r="K55" s="43"/>
      <c r="L55" s="43"/>
    </row>
    <row r="56" spans="1:12" x14ac:dyDescent="0.15">
      <c r="A56" s="47" t="s">
        <v>394</v>
      </c>
      <c r="B56" s="43" t="s">
        <v>265</v>
      </c>
      <c r="C56" s="46">
        <v>2</v>
      </c>
      <c r="D56" s="45">
        <v>4769.83</v>
      </c>
      <c r="E56" s="45">
        <v>751.3</v>
      </c>
      <c r="F56" s="45" t="s">
        <v>399</v>
      </c>
      <c r="G56" s="45">
        <v>0.32</v>
      </c>
      <c r="H56" s="45">
        <v>0.26</v>
      </c>
      <c r="I56" s="45" t="s">
        <v>399</v>
      </c>
      <c r="J56" s="45">
        <v>433.68</v>
      </c>
      <c r="K56" s="43"/>
      <c r="L56" s="43"/>
    </row>
    <row r="57" spans="1:12" x14ac:dyDescent="0.15">
      <c r="A57" s="44" t="s">
        <v>51</v>
      </c>
      <c r="B57" s="43" t="s">
        <v>266</v>
      </c>
      <c r="C57" s="46">
        <v>11</v>
      </c>
      <c r="D57" s="45">
        <v>7364.44</v>
      </c>
      <c r="E57" s="45">
        <v>202.77</v>
      </c>
      <c r="F57" s="45" t="s">
        <v>399</v>
      </c>
      <c r="G57" s="45">
        <v>0.75</v>
      </c>
      <c r="H57" s="45">
        <v>0.43</v>
      </c>
      <c r="I57" s="45" t="s">
        <v>399</v>
      </c>
      <c r="J57" s="45">
        <v>206.12</v>
      </c>
      <c r="K57" s="43"/>
      <c r="L57" s="43"/>
    </row>
    <row r="58" spans="1:12" x14ac:dyDescent="0.15">
      <c r="A58" s="44" t="s">
        <v>52</v>
      </c>
      <c r="B58" s="43" t="s">
        <v>267</v>
      </c>
      <c r="C58" s="46">
        <v>1</v>
      </c>
      <c r="D58" s="45">
        <v>3856.25</v>
      </c>
      <c r="E58" s="45">
        <v>330.23</v>
      </c>
      <c r="F58" s="45" t="s">
        <v>399</v>
      </c>
      <c r="G58" s="45">
        <v>0.5</v>
      </c>
      <c r="H58" s="45">
        <v>0.44</v>
      </c>
      <c r="I58" s="45" t="s">
        <v>399</v>
      </c>
      <c r="J58" s="45">
        <v>209.11</v>
      </c>
      <c r="K58" s="43"/>
      <c r="L58" s="43"/>
    </row>
    <row r="59" spans="1:12" x14ac:dyDescent="0.15">
      <c r="A59" s="44" t="s">
        <v>53</v>
      </c>
      <c r="B59" s="43" t="s">
        <v>415</v>
      </c>
      <c r="C59" s="52">
        <v>1</v>
      </c>
      <c r="D59" s="51">
        <v>4274.76</v>
      </c>
      <c r="E59" s="51">
        <v>442.69</v>
      </c>
      <c r="F59" s="51" t="s">
        <v>399</v>
      </c>
      <c r="G59" s="51">
        <v>0.31</v>
      </c>
      <c r="H59" s="51">
        <v>0.28000000000000003</v>
      </c>
      <c r="I59" s="51" t="s">
        <v>399</v>
      </c>
      <c r="J59" s="51">
        <v>285.58999999999997</v>
      </c>
      <c r="K59" s="43"/>
      <c r="L59" s="43"/>
    </row>
    <row r="60" spans="1:12" x14ac:dyDescent="0.15">
      <c r="A60" s="44" t="s">
        <v>192</v>
      </c>
      <c r="B60" s="43" t="s">
        <v>233</v>
      </c>
      <c r="C60" s="46" t="s">
        <v>399</v>
      </c>
      <c r="D60" s="45" t="s">
        <v>399</v>
      </c>
      <c r="E60" s="45" t="s">
        <v>399</v>
      </c>
      <c r="F60" s="45" t="s">
        <v>399</v>
      </c>
      <c r="G60" s="45">
        <v>0.5</v>
      </c>
      <c r="H60" s="45">
        <v>0.44</v>
      </c>
      <c r="I60" s="45" t="s">
        <v>399</v>
      </c>
      <c r="J60" s="45" t="s">
        <v>399</v>
      </c>
      <c r="K60" s="43"/>
      <c r="L60" s="43"/>
    </row>
    <row r="61" spans="1:12" x14ac:dyDescent="0.15">
      <c r="A61" s="44" t="s">
        <v>193</v>
      </c>
      <c r="B61" s="43" t="s">
        <v>361</v>
      </c>
      <c r="C61" s="46" t="s">
        <v>399</v>
      </c>
      <c r="D61" s="45" t="s">
        <v>399</v>
      </c>
      <c r="E61" s="45" t="s">
        <v>399</v>
      </c>
      <c r="F61" s="45" t="s">
        <v>399</v>
      </c>
      <c r="G61" s="45">
        <v>0.4</v>
      </c>
      <c r="H61" s="45">
        <v>0.45</v>
      </c>
      <c r="I61" s="45" t="s">
        <v>399</v>
      </c>
      <c r="J61" s="45" t="s">
        <v>399</v>
      </c>
      <c r="K61" s="43"/>
      <c r="L61" s="43"/>
    </row>
    <row r="62" spans="1:12" x14ac:dyDescent="0.15">
      <c r="A62" s="44" t="s">
        <v>54</v>
      </c>
      <c r="B62" s="43" t="s">
        <v>268</v>
      </c>
      <c r="C62" s="46">
        <v>5</v>
      </c>
      <c r="D62" s="45">
        <v>4421.93</v>
      </c>
      <c r="E62" s="45">
        <v>388.67</v>
      </c>
      <c r="F62" s="45" t="s">
        <v>399</v>
      </c>
      <c r="G62" s="45">
        <v>0.38</v>
      </c>
      <c r="H62" s="45">
        <v>0.26</v>
      </c>
      <c r="I62" s="45" t="s">
        <v>399</v>
      </c>
      <c r="J62" s="45">
        <v>229</v>
      </c>
      <c r="K62" s="43"/>
      <c r="L62" s="43"/>
    </row>
    <row r="63" spans="1:12" x14ac:dyDescent="0.15">
      <c r="A63" s="44" t="s">
        <v>55</v>
      </c>
      <c r="B63" s="43" t="s">
        <v>269</v>
      </c>
      <c r="C63" s="46">
        <v>8</v>
      </c>
      <c r="D63" s="45">
        <v>4819.32</v>
      </c>
      <c r="E63" s="45">
        <v>718.35</v>
      </c>
      <c r="F63" s="45">
        <v>4.99</v>
      </c>
      <c r="G63" s="45">
        <v>0.37</v>
      </c>
      <c r="H63" s="45">
        <v>0.18</v>
      </c>
      <c r="I63" s="45" t="s">
        <v>399</v>
      </c>
      <c r="J63" s="45">
        <v>594.51</v>
      </c>
      <c r="K63" s="43"/>
      <c r="L63" s="43"/>
    </row>
    <row r="64" spans="1:12" x14ac:dyDescent="0.15">
      <c r="A64" s="44" t="s">
        <v>57</v>
      </c>
      <c r="B64" s="43" t="s">
        <v>270</v>
      </c>
      <c r="C64" s="46">
        <v>2</v>
      </c>
      <c r="D64" s="45">
        <v>4542.5</v>
      </c>
      <c r="E64" s="45">
        <v>503.49</v>
      </c>
      <c r="F64" s="45" t="s">
        <v>399</v>
      </c>
      <c r="G64" s="45">
        <v>0.44</v>
      </c>
      <c r="H64" s="45">
        <v>0.27</v>
      </c>
      <c r="I64" s="45" t="s">
        <v>399</v>
      </c>
      <c r="J64" s="45">
        <v>233.24</v>
      </c>
      <c r="K64" s="43"/>
      <c r="L64" s="43"/>
    </row>
    <row r="65" spans="1:12" x14ac:dyDescent="0.15">
      <c r="A65" s="44" t="s">
        <v>58</v>
      </c>
      <c r="B65" s="43" t="s">
        <v>256</v>
      </c>
      <c r="C65" s="46">
        <v>8</v>
      </c>
      <c r="D65" s="45">
        <v>4832.13</v>
      </c>
      <c r="E65" s="45">
        <v>304.88</v>
      </c>
      <c r="F65" s="45">
        <v>262.95999999999998</v>
      </c>
      <c r="G65" s="45">
        <v>0.3</v>
      </c>
      <c r="H65" s="45">
        <v>0.21</v>
      </c>
      <c r="I65" s="45" t="s">
        <v>399</v>
      </c>
      <c r="J65" s="45">
        <v>275.45999999999998</v>
      </c>
      <c r="K65" s="43"/>
      <c r="L65" s="43"/>
    </row>
    <row r="66" spans="1:12" x14ac:dyDescent="0.15">
      <c r="A66" s="44" t="s">
        <v>59</v>
      </c>
      <c r="B66" s="43" t="s">
        <v>271</v>
      </c>
      <c r="C66" s="46">
        <v>11</v>
      </c>
      <c r="D66" s="45">
        <v>6028.49</v>
      </c>
      <c r="E66" s="45">
        <v>230.11</v>
      </c>
      <c r="F66" s="45" t="s">
        <v>399</v>
      </c>
      <c r="G66" s="45">
        <v>0.46</v>
      </c>
      <c r="H66" s="45">
        <v>0.3</v>
      </c>
      <c r="I66" s="45" t="s">
        <v>399</v>
      </c>
      <c r="J66" s="45">
        <v>188.98</v>
      </c>
      <c r="K66" s="43"/>
      <c r="L66" s="43"/>
    </row>
    <row r="67" spans="1:12" x14ac:dyDescent="0.15">
      <c r="A67" s="44" t="s">
        <v>60</v>
      </c>
      <c r="B67" s="43" t="s">
        <v>272</v>
      </c>
      <c r="C67" s="46">
        <v>12</v>
      </c>
      <c r="D67" s="45">
        <v>5995.65</v>
      </c>
      <c r="E67" s="45">
        <v>500.25</v>
      </c>
      <c r="F67" s="45">
        <v>242.07</v>
      </c>
      <c r="G67" s="45">
        <v>0.42</v>
      </c>
      <c r="H67" s="45">
        <v>0.3</v>
      </c>
      <c r="I67" s="45" t="s">
        <v>399</v>
      </c>
      <c r="J67" s="45">
        <v>239.4</v>
      </c>
      <c r="K67" s="43"/>
      <c r="L67" s="43"/>
    </row>
    <row r="68" spans="1:12" x14ac:dyDescent="0.15">
      <c r="A68" s="44" t="s">
        <v>61</v>
      </c>
      <c r="B68" s="43" t="s">
        <v>273</v>
      </c>
      <c r="C68" s="46">
        <v>20</v>
      </c>
      <c r="D68" s="45">
        <v>7501.18</v>
      </c>
      <c r="E68" s="45">
        <v>458.03</v>
      </c>
      <c r="F68" s="45" t="s">
        <v>399</v>
      </c>
      <c r="G68" s="45">
        <v>0.68</v>
      </c>
      <c r="H68" s="45">
        <v>0.41</v>
      </c>
      <c r="I68" s="45" t="s">
        <v>399</v>
      </c>
      <c r="J68" s="45">
        <v>263.64999999999998</v>
      </c>
      <c r="K68" s="43"/>
      <c r="L68" s="43"/>
    </row>
    <row r="69" spans="1:12" x14ac:dyDescent="0.15">
      <c r="A69" s="44" t="s">
        <v>62</v>
      </c>
      <c r="B69" s="43" t="s">
        <v>274</v>
      </c>
      <c r="C69" s="46">
        <v>10</v>
      </c>
      <c r="D69" s="45">
        <v>5660.75</v>
      </c>
      <c r="E69" s="45">
        <v>416.76</v>
      </c>
      <c r="F69" s="45">
        <v>280.55</v>
      </c>
      <c r="G69" s="45">
        <v>0.21</v>
      </c>
      <c r="H69" s="45">
        <v>0.2</v>
      </c>
      <c r="I69" s="45" t="s">
        <v>399</v>
      </c>
      <c r="J69" s="45">
        <v>216.56</v>
      </c>
      <c r="K69" s="43"/>
      <c r="L69" s="43"/>
    </row>
    <row r="70" spans="1:12" x14ac:dyDescent="0.15">
      <c r="A70" s="44" t="s">
        <v>63</v>
      </c>
      <c r="B70" s="43" t="s">
        <v>250</v>
      </c>
      <c r="C70" s="46">
        <v>5</v>
      </c>
      <c r="D70" s="45">
        <v>4594.38</v>
      </c>
      <c r="E70" s="45">
        <v>338.64</v>
      </c>
      <c r="F70" s="45" t="s">
        <v>399</v>
      </c>
      <c r="G70" s="45">
        <v>0.23</v>
      </c>
      <c r="H70" s="45">
        <v>0.14000000000000001</v>
      </c>
      <c r="I70" s="45" t="s">
        <v>399</v>
      </c>
      <c r="J70" s="45">
        <v>247.2</v>
      </c>
      <c r="K70" s="43"/>
      <c r="L70" s="43"/>
    </row>
    <row r="71" spans="1:12" x14ac:dyDescent="0.15">
      <c r="A71" s="44" t="s">
        <v>64</v>
      </c>
      <c r="B71" s="43" t="s">
        <v>275</v>
      </c>
      <c r="C71" s="46">
        <v>11</v>
      </c>
      <c r="D71" s="45">
        <v>4693.41</v>
      </c>
      <c r="E71" s="45">
        <v>335.37</v>
      </c>
      <c r="F71" s="45" t="s">
        <v>399</v>
      </c>
      <c r="G71" s="45">
        <v>0.45</v>
      </c>
      <c r="H71" s="45">
        <v>0.32</v>
      </c>
      <c r="I71" s="45" t="s">
        <v>399</v>
      </c>
      <c r="J71" s="45">
        <v>243.64</v>
      </c>
      <c r="K71" s="43"/>
      <c r="L71" s="43"/>
    </row>
    <row r="72" spans="1:12" x14ac:dyDescent="0.15">
      <c r="A72" s="44" t="s">
        <v>65</v>
      </c>
      <c r="B72" s="43" t="s">
        <v>276</v>
      </c>
      <c r="C72" s="46">
        <v>10</v>
      </c>
      <c r="D72" s="45">
        <v>8347.11</v>
      </c>
      <c r="E72" s="45">
        <v>369.22</v>
      </c>
      <c r="F72" s="45" t="s">
        <v>399</v>
      </c>
      <c r="G72" s="45">
        <v>0.69</v>
      </c>
      <c r="H72" s="45">
        <v>0.48</v>
      </c>
      <c r="I72" s="45" t="s">
        <v>399</v>
      </c>
      <c r="J72" s="45">
        <v>169.81</v>
      </c>
      <c r="K72" s="43"/>
      <c r="L72" s="43"/>
    </row>
    <row r="73" spans="1:12" x14ac:dyDescent="0.15">
      <c r="A73" s="44" t="s">
        <v>66</v>
      </c>
      <c r="B73" s="43" t="s">
        <v>277</v>
      </c>
      <c r="C73" s="46">
        <v>3</v>
      </c>
      <c r="D73" s="45">
        <v>6223.65</v>
      </c>
      <c r="E73" s="45">
        <v>177.47</v>
      </c>
      <c r="F73" s="45" t="s">
        <v>399</v>
      </c>
      <c r="G73" s="45">
        <v>0.63</v>
      </c>
      <c r="H73" s="45">
        <v>0.34</v>
      </c>
      <c r="I73" s="45" t="s">
        <v>399</v>
      </c>
      <c r="J73" s="45">
        <v>155.44999999999999</v>
      </c>
      <c r="K73" s="43"/>
      <c r="L73" s="43"/>
    </row>
    <row r="74" spans="1:12" x14ac:dyDescent="0.15">
      <c r="A74" s="44" t="s">
        <v>67</v>
      </c>
      <c r="B74" s="43" t="s">
        <v>278</v>
      </c>
      <c r="C74" s="46">
        <v>2</v>
      </c>
      <c r="D74" s="45">
        <v>4447</v>
      </c>
      <c r="E74" s="45">
        <v>288.98</v>
      </c>
      <c r="F74" s="45" t="s">
        <v>399</v>
      </c>
      <c r="G74" s="45">
        <v>0.49</v>
      </c>
      <c r="H74" s="45">
        <v>0.3</v>
      </c>
      <c r="I74" s="45">
        <v>0.38</v>
      </c>
      <c r="J74" s="45">
        <v>214.85</v>
      </c>
      <c r="K74" s="43"/>
      <c r="L74" s="43"/>
    </row>
    <row r="75" spans="1:12" x14ac:dyDescent="0.15">
      <c r="A75" s="44" t="s">
        <v>68</v>
      </c>
      <c r="B75" s="43" t="s">
        <v>253</v>
      </c>
      <c r="C75" s="46">
        <v>7</v>
      </c>
      <c r="D75" s="45">
        <v>6922.49</v>
      </c>
      <c r="E75" s="45">
        <v>746.56</v>
      </c>
      <c r="F75" s="45">
        <v>493.64</v>
      </c>
      <c r="G75" s="45">
        <v>0.23</v>
      </c>
      <c r="H75" s="45">
        <v>0.16</v>
      </c>
      <c r="I75" s="45" t="s">
        <v>399</v>
      </c>
      <c r="J75" s="45">
        <v>421.12</v>
      </c>
      <c r="K75" s="43"/>
      <c r="L75" s="43"/>
    </row>
    <row r="76" spans="1:12" x14ac:dyDescent="0.15">
      <c r="A76" s="44" t="s">
        <v>69</v>
      </c>
      <c r="B76" s="43" t="s">
        <v>245</v>
      </c>
      <c r="C76" s="46">
        <v>7</v>
      </c>
      <c r="D76" s="45">
        <v>5487</v>
      </c>
      <c r="E76" s="45">
        <v>453.26</v>
      </c>
      <c r="F76" s="45">
        <v>786.09</v>
      </c>
      <c r="G76" s="45">
        <v>0.26</v>
      </c>
      <c r="H76" s="45">
        <v>0.22</v>
      </c>
      <c r="I76" s="45" t="s">
        <v>399</v>
      </c>
      <c r="J76" s="45">
        <v>253.44</v>
      </c>
      <c r="K76" s="43"/>
      <c r="L76" s="43"/>
    </row>
    <row r="77" spans="1:12" x14ac:dyDescent="0.15">
      <c r="A77" s="44" t="s">
        <v>194</v>
      </c>
      <c r="B77" s="43" t="s">
        <v>256</v>
      </c>
      <c r="C77" s="46" t="s">
        <v>399</v>
      </c>
      <c r="D77" s="45" t="s">
        <v>399</v>
      </c>
      <c r="E77" s="45" t="s">
        <v>399</v>
      </c>
      <c r="F77" s="45" t="s">
        <v>399</v>
      </c>
      <c r="G77" s="45">
        <v>0.32</v>
      </c>
      <c r="H77" s="45">
        <v>0.23</v>
      </c>
      <c r="I77" s="45" t="s">
        <v>399</v>
      </c>
      <c r="J77" s="45" t="s">
        <v>399</v>
      </c>
      <c r="K77" s="43"/>
      <c r="L77" s="43"/>
    </row>
    <row r="78" spans="1:12" x14ac:dyDescent="0.15">
      <c r="A78" s="44" t="s">
        <v>70</v>
      </c>
      <c r="B78" s="43" t="s">
        <v>279</v>
      </c>
      <c r="C78" s="46">
        <v>2</v>
      </c>
      <c r="D78" s="45">
        <v>4137</v>
      </c>
      <c r="E78" s="45">
        <v>560.57000000000005</v>
      </c>
      <c r="F78" s="45" t="s">
        <v>399</v>
      </c>
      <c r="G78" s="45">
        <v>0.47</v>
      </c>
      <c r="H78" s="45">
        <v>0.33</v>
      </c>
      <c r="I78" s="45" t="s">
        <v>399</v>
      </c>
      <c r="J78" s="45">
        <v>387.82</v>
      </c>
      <c r="K78" s="43"/>
      <c r="L78" s="43"/>
    </row>
    <row r="79" spans="1:12" x14ac:dyDescent="0.15">
      <c r="A79" s="44" t="s">
        <v>71</v>
      </c>
      <c r="B79" s="43" t="s">
        <v>253</v>
      </c>
      <c r="C79" s="46">
        <v>7</v>
      </c>
      <c r="D79" s="45">
        <v>5423.76</v>
      </c>
      <c r="E79" s="45">
        <v>458.22</v>
      </c>
      <c r="F79" s="45">
        <v>708.24</v>
      </c>
      <c r="G79" s="45">
        <v>0.24</v>
      </c>
      <c r="H79" s="45">
        <v>0.13</v>
      </c>
      <c r="I79" s="45" t="s">
        <v>399</v>
      </c>
      <c r="J79" s="45">
        <v>312.60000000000002</v>
      </c>
      <c r="K79" s="43"/>
      <c r="L79" s="43"/>
    </row>
    <row r="80" spans="1:12" x14ac:dyDescent="0.15">
      <c r="A80" s="44" t="s">
        <v>72</v>
      </c>
      <c r="B80" s="43" t="s">
        <v>251</v>
      </c>
      <c r="C80" s="46">
        <v>2</v>
      </c>
      <c r="D80" s="45">
        <v>4769.83</v>
      </c>
      <c r="E80" s="45">
        <v>948.88</v>
      </c>
      <c r="F80" s="45">
        <v>424.43</v>
      </c>
      <c r="G80" s="45">
        <v>0.24</v>
      </c>
      <c r="H80" s="45">
        <v>0.21</v>
      </c>
      <c r="I80" s="45" t="s">
        <v>399</v>
      </c>
      <c r="J80" s="45">
        <v>493.68</v>
      </c>
      <c r="K80" s="43"/>
      <c r="L80" s="43"/>
    </row>
    <row r="81" spans="1:12" x14ac:dyDescent="0.15">
      <c r="A81" s="44" t="s">
        <v>73</v>
      </c>
      <c r="B81" s="43" t="s">
        <v>280</v>
      </c>
      <c r="C81" s="46">
        <v>7</v>
      </c>
      <c r="D81" s="45">
        <v>4881.87</v>
      </c>
      <c r="E81" s="45">
        <v>543.24</v>
      </c>
      <c r="F81" s="45">
        <v>117.78</v>
      </c>
      <c r="G81" s="45">
        <v>0.24</v>
      </c>
      <c r="H81" s="45">
        <v>0.18</v>
      </c>
      <c r="I81" s="45" t="s">
        <v>399</v>
      </c>
      <c r="J81" s="45">
        <v>437.86</v>
      </c>
      <c r="K81" s="43"/>
      <c r="L81" s="43"/>
    </row>
    <row r="82" spans="1:12" x14ac:dyDescent="0.15">
      <c r="A82" s="44" t="s">
        <v>74</v>
      </c>
      <c r="B82" s="43" t="s">
        <v>281</v>
      </c>
      <c r="C82" s="46">
        <v>11</v>
      </c>
      <c r="D82" s="45">
        <v>6323.68</v>
      </c>
      <c r="E82" s="45">
        <v>86.57</v>
      </c>
      <c r="F82" s="45" t="s">
        <v>399</v>
      </c>
      <c r="G82" s="45">
        <v>0.74</v>
      </c>
      <c r="H82" s="45">
        <v>0.42</v>
      </c>
      <c r="I82" s="45" t="s">
        <v>399</v>
      </c>
      <c r="J82" s="45">
        <v>129.22999999999999</v>
      </c>
      <c r="K82" s="43"/>
      <c r="L82" s="43"/>
    </row>
    <row r="83" spans="1:12" x14ac:dyDescent="0.15">
      <c r="A83" s="44" t="s">
        <v>75</v>
      </c>
      <c r="B83" s="43" t="s">
        <v>282</v>
      </c>
      <c r="C83" s="46">
        <v>12</v>
      </c>
      <c r="D83" s="45">
        <v>8481.86</v>
      </c>
      <c r="E83" s="45">
        <v>213.46</v>
      </c>
      <c r="F83" s="45" t="s">
        <v>399</v>
      </c>
      <c r="G83" s="45">
        <v>0.69</v>
      </c>
      <c r="H83" s="45">
        <v>0.48</v>
      </c>
      <c r="I83" s="45" t="s">
        <v>399</v>
      </c>
      <c r="J83" s="45">
        <v>230.43</v>
      </c>
      <c r="K83" s="43"/>
      <c r="L83" s="43"/>
    </row>
    <row r="84" spans="1:12" x14ac:dyDescent="0.15">
      <c r="A84" s="44" t="s">
        <v>76</v>
      </c>
      <c r="B84" s="43" t="s">
        <v>283</v>
      </c>
      <c r="C84" s="46">
        <v>2</v>
      </c>
      <c r="D84" s="45">
        <v>6601.44</v>
      </c>
      <c r="E84" s="45">
        <v>415.9</v>
      </c>
      <c r="F84" s="45" t="s">
        <v>399</v>
      </c>
      <c r="G84" s="45">
        <v>0.83</v>
      </c>
      <c r="H84" s="45">
        <v>0.35</v>
      </c>
      <c r="I84" s="45" t="s">
        <v>399</v>
      </c>
      <c r="J84" s="45">
        <v>435.28</v>
      </c>
      <c r="K84" s="43"/>
      <c r="L84" s="43"/>
    </row>
    <row r="85" spans="1:12" x14ac:dyDescent="0.15">
      <c r="A85" s="44" t="s">
        <v>77</v>
      </c>
      <c r="B85" s="43" t="s">
        <v>284</v>
      </c>
      <c r="C85" s="46">
        <v>11</v>
      </c>
      <c r="D85" s="45">
        <v>5763.51</v>
      </c>
      <c r="E85" s="45">
        <v>203.87</v>
      </c>
      <c r="F85" s="45" t="s">
        <v>399</v>
      </c>
      <c r="G85" s="45">
        <v>0.5</v>
      </c>
      <c r="H85" s="45">
        <v>0.38</v>
      </c>
      <c r="I85" s="45" t="s">
        <v>399</v>
      </c>
      <c r="J85" s="45">
        <v>352.1</v>
      </c>
      <c r="K85" s="43"/>
      <c r="L85" s="43"/>
    </row>
    <row r="86" spans="1:12" x14ac:dyDescent="0.15">
      <c r="A86" s="47" t="s">
        <v>395</v>
      </c>
      <c r="B86" s="43" t="s">
        <v>253</v>
      </c>
      <c r="C86" s="46">
        <v>7</v>
      </c>
      <c r="D86" s="45">
        <v>4881.87</v>
      </c>
      <c r="E86" s="45">
        <v>707.98</v>
      </c>
      <c r="F86" s="45" t="s">
        <v>399</v>
      </c>
      <c r="G86" s="45">
        <v>0.55000000000000004</v>
      </c>
      <c r="H86" s="45">
        <v>0.26</v>
      </c>
      <c r="I86" s="45" t="s">
        <v>399</v>
      </c>
      <c r="J86" s="45">
        <v>433.68</v>
      </c>
      <c r="K86" s="43"/>
      <c r="L86" s="43"/>
    </row>
    <row r="87" spans="1:12" x14ac:dyDescent="0.15">
      <c r="A87" s="44" t="s">
        <v>383</v>
      </c>
      <c r="B87" s="43" t="s">
        <v>245</v>
      </c>
      <c r="C87" s="46" t="s">
        <v>399</v>
      </c>
      <c r="D87" s="45" t="s">
        <v>399</v>
      </c>
      <c r="E87" s="45" t="s">
        <v>399</v>
      </c>
      <c r="F87" s="45" t="s">
        <v>399</v>
      </c>
      <c r="G87" s="45">
        <v>0.5</v>
      </c>
      <c r="H87" s="45">
        <v>0.23</v>
      </c>
      <c r="I87" s="45" t="s">
        <v>399</v>
      </c>
      <c r="J87" s="45" t="s">
        <v>399</v>
      </c>
      <c r="K87" s="43"/>
      <c r="L87" s="43"/>
    </row>
    <row r="88" spans="1:12" x14ac:dyDescent="0.15">
      <c r="A88" s="44" t="s">
        <v>373</v>
      </c>
      <c r="B88" s="43" t="s">
        <v>347</v>
      </c>
      <c r="C88" s="46" t="s">
        <v>399</v>
      </c>
      <c r="D88" s="45" t="s">
        <v>399</v>
      </c>
      <c r="E88" s="45" t="s">
        <v>399</v>
      </c>
      <c r="F88" s="45" t="s">
        <v>399</v>
      </c>
      <c r="G88" s="45">
        <v>0.45</v>
      </c>
      <c r="H88" s="45">
        <v>0.23</v>
      </c>
      <c r="I88" s="45" t="s">
        <v>399</v>
      </c>
      <c r="J88" s="45" t="s">
        <v>399</v>
      </c>
      <c r="K88" s="43"/>
      <c r="L88" s="43"/>
    </row>
    <row r="89" spans="1:12" x14ac:dyDescent="0.15">
      <c r="A89" s="44" t="s">
        <v>78</v>
      </c>
      <c r="B89" s="43" t="s">
        <v>285</v>
      </c>
      <c r="C89" s="46">
        <v>11</v>
      </c>
      <c r="D89" s="45">
        <v>8105.51</v>
      </c>
      <c r="E89" s="45">
        <v>234.77</v>
      </c>
      <c r="F89" s="45" t="s">
        <v>399</v>
      </c>
      <c r="G89" s="45">
        <v>0.77</v>
      </c>
      <c r="H89" s="45">
        <v>0.47</v>
      </c>
      <c r="I89" s="45" t="s">
        <v>399</v>
      </c>
      <c r="J89" s="45">
        <v>242.17</v>
      </c>
      <c r="K89" s="43"/>
      <c r="L89" s="43"/>
    </row>
    <row r="90" spans="1:12" x14ac:dyDescent="0.15">
      <c r="A90" s="44" t="s">
        <v>79</v>
      </c>
      <c r="B90" s="43" t="s">
        <v>286</v>
      </c>
      <c r="C90" s="46">
        <v>11</v>
      </c>
      <c r="D90" s="45">
        <v>5853.23</v>
      </c>
      <c r="E90" s="45">
        <v>166.1</v>
      </c>
      <c r="F90" s="45" t="s">
        <v>399</v>
      </c>
      <c r="G90" s="45">
        <v>0.48</v>
      </c>
      <c r="H90" s="45">
        <v>0.31</v>
      </c>
      <c r="I90" s="45" t="s">
        <v>399</v>
      </c>
      <c r="J90" s="45">
        <v>113.86</v>
      </c>
      <c r="K90" s="43"/>
      <c r="L90" s="43"/>
    </row>
    <row r="91" spans="1:12" x14ac:dyDescent="0.15">
      <c r="A91" s="44" t="s">
        <v>80</v>
      </c>
      <c r="B91" s="43" t="s">
        <v>287</v>
      </c>
      <c r="C91" s="46">
        <v>8</v>
      </c>
      <c r="D91" s="45">
        <v>4268.66</v>
      </c>
      <c r="E91" s="45">
        <v>358.65</v>
      </c>
      <c r="F91" s="45">
        <v>19.71</v>
      </c>
      <c r="G91" s="45">
        <v>0.33</v>
      </c>
      <c r="H91" s="45">
        <v>0.19</v>
      </c>
      <c r="I91" s="45" t="s">
        <v>399</v>
      </c>
      <c r="J91" s="45">
        <v>200.17</v>
      </c>
      <c r="K91" s="43"/>
      <c r="L91" s="43"/>
    </row>
    <row r="92" spans="1:12" x14ac:dyDescent="0.15">
      <c r="A92" s="44" t="s">
        <v>374</v>
      </c>
      <c r="B92" s="43" t="s">
        <v>343</v>
      </c>
      <c r="C92" s="46" t="s">
        <v>399</v>
      </c>
      <c r="D92" s="45" t="s">
        <v>399</v>
      </c>
      <c r="E92" s="45" t="s">
        <v>399</v>
      </c>
      <c r="F92" s="45" t="s">
        <v>399</v>
      </c>
      <c r="G92" s="45">
        <v>0.27</v>
      </c>
      <c r="H92" s="45">
        <v>0.26</v>
      </c>
      <c r="I92" s="45" t="s">
        <v>399</v>
      </c>
      <c r="J92" s="45" t="s">
        <v>399</v>
      </c>
      <c r="K92" s="43"/>
      <c r="L92" s="43"/>
    </row>
    <row r="93" spans="1:12" x14ac:dyDescent="0.15">
      <c r="A93" s="44" t="s">
        <v>81</v>
      </c>
      <c r="B93" s="43" t="s">
        <v>288</v>
      </c>
      <c r="C93" s="46">
        <v>12</v>
      </c>
      <c r="D93" s="45">
        <v>6681.42</v>
      </c>
      <c r="E93" s="45">
        <v>354.33</v>
      </c>
      <c r="F93" s="45" t="s">
        <v>399</v>
      </c>
      <c r="G93" s="45">
        <v>0.44</v>
      </c>
      <c r="H93" s="45">
        <v>0.34</v>
      </c>
      <c r="I93" s="45" t="s">
        <v>399</v>
      </c>
      <c r="J93" s="45">
        <v>323.19</v>
      </c>
      <c r="K93" s="43"/>
      <c r="L93" s="43"/>
    </row>
    <row r="94" spans="1:12" x14ac:dyDescent="0.15">
      <c r="A94" s="44" t="s">
        <v>82</v>
      </c>
      <c r="B94" s="43" t="s">
        <v>289</v>
      </c>
      <c r="C94" s="46">
        <v>20</v>
      </c>
      <c r="D94" s="45">
        <v>5638.59</v>
      </c>
      <c r="E94" s="45">
        <v>357.22</v>
      </c>
      <c r="F94" s="45" t="s">
        <v>399</v>
      </c>
      <c r="G94" s="45">
        <v>0.39</v>
      </c>
      <c r="H94" s="45">
        <v>0.27</v>
      </c>
      <c r="I94" s="45" t="s">
        <v>399</v>
      </c>
      <c r="J94" s="45">
        <v>286.89999999999998</v>
      </c>
      <c r="K94" s="43"/>
      <c r="L94" s="43"/>
    </row>
    <row r="95" spans="1:12" x14ac:dyDescent="0.15">
      <c r="A95" s="44" t="s">
        <v>83</v>
      </c>
      <c r="B95" s="43" t="s">
        <v>290</v>
      </c>
      <c r="C95" s="46">
        <v>11</v>
      </c>
      <c r="D95" s="45">
        <v>7988.18</v>
      </c>
      <c r="E95" s="45">
        <v>678.91</v>
      </c>
      <c r="F95" s="45" t="s">
        <v>399</v>
      </c>
      <c r="G95" s="45">
        <v>0.5</v>
      </c>
      <c r="H95" s="45">
        <v>0.32</v>
      </c>
      <c r="I95" s="45" t="s">
        <v>399</v>
      </c>
      <c r="J95" s="45">
        <v>1200.22</v>
      </c>
      <c r="K95" s="43"/>
      <c r="L95" s="43"/>
    </row>
    <row r="96" spans="1:12" x14ac:dyDescent="0.15">
      <c r="A96" s="44" t="s">
        <v>85</v>
      </c>
      <c r="B96" s="43" t="s">
        <v>292</v>
      </c>
      <c r="C96" s="46">
        <v>3</v>
      </c>
      <c r="D96" s="45">
        <v>5330.65</v>
      </c>
      <c r="E96" s="45">
        <v>377.74</v>
      </c>
      <c r="F96" s="45" t="s">
        <v>399</v>
      </c>
      <c r="G96" s="45">
        <v>0.18</v>
      </c>
      <c r="H96" s="45">
        <v>0.16</v>
      </c>
      <c r="I96" s="45" t="s">
        <v>399</v>
      </c>
      <c r="J96" s="45">
        <v>329.28</v>
      </c>
      <c r="K96" s="43"/>
      <c r="L96" s="43"/>
    </row>
    <row r="97" spans="1:12" x14ac:dyDescent="0.15">
      <c r="A97" s="44" t="s">
        <v>86</v>
      </c>
      <c r="B97" s="43" t="s">
        <v>245</v>
      </c>
      <c r="C97" s="46">
        <v>7</v>
      </c>
      <c r="D97" s="45">
        <v>4984</v>
      </c>
      <c r="E97" s="45">
        <v>1404.8</v>
      </c>
      <c r="F97" s="45">
        <v>762.51</v>
      </c>
      <c r="G97" s="45">
        <v>0.28999999999999998</v>
      </c>
      <c r="H97" s="45">
        <v>0.2</v>
      </c>
      <c r="I97" s="45" t="s">
        <v>399</v>
      </c>
      <c r="J97" s="45">
        <v>999.35</v>
      </c>
      <c r="K97" s="43"/>
      <c r="L97" s="43"/>
    </row>
    <row r="98" spans="1:12" x14ac:dyDescent="0.15">
      <c r="A98" s="44" t="s">
        <v>87</v>
      </c>
      <c r="B98" s="43" t="s">
        <v>293</v>
      </c>
      <c r="C98" s="46">
        <v>11</v>
      </c>
      <c r="D98" s="45">
        <v>8748.7800000000007</v>
      </c>
      <c r="E98" s="45">
        <v>188.69</v>
      </c>
      <c r="F98" s="45" t="s">
        <v>399</v>
      </c>
      <c r="G98" s="45">
        <v>0.73</v>
      </c>
      <c r="H98" s="45">
        <v>0.27</v>
      </c>
      <c r="I98" s="45">
        <v>0.27</v>
      </c>
      <c r="J98" s="45">
        <v>100.69</v>
      </c>
      <c r="K98" s="43"/>
      <c r="L98" s="43"/>
    </row>
    <row r="99" spans="1:12" x14ac:dyDescent="0.15">
      <c r="A99" s="44" t="s">
        <v>88</v>
      </c>
      <c r="B99" s="43" t="s">
        <v>294</v>
      </c>
      <c r="C99" s="46">
        <v>3</v>
      </c>
      <c r="D99" s="45">
        <v>3588.1</v>
      </c>
      <c r="E99" s="45">
        <v>397.6</v>
      </c>
      <c r="F99" s="45" t="s">
        <v>399</v>
      </c>
      <c r="G99" s="45">
        <v>0.73</v>
      </c>
      <c r="H99" s="45">
        <v>0.39</v>
      </c>
      <c r="I99" s="45" t="s">
        <v>399</v>
      </c>
      <c r="J99" s="45">
        <v>230.95</v>
      </c>
      <c r="K99" s="43"/>
      <c r="L99" s="43"/>
    </row>
    <row r="100" spans="1:12" x14ac:dyDescent="0.15">
      <c r="A100" s="44" t="s">
        <v>89</v>
      </c>
      <c r="B100" s="43" t="s">
        <v>295</v>
      </c>
      <c r="C100" s="46">
        <v>7</v>
      </c>
      <c r="D100" s="45">
        <v>5428.64</v>
      </c>
      <c r="E100" s="45">
        <v>601.85</v>
      </c>
      <c r="F100" s="45">
        <v>1083.9100000000001</v>
      </c>
      <c r="G100" s="45">
        <v>0.24</v>
      </c>
      <c r="H100" s="45">
        <v>0.18</v>
      </c>
      <c r="I100" s="45" t="s">
        <v>399</v>
      </c>
      <c r="J100" s="45">
        <v>307.77</v>
      </c>
      <c r="K100" s="43"/>
      <c r="L100" s="43"/>
    </row>
    <row r="101" spans="1:12" x14ac:dyDescent="0.15">
      <c r="A101" s="44" t="s">
        <v>400</v>
      </c>
      <c r="B101" s="43" t="s">
        <v>308</v>
      </c>
      <c r="C101" s="46" t="s">
        <v>399</v>
      </c>
      <c r="D101" s="45" t="s">
        <v>399</v>
      </c>
      <c r="E101" s="45" t="s">
        <v>399</v>
      </c>
      <c r="F101" s="45" t="s">
        <v>399</v>
      </c>
      <c r="G101" s="45">
        <v>0.19</v>
      </c>
      <c r="H101" s="45">
        <v>0.23</v>
      </c>
      <c r="I101" s="45" t="s">
        <v>399</v>
      </c>
      <c r="J101" s="45" t="s">
        <v>399</v>
      </c>
      <c r="K101" s="43"/>
      <c r="L101" s="43"/>
    </row>
    <row r="102" spans="1:12" x14ac:dyDescent="0.15">
      <c r="A102" s="44" t="s">
        <v>198</v>
      </c>
      <c r="B102" s="43" t="s">
        <v>256</v>
      </c>
      <c r="C102" s="46" t="s">
        <v>399</v>
      </c>
      <c r="D102" s="45" t="s">
        <v>399</v>
      </c>
      <c r="E102" s="45" t="s">
        <v>399</v>
      </c>
      <c r="F102" s="45" t="s">
        <v>399</v>
      </c>
      <c r="G102" s="45">
        <v>0.32</v>
      </c>
      <c r="H102" s="45">
        <v>0.23</v>
      </c>
      <c r="I102" s="45" t="s">
        <v>399</v>
      </c>
      <c r="J102" s="45" t="s">
        <v>399</v>
      </c>
      <c r="K102" s="43"/>
      <c r="L102" s="43"/>
    </row>
    <row r="103" spans="1:12" x14ac:dyDescent="0.15">
      <c r="A103" s="44" t="s">
        <v>199</v>
      </c>
      <c r="B103" s="43" t="s">
        <v>253</v>
      </c>
      <c r="C103" s="46"/>
      <c r="D103" s="45"/>
      <c r="E103" s="45"/>
      <c r="F103" s="45"/>
      <c r="G103" s="45">
        <v>0.32</v>
      </c>
      <c r="H103" s="45">
        <v>0.23</v>
      </c>
      <c r="I103" s="45"/>
      <c r="J103" s="45"/>
      <c r="K103" s="43"/>
      <c r="L103" s="43"/>
    </row>
    <row r="104" spans="1:12" x14ac:dyDescent="0.15">
      <c r="A104" s="44" t="s">
        <v>401</v>
      </c>
      <c r="B104" s="43" t="s">
        <v>292</v>
      </c>
      <c r="C104" s="46" t="s">
        <v>399</v>
      </c>
      <c r="D104" s="45" t="s">
        <v>399</v>
      </c>
      <c r="E104" s="45" t="s">
        <v>399</v>
      </c>
      <c r="F104" s="45" t="s">
        <v>399</v>
      </c>
      <c r="G104" s="45">
        <v>0.15</v>
      </c>
      <c r="H104" s="45">
        <v>0.23</v>
      </c>
      <c r="I104" s="45" t="s">
        <v>399</v>
      </c>
      <c r="J104" s="45" t="s">
        <v>399</v>
      </c>
      <c r="K104" s="43"/>
      <c r="L104" s="43"/>
    </row>
    <row r="105" spans="1:12" x14ac:dyDescent="0.15">
      <c r="A105" s="47" t="s">
        <v>402</v>
      </c>
      <c r="B105" s="43" t="s">
        <v>330</v>
      </c>
      <c r="C105" s="46">
        <v>11</v>
      </c>
      <c r="D105" s="45">
        <v>4693.41</v>
      </c>
      <c r="E105" s="45">
        <v>751.3</v>
      </c>
      <c r="F105" s="45" t="s">
        <v>399</v>
      </c>
      <c r="G105" s="45">
        <v>0.32</v>
      </c>
      <c r="H105" s="45">
        <v>0.26</v>
      </c>
      <c r="I105" s="45" t="s">
        <v>399</v>
      </c>
      <c r="J105" s="45">
        <v>433.68</v>
      </c>
      <c r="K105" s="43"/>
      <c r="L105" s="43"/>
    </row>
    <row r="106" spans="1:12" x14ac:dyDescent="0.15">
      <c r="A106" s="44" t="s">
        <v>90</v>
      </c>
      <c r="B106" s="43" t="s">
        <v>296</v>
      </c>
      <c r="C106" s="46">
        <v>12</v>
      </c>
      <c r="D106" s="45">
        <v>6689.59</v>
      </c>
      <c r="E106" s="45">
        <v>269.98</v>
      </c>
      <c r="F106" s="45" t="s">
        <v>399</v>
      </c>
      <c r="G106" s="45">
        <v>0.48</v>
      </c>
      <c r="H106" s="45">
        <v>0.4</v>
      </c>
      <c r="I106" s="45" t="s">
        <v>399</v>
      </c>
      <c r="J106" s="45">
        <v>169.97</v>
      </c>
      <c r="K106" s="43"/>
      <c r="L106" s="43"/>
    </row>
    <row r="107" spans="1:12" x14ac:dyDescent="0.15">
      <c r="A107" s="44" t="s">
        <v>91</v>
      </c>
      <c r="B107" s="43" t="s">
        <v>297</v>
      </c>
      <c r="C107" s="46">
        <v>8</v>
      </c>
      <c r="D107" s="45">
        <v>4452.63</v>
      </c>
      <c r="E107" s="45">
        <v>572.69000000000005</v>
      </c>
      <c r="F107" s="45" t="s">
        <v>399</v>
      </c>
      <c r="G107" s="45">
        <v>0.32</v>
      </c>
      <c r="H107" s="45">
        <v>0.23</v>
      </c>
      <c r="I107" s="45" t="s">
        <v>399</v>
      </c>
      <c r="J107" s="45">
        <v>347.4</v>
      </c>
      <c r="K107" s="43"/>
      <c r="L107" s="43"/>
    </row>
    <row r="108" spans="1:12" x14ac:dyDescent="0.15">
      <c r="A108" s="44" t="s">
        <v>92</v>
      </c>
      <c r="B108" s="43" t="s">
        <v>298</v>
      </c>
      <c r="C108" s="46">
        <v>8</v>
      </c>
      <c r="D108" s="45">
        <v>4755.29</v>
      </c>
      <c r="E108" s="45">
        <v>335.31</v>
      </c>
      <c r="F108" s="45" t="s">
        <v>399</v>
      </c>
      <c r="G108" s="45">
        <v>0.28999999999999998</v>
      </c>
      <c r="H108" s="45">
        <v>0.19</v>
      </c>
      <c r="I108" s="45" t="s">
        <v>399</v>
      </c>
      <c r="J108" s="45">
        <v>170.92</v>
      </c>
      <c r="K108" s="43"/>
      <c r="L108" s="43"/>
    </row>
    <row r="109" spans="1:12" x14ac:dyDescent="0.15">
      <c r="A109" s="44" t="s">
        <v>219</v>
      </c>
      <c r="B109" s="43" t="s">
        <v>363</v>
      </c>
      <c r="C109" s="46">
        <v>8</v>
      </c>
      <c r="D109" s="45">
        <v>4415.47</v>
      </c>
      <c r="E109" s="45">
        <v>216.14</v>
      </c>
      <c r="F109" s="45" t="s">
        <v>399</v>
      </c>
      <c r="G109" s="45">
        <v>0.37</v>
      </c>
      <c r="H109" s="45">
        <v>0.26</v>
      </c>
      <c r="I109" s="45" t="s">
        <v>399</v>
      </c>
      <c r="J109" s="45">
        <v>433.68</v>
      </c>
      <c r="K109" s="43"/>
      <c r="L109" s="43"/>
    </row>
    <row r="110" spans="1:12" x14ac:dyDescent="0.15">
      <c r="A110" s="44" t="s">
        <v>93</v>
      </c>
      <c r="B110" s="43" t="s">
        <v>299</v>
      </c>
      <c r="C110" s="46">
        <v>2</v>
      </c>
      <c r="D110" s="45">
        <v>4191.5</v>
      </c>
      <c r="E110" s="45">
        <v>257.79000000000002</v>
      </c>
      <c r="F110" s="45" t="s">
        <v>399</v>
      </c>
      <c r="G110" s="45">
        <v>0.5</v>
      </c>
      <c r="H110" s="45">
        <v>0.32</v>
      </c>
      <c r="I110" s="45" t="s">
        <v>399</v>
      </c>
      <c r="J110" s="45">
        <v>179.72</v>
      </c>
      <c r="K110" s="43"/>
      <c r="L110" s="43"/>
    </row>
    <row r="111" spans="1:12" x14ac:dyDescent="0.15">
      <c r="A111" s="44" t="s">
        <v>200</v>
      </c>
      <c r="B111" s="43" t="s">
        <v>340</v>
      </c>
      <c r="C111" s="46" t="s">
        <v>399</v>
      </c>
      <c r="D111" s="45" t="s">
        <v>399</v>
      </c>
      <c r="E111" s="45" t="s">
        <v>399</v>
      </c>
      <c r="F111" s="45" t="s">
        <v>399</v>
      </c>
      <c r="G111" s="45">
        <v>0.18</v>
      </c>
      <c r="H111" s="45">
        <v>0.23</v>
      </c>
      <c r="I111" s="45" t="s">
        <v>399</v>
      </c>
      <c r="J111" s="45" t="s">
        <v>399</v>
      </c>
      <c r="K111" s="43"/>
      <c r="L111" s="43"/>
    </row>
    <row r="112" spans="1:12" x14ac:dyDescent="0.15">
      <c r="A112" s="44" t="s">
        <v>94</v>
      </c>
      <c r="B112" s="43" t="s">
        <v>300</v>
      </c>
      <c r="C112" s="46" t="s">
        <v>399</v>
      </c>
      <c r="D112" s="45" t="s">
        <v>399</v>
      </c>
      <c r="E112" s="45" t="s">
        <v>399</v>
      </c>
      <c r="F112" s="45" t="s">
        <v>399</v>
      </c>
      <c r="G112" s="45">
        <v>0.27</v>
      </c>
      <c r="H112" s="45">
        <v>0.27</v>
      </c>
      <c r="I112" s="45" t="s">
        <v>399</v>
      </c>
      <c r="J112" s="45" t="s">
        <v>399</v>
      </c>
      <c r="K112" s="43"/>
      <c r="L112" s="43"/>
    </row>
    <row r="113" spans="1:12" x14ac:dyDescent="0.15">
      <c r="A113" s="44" t="s">
        <v>95</v>
      </c>
      <c r="B113" s="43" t="s">
        <v>292</v>
      </c>
      <c r="C113" s="46">
        <v>3</v>
      </c>
      <c r="D113" s="45">
        <v>4579.58</v>
      </c>
      <c r="E113" s="45">
        <v>543.03</v>
      </c>
      <c r="F113" s="45" t="s">
        <v>399</v>
      </c>
      <c r="G113" s="45">
        <v>0.38</v>
      </c>
      <c r="H113" s="45">
        <v>0.26</v>
      </c>
      <c r="I113" s="45" t="s">
        <v>399</v>
      </c>
      <c r="J113" s="45">
        <v>318.89999999999998</v>
      </c>
      <c r="K113" s="43"/>
      <c r="L113" s="43"/>
    </row>
    <row r="114" spans="1:12" x14ac:dyDescent="0.15">
      <c r="A114" s="43" t="s">
        <v>221</v>
      </c>
      <c r="B114" s="43" t="s">
        <v>364</v>
      </c>
      <c r="C114" s="46">
        <v>7</v>
      </c>
      <c r="D114" s="45">
        <v>4881.87</v>
      </c>
      <c r="E114" s="45">
        <v>2358.75</v>
      </c>
      <c r="F114" s="45" t="s">
        <v>399</v>
      </c>
      <c r="G114" s="45">
        <v>0.45</v>
      </c>
      <c r="H114" s="45">
        <v>0.26</v>
      </c>
      <c r="I114" s="45" t="s">
        <v>399</v>
      </c>
      <c r="J114" s="45">
        <v>433.68</v>
      </c>
      <c r="K114" s="43"/>
      <c r="L114" s="43"/>
    </row>
    <row r="115" spans="1:12" x14ac:dyDescent="0.15">
      <c r="A115" s="44" t="s">
        <v>96</v>
      </c>
      <c r="B115" s="43" t="s">
        <v>301</v>
      </c>
      <c r="C115" s="46">
        <v>8</v>
      </c>
      <c r="D115" s="45">
        <v>6714.61</v>
      </c>
      <c r="E115" s="45">
        <v>145.38</v>
      </c>
      <c r="F115" s="45" t="s">
        <v>399</v>
      </c>
      <c r="G115" s="45">
        <v>0.39</v>
      </c>
      <c r="H115" s="45">
        <v>0.26</v>
      </c>
      <c r="I115" s="45" t="s">
        <v>399</v>
      </c>
      <c r="J115" s="45">
        <v>184.48</v>
      </c>
      <c r="K115" s="43"/>
      <c r="L115" s="43"/>
    </row>
    <row r="116" spans="1:12" x14ac:dyDescent="0.15">
      <c r="A116" s="44" t="s">
        <v>97</v>
      </c>
      <c r="B116" s="43" t="s">
        <v>256</v>
      </c>
      <c r="C116" s="46">
        <v>8</v>
      </c>
      <c r="D116" s="45">
        <v>4695.53</v>
      </c>
      <c r="E116" s="45">
        <v>195.69</v>
      </c>
      <c r="F116" s="45">
        <v>801.52</v>
      </c>
      <c r="G116" s="45">
        <v>0.32</v>
      </c>
      <c r="H116" s="45">
        <v>0.16</v>
      </c>
      <c r="I116" s="45" t="s">
        <v>399</v>
      </c>
      <c r="J116" s="45">
        <v>131.84</v>
      </c>
      <c r="K116" s="43"/>
      <c r="L116" s="43"/>
    </row>
    <row r="117" spans="1:12" x14ac:dyDescent="0.15">
      <c r="A117" s="44" t="s">
        <v>98</v>
      </c>
      <c r="B117" s="43" t="s">
        <v>302</v>
      </c>
      <c r="C117" s="46">
        <v>2</v>
      </c>
      <c r="D117" s="45">
        <v>4109</v>
      </c>
      <c r="E117" s="45">
        <v>175.16</v>
      </c>
      <c r="F117" s="45" t="s">
        <v>399</v>
      </c>
      <c r="G117" s="45">
        <v>0.59</v>
      </c>
      <c r="H117" s="45">
        <v>0.3</v>
      </c>
      <c r="I117" s="45" t="s">
        <v>399</v>
      </c>
      <c r="J117" s="45">
        <v>136.94999999999999</v>
      </c>
      <c r="K117" s="43"/>
      <c r="L117" s="43"/>
    </row>
    <row r="118" spans="1:12" x14ac:dyDescent="0.15">
      <c r="A118" s="44" t="s">
        <v>99</v>
      </c>
      <c r="B118" s="43" t="s">
        <v>303</v>
      </c>
      <c r="C118" s="46">
        <v>1</v>
      </c>
      <c r="D118" s="45">
        <v>4187</v>
      </c>
      <c r="E118" s="45">
        <v>456.15</v>
      </c>
      <c r="F118" s="45">
        <v>20.65</v>
      </c>
      <c r="G118" s="45">
        <v>0.4</v>
      </c>
      <c r="H118" s="45">
        <v>0.27</v>
      </c>
      <c r="I118" s="45" t="s">
        <v>399</v>
      </c>
      <c r="J118" s="45">
        <v>323.39999999999998</v>
      </c>
      <c r="K118" s="43"/>
      <c r="L118" s="43"/>
    </row>
    <row r="119" spans="1:12" x14ac:dyDescent="0.15">
      <c r="A119" s="44" t="s">
        <v>100</v>
      </c>
      <c r="B119" s="43" t="s">
        <v>304</v>
      </c>
      <c r="C119" s="46">
        <v>2</v>
      </c>
      <c r="D119" s="45">
        <v>4324.5</v>
      </c>
      <c r="E119" s="45">
        <v>360.03</v>
      </c>
      <c r="F119" s="45" t="s">
        <v>399</v>
      </c>
      <c r="G119" s="45">
        <v>0.5</v>
      </c>
      <c r="H119" s="45">
        <v>0.34</v>
      </c>
      <c r="I119" s="45" t="s">
        <v>399</v>
      </c>
      <c r="J119" s="45">
        <v>331.05</v>
      </c>
      <c r="K119" s="43"/>
      <c r="L119" s="43"/>
    </row>
    <row r="120" spans="1:12" x14ac:dyDescent="0.15">
      <c r="A120" s="44" t="s">
        <v>101</v>
      </c>
      <c r="B120" s="43" t="s">
        <v>305</v>
      </c>
      <c r="C120" s="46">
        <v>12</v>
      </c>
      <c r="D120" s="45">
        <v>7878.54</v>
      </c>
      <c r="E120" s="45">
        <v>232.15</v>
      </c>
      <c r="F120" s="45" t="s">
        <v>399</v>
      </c>
      <c r="G120" s="45">
        <v>0.8</v>
      </c>
      <c r="H120" s="45">
        <v>0.41</v>
      </c>
      <c r="I120" s="45" t="s">
        <v>399</v>
      </c>
      <c r="J120" s="45">
        <v>178.76</v>
      </c>
      <c r="K120" s="43"/>
      <c r="L120" s="43"/>
    </row>
    <row r="121" spans="1:12" x14ac:dyDescent="0.15">
      <c r="A121" s="44" t="s">
        <v>102</v>
      </c>
      <c r="B121" s="43" t="s">
        <v>306</v>
      </c>
      <c r="C121" s="46">
        <v>8</v>
      </c>
      <c r="D121" s="45">
        <v>5216.3100000000004</v>
      </c>
      <c r="E121" s="45">
        <v>371.93</v>
      </c>
      <c r="F121" s="45">
        <v>34.33</v>
      </c>
      <c r="G121" s="45">
        <v>0.31</v>
      </c>
      <c r="H121" s="45">
        <v>0.2</v>
      </c>
      <c r="I121" s="45" t="s">
        <v>399</v>
      </c>
      <c r="J121" s="45">
        <v>254.15</v>
      </c>
      <c r="K121" s="43"/>
      <c r="L121" s="43"/>
    </row>
    <row r="122" spans="1:12" x14ac:dyDescent="0.15">
      <c r="A122" s="44" t="s">
        <v>222</v>
      </c>
      <c r="B122" s="43" t="s">
        <v>232</v>
      </c>
      <c r="C122" s="46">
        <v>4</v>
      </c>
      <c r="D122" s="45">
        <v>4727.1899999999996</v>
      </c>
      <c r="E122" s="45">
        <v>532.70000000000005</v>
      </c>
      <c r="F122" s="45" t="s">
        <v>399</v>
      </c>
      <c r="G122" s="45">
        <v>0.32</v>
      </c>
      <c r="H122" s="45">
        <v>0.26</v>
      </c>
      <c r="I122" s="45" t="s">
        <v>399</v>
      </c>
      <c r="J122" s="45">
        <v>433.68</v>
      </c>
      <c r="K122" s="43"/>
      <c r="L122" s="43"/>
    </row>
    <row r="123" spans="1:12" x14ac:dyDescent="0.15">
      <c r="A123" s="44" t="s">
        <v>103</v>
      </c>
      <c r="B123" s="43" t="s">
        <v>307</v>
      </c>
      <c r="C123" s="46">
        <v>5</v>
      </c>
      <c r="D123" s="45">
        <v>4154</v>
      </c>
      <c r="E123" s="45">
        <v>754.43</v>
      </c>
      <c r="F123" s="45" t="s">
        <v>399</v>
      </c>
      <c r="G123" s="45">
        <v>0.49</v>
      </c>
      <c r="H123" s="45">
        <v>0.35</v>
      </c>
      <c r="I123" s="45" t="s">
        <v>399</v>
      </c>
      <c r="J123" s="45">
        <v>241.24</v>
      </c>
      <c r="K123" s="43"/>
      <c r="L123" s="43"/>
    </row>
    <row r="124" spans="1:12" x14ac:dyDescent="0.15">
      <c r="A124" s="44" t="s">
        <v>104</v>
      </c>
      <c r="B124" s="43" t="s">
        <v>253</v>
      </c>
      <c r="C124" s="46">
        <v>7</v>
      </c>
      <c r="D124" s="45">
        <v>4884.17</v>
      </c>
      <c r="E124" s="45">
        <v>678.04</v>
      </c>
      <c r="F124" s="45" t="s">
        <v>399</v>
      </c>
      <c r="G124" s="45">
        <v>0.5</v>
      </c>
      <c r="H124" s="45">
        <v>0.12</v>
      </c>
      <c r="I124" s="45" t="s">
        <v>399</v>
      </c>
      <c r="J124" s="45">
        <v>622.89</v>
      </c>
      <c r="K124" s="43"/>
      <c r="L124" s="43"/>
    </row>
    <row r="125" spans="1:12" x14ac:dyDescent="0.15">
      <c r="A125" s="44" t="s">
        <v>105</v>
      </c>
      <c r="B125" s="43" t="s">
        <v>308</v>
      </c>
      <c r="C125" s="46">
        <v>3</v>
      </c>
      <c r="D125" s="45">
        <v>4118</v>
      </c>
      <c r="E125" s="45">
        <v>381.56</v>
      </c>
      <c r="F125" s="45">
        <v>156.05000000000001</v>
      </c>
      <c r="G125" s="45">
        <v>0.43</v>
      </c>
      <c r="H125" s="45">
        <v>0.28000000000000003</v>
      </c>
      <c r="I125" s="45">
        <v>0.46</v>
      </c>
      <c r="J125" s="45">
        <v>192.4</v>
      </c>
      <c r="K125" s="43"/>
      <c r="L125" s="43"/>
    </row>
    <row r="126" spans="1:12" x14ac:dyDescent="0.15">
      <c r="A126" s="44" t="s">
        <v>107</v>
      </c>
      <c r="B126" s="43" t="s">
        <v>309</v>
      </c>
      <c r="C126" s="46">
        <v>8</v>
      </c>
      <c r="D126" s="45">
        <v>4268.66</v>
      </c>
      <c r="E126" s="45">
        <v>272.99</v>
      </c>
      <c r="F126" s="45" t="s">
        <v>399</v>
      </c>
      <c r="G126" s="45">
        <v>0.67</v>
      </c>
      <c r="H126" s="45">
        <v>0.22</v>
      </c>
      <c r="I126" s="45" t="s">
        <v>399</v>
      </c>
      <c r="J126" s="45">
        <v>178.22</v>
      </c>
      <c r="K126" s="43"/>
      <c r="L126" s="43"/>
    </row>
    <row r="127" spans="1:12" x14ac:dyDescent="0.15">
      <c r="A127" s="44" t="s">
        <v>108</v>
      </c>
      <c r="B127" s="43" t="s">
        <v>310</v>
      </c>
      <c r="C127" s="46">
        <v>12</v>
      </c>
      <c r="D127" s="45">
        <v>4687.1499999999996</v>
      </c>
      <c r="E127" s="45">
        <v>209.61</v>
      </c>
      <c r="F127" s="45" t="s">
        <v>399</v>
      </c>
      <c r="G127" s="45">
        <v>0.41</v>
      </c>
      <c r="H127" s="45">
        <v>0.31</v>
      </c>
      <c r="I127" s="45">
        <v>0.4</v>
      </c>
      <c r="J127" s="45">
        <v>102.94</v>
      </c>
      <c r="K127" s="43"/>
      <c r="L127" s="43"/>
    </row>
    <row r="128" spans="1:12" x14ac:dyDescent="0.15">
      <c r="A128" s="44" t="s">
        <v>109</v>
      </c>
      <c r="B128" s="43" t="s">
        <v>311</v>
      </c>
      <c r="C128" s="46">
        <v>2</v>
      </c>
      <c r="D128" s="45">
        <v>3766</v>
      </c>
      <c r="E128" s="45">
        <v>285.63</v>
      </c>
      <c r="F128" s="45" t="s">
        <v>399</v>
      </c>
      <c r="G128" s="45">
        <v>0.61</v>
      </c>
      <c r="H128" s="45">
        <v>0.32</v>
      </c>
      <c r="I128" s="45" t="s">
        <v>399</v>
      </c>
      <c r="J128" s="45">
        <v>209.63</v>
      </c>
      <c r="K128" s="43"/>
      <c r="L128" s="43"/>
    </row>
    <row r="129" spans="1:12" x14ac:dyDescent="0.15">
      <c r="A129" s="44" t="s">
        <v>223</v>
      </c>
      <c r="B129" s="43" t="s">
        <v>320</v>
      </c>
      <c r="C129" s="46">
        <v>7</v>
      </c>
      <c r="D129" s="45">
        <v>4881.87</v>
      </c>
      <c r="E129" s="45">
        <v>175.25</v>
      </c>
      <c r="F129" s="45" t="s">
        <v>399</v>
      </c>
      <c r="G129" s="45">
        <v>0.62</v>
      </c>
      <c r="H129" s="45">
        <v>0.26</v>
      </c>
      <c r="I129" s="45" t="s">
        <v>399</v>
      </c>
      <c r="J129" s="45">
        <v>433.68</v>
      </c>
      <c r="K129" s="43"/>
      <c r="L129" s="43"/>
    </row>
    <row r="130" spans="1:12" x14ac:dyDescent="0.15">
      <c r="A130" s="44" t="s">
        <v>110</v>
      </c>
      <c r="B130" s="43" t="s">
        <v>312</v>
      </c>
      <c r="C130" s="46">
        <v>12</v>
      </c>
      <c r="D130" s="45">
        <v>7456.89</v>
      </c>
      <c r="E130" s="45">
        <v>313.57</v>
      </c>
      <c r="F130" s="45" t="s">
        <v>399</v>
      </c>
      <c r="G130" s="45">
        <v>0.54</v>
      </c>
      <c r="H130" s="45">
        <v>0.37</v>
      </c>
      <c r="I130" s="45" t="s">
        <v>399</v>
      </c>
      <c r="J130" s="45">
        <v>225.51</v>
      </c>
      <c r="K130" s="43"/>
      <c r="L130" s="43"/>
    </row>
    <row r="131" spans="1:12" x14ac:dyDescent="0.15">
      <c r="A131" s="44" t="s">
        <v>113</v>
      </c>
      <c r="B131" s="43" t="s">
        <v>313</v>
      </c>
      <c r="C131" s="46">
        <v>5</v>
      </c>
      <c r="D131" s="45">
        <v>4421.93</v>
      </c>
      <c r="E131" s="45">
        <v>465.41</v>
      </c>
      <c r="F131" s="45" t="s">
        <v>399</v>
      </c>
      <c r="G131" s="45">
        <v>0.28000000000000003</v>
      </c>
      <c r="H131" s="45">
        <v>0.17</v>
      </c>
      <c r="I131" s="45" t="s">
        <v>399</v>
      </c>
      <c r="J131" s="45">
        <v>304.33999999999997</v>
      </c>
      <c r="K131" s="43"/>
      <c r="L131" s="43"/>
    </row>
    <row r="132" spans="1:12" x14ac:dyDescent="0.15">
      <c r="A132" s="44" t="s">
        <v>114</v>
      </c>
      <c r="B132" s="43" t="s">
        <v>245</v>
      </c>
      <c r="C132" s="46">
        <v>7</v>
      </c>
      <c r="D132" s="45">
        <v>4881.87</v>
      </c>
      <c r="E132" s="45">
        <v>416.46</v>
      </c>
      <c r="F132" s="45" t="s">
        <v>399</v>
      </c>
      <c r="G132" s="45">
        <v>0.27</v>
      </c>
      <c r="H132" s="45">
        <v>0.16</v>
      </c>
      <c r="I132" s="45" t="s">
        <v>399</v>
      </c>
      <c r="J132" s="45">
        <v>225.77</v>
      </c>
      <c r="K132" s="43"/>
      <c r="L132" s="43"/>
    </row>
    <row r="133" spans="1:12" x14ac:dyDescent="0.15">
      <c r="A133" s="44" t="s">
        <v>115</v>
      </c>
      <c r="B133" s="43" t="s">
        <v>262</v>
      </c>
      <c r="C133" s="46">
        <v>11</v>
      </c>
      <c r="D133" s="45">
        <v>6407.95</v>
      </c>
      <c r="E133" s="45">
        <v>352.9</v>
      </c>
      <c r="F133" s="45" t="s">
        <v>399</v>
      </c>
      <c r="G133" s="45">
        <v>0.43</v>
      </c>
      <c r="H133" s="45">
        <v>0.3</v>
      </c>
      <c r="I133" s="45" t="s">
        <v>399</v>
      </c>
      <c r="J133" s="45">
        <v>344.9</v>
      </c>
      <c r="K133" s="43"/>
      <c r="L133" s="43"/>
    </row>
    <row r="134" spans="1:12" x14ac:dyDescent="0.15">
      <c r="A134" s="44" t="s">
        <v>116</v>
      </c>
      <c r="B134" s="43" t="s">
        <v>314</v>
      </c>
      <c r="C134" s="46">
        <v>12</v>
      </c>
      <c r="D134" s="45">
        <v>4665.22</v>
      </c>
      <c r="E134" s="45">
        <v>514.13</v>
      </c>
      <c r="F134" s="45" t="s">
        <v>399</v>
      </c>
      <c r="G134" s="45">
        <v>0.6</v>
      </c>
      <c r="H134" s="45">
        <v>0.36</v>
      </c>
      <c r="I134" s="45" t="s">
        <v>399</v>
      </c>
      <c r="J134" s="45">
        <v>161.38</v>
      </c>
      <c r="K134" s="43"/>
      <c r="L134" s="43"/>
    </row>
    <row r="135" spans="1:12" x14ac:dyDescent="0.15">
      <c r="A135" s="44" t="s">
        <v>425</v>
      </c>
      <c r="B135" s="43" t="s">
        <v>245</v>
      </c>
      <c r="C135" s="46">
        <v>7</v>
      </c>
      <c r="D135" s="45">
        <v>4815</v>
      </c>
      <c r="E135" s="45">
        <v>195.53</v>
      </c>
      <c r="F135" s="45" t="s">
        <v>399</v>
      </c>
      <c r="G135" s="45">
        <v>0.31</v>
      </c>
      <c r="H135" s="45">
        <v>0.15</v>
      </c>
      <c r="I135" s="45" t="s">
        <v>399</v>
      </c>
      <c r="J135" s="45">
        <v>136.26</v>
      </c>
      <c r="K135" s="43"/>
      <c r="L135" s="43"/>
    </row>
    <row r="136" spans="1:12" x14ac:dyDescent="0.15">
      <c r="A136" s="44" t="s">
        <v>117</v>
      </c>
      <c r="B136" s="43" t="s">
        <v>315</v>
      </c>
      <c r="C136" s="46">
        <v>11</v>
      </c>
      <c r="D136" s="45">
        <v>11090.53</v>
      </c>
      <c r="E136" s="45">
        <v>1060.46</v>
      </c>
      <c r="F136" s="45" t="s">
        <v>399</v>
      </c>
      <c r="G136" s="45">
        <v>0.71</v>
      </c>
      <c r="H136" s="45">
        <v>0.42</v>
      </c>
      <c r="I136" s="45" t="s">
        <v>399</v>
      </c>
      <c r="J136" s="45">
        <v>851.98</v>
      </c>
      <c r="K136" s="43"/>
      <c r="L136" s="43"/>
    </row>
    <row r="137" spans="1:12" x14ac:dyDescent="0.15">
      <c r="A137" s="44" t="s">
        <v>118</v>
      </c>
      <c r="B137" s="43" t="s">
        <v>239</v>
      </c>
      <c r="C137" s="46">
        <v>4</v>
      </c>
      <c r="D137" s="45">
        <v>3989.19</v>
      </c>
      <c r="E137" s="45">
        <v>659.04</v>
      </c>
      <c r="F137" s="45">
        <v>305.52999999999997</v>
      </c>
      <c r="G137" s="45">
        <v>0.48</v>
      </c>
      <c r="H137" s="45">
        <v>0.36</v>
      </c>
      <c r="I137" s="45" t="s">
        <v>399</v>
      </c>
      <c r="J137" s="45">
        <v>224.76</v>
      </c>
      <c r="K137" s="43"/>
      <c r="L137" s="43"/>
    </row>
    <row r="138" spans="1:12" x14ac:dyDescent="0.15">
      <c r="A138" s="44" t="s">
        <v>119</v>
      </c>
      <c r="B138" s="43" t="s">
        <v>316</v>
      </c>
      <c r="C138" s="46">
        <v>2</v>
      </c>
      <c r="D138" s="45">
        <v>4803.22</v>
      </c>
      <c r="E138" s="45">
        <v>237.15</v>
      </c>
      <c r="F138" s="45" t="s">
        <v>399</v>
      </c>
      <c r="G138" s="45">
        <v>0.39</v>
      </c>
      <c r="H138" s="45">
        <v>0.28000000000000003</v>
      </c>
      <c r="I138" s="45" t="s">
        <v>399</v>
      </c>
      <c r="J138" s="45">
        <v>242.47</v>
      </c>
      <c r="K138" s="43"/>
      <c r="L138" s="43"/>
    </row>
    <row r="139" spans="1:12" x14ac:dyDescent="0.15">
      <c r="A139" s="44" t="s">
        <v>120</v>
      </c>
      <c r="B139" s="43" t="s">
        <v>256</v>
      </c>
      <c r="C139" s="46">
        <v>9</v>
      </c>
      <c r="D139" s="45">
        <v>5403.12</v>
      </c>
      <c r="E139" s="45">
        <v>479.94</v>
      </c>
      <c r="F139" s="45">
        <v>1443.93</v>
      </c>
      <c r="G139" s="45">
        <v>0.43</v>
      </c>
      <c r="H139" s="45">
        <v>0.28999999999999998</v>
      </c>
      <c r="I139" s="45">
        <v>0.38</v>
      </c>
      <c r="J139" s="45">
        <v>264.61</v>
      </c>
      <c r="K139" s="43"/>
      <c r="L139" s="43"/>
    </row>
    <row r="140" spans="1:12" x14ac:dyDescent="0.15">
      <c r="A140" s="44" t="s">
        <v>121</v>
      </c>
      <c r="B140" s="43" t="s">
        <v>253</v>
      </c>
      <c r="C140" s="46">
        <v>7</v>
      </c>
      <c r="D140" s="45">
        <v>6585.64</v>
      </c>
      <c r="E140" s="45">
        <v>1152.08</v>
      </c>
      <c r="F140" s="45">
        <v>724.51</v>
      </c>
      <c r="G140" s="45">
        <v>0.24</v>
      </c>
      <c r="H140" s="45">
        <v>0.19</v>
      </c>
      <c r="I140" s="45" t="s">
        <v>399</v>
      </c>
      <c r="J140" s="45">
        <v>714.11</v>
      </c>
      <c r="K140" s="43"/>
      <c r="L140" s="43"/>
    </row>
    <row r="141" spans="1:12" x14ac:dyDescent="0.15">
      <c r="A141" s="44" t="s">
        <v>122</v>
      </c>
      <c r="B141" s="43" t="s">
        <v>317</v>
      </c>
      <c r="C141" s="46">
        <v>2</v>
      </c>
      <c r="D141" s="45">
        <v>8762.17</v>
      </c>
      <c r="E141" s="45">
        <v>473.89</v>
      </c>
      <c r="F141" s="45" t="s">
        <v>399</v>
      </c>
      <c r="G141" s="45">
        <v>0.53</v>
      </c>
      <c r="H141" s="45">
        <v>0.47</v>
      </c>
      <c r="I141" s="45" t="s">
        <v>399</v>
      </c>
      <c r="J141" s="45">
        <v>284.89</v>
      </c>
      <c r="K141" s="43"/>
      <c r="L141" s="43"/>
    </row>
    <row r="142" spans="1:12" x14ac:dyDescent="0.15">
      <c r="A142" s="44" t="s">
        <v>123</v>
      </c>
      <c r="B142" s="43" t="s">
        <v>251</v>
      </c>
      <c r="C142" s="46">
        <v>2</v>
      </c>
      <c r="D142" s="45">
        <v>4655</v>
      </c>
      <c r="E142" s="45">
        <v>398.15</v>
      </c>
      <c r="F142" s="45">
        <v>477.3</v>
      </c>
      <c r="G142" s="45">
        <v>0.46</v>
      </c>
      <c r="H142" s="45">
        <v>0.21</v>
      </c>
      <c r="I142" s="45" t="s">
        <v>399</v>
      </c>
      <c r="J142" s="45">
        <v>251.29</v>
      </c>
      <c r="K142" s="43"/>
      <c r="L142" s="43"/>
    </row>
    <row r="143" spans="1:12" x14ac:dyDescent="0.15">
      <c r="A143" s="44" t="s">
        <v>124</v>
      </c>
      <c r="B143" s="43" t="s">
        <v>318</v>
      </c>
      <c r="C143" s="46">
        <v>2</v>
      </c>
      <c r="D143" s="45">
        <v>4119.5</v>
      </c>
      <c r="E143" s="45">
        <v>906.5</v>
      </c>
      <c r="F143" s="45" t="s">
        <v>399</v>
      </c>
      <c r="G143" s="45">
        <v>0.34</v>
      </c>
      <c r="H143" s="45">
        <v>0.25</v>
      </c>
      <c r="I143" s="45" t="s">
        <v>399</v>
      </c>
      <c r="J143" s="45">
        <v>978.78</v>
      </c>
      <c r="K143" s="43"/>
      <c r="L143" s="43"/>
    </row>
    <row r="144" spans="1:12" x14ac:dyDescent="0.15">
      <c r="A144" s="44" t="s">
        <v>224</v>
      </c>
      <c r="B144" s="43" t="s">
        <v>365</v>
      </c>
      <c r="C144" s="46">
        <v>7</v>
      </c>
      <c r="D144" s="45">
        <v>8460.2800000000007</v>
      </c>
      <c r="E144" s="45">
        <v>751.3</v>
      </c>
      <c r="F144" s="45" t="s">
        <v>399</v>
      </c>
      <c r="G144" s="45">
        <v>0.32</v>
      </c>
      <c r="H144" s="45">
        <v>0.26</v>
      </c>
      <c r="I144" s="45" t="s">
        <v>399</v>
      </c>
      <c r="J144" s="45">
        <v>433.68</v>
      </c>
      <c r="K144" s="43"/>
      <c r="L144" s="43"/>
    </row>
    <row r="145" spans="1:12" x14ac:dyDescent="0.15">
      <c r="A145" s="44" t="s">
        <v>375</v>
      </c>
      <c r="B145" s="43" t="s">
        <v>356</v>
      </c>
      <c r="C145" s="46">
        <v>6</v>
      </c>
      <c r="D145" s="45">
        <v>5107.25</v>
      </c>
      <c r="E145" s="45">
        <v>367.71</v>
      </c>
      <c r="F145" s="45">
        <v>773.93</v>
      </c>
      <c r="G145" s="45">
        <v>0.22</v>
      </c>
      <c r="H145" s="45">
        <v>0.19</v>
      </c>
      <c r="I145" s="45" t="s">
        <v>399</v>
      </c>
      <c r="J145" s="45">
        <v>207.76</v>
      </c>
      <c r="K145" s="43"/>
      <c r="L145" s="43"/>
    </row>
    <row r="146" spans="1:12" x14ac:dyDescent="0.15">
      <c r="A146" s="44" t="s">
        <v>225</v>
      </c>
      <c r="B146" s="43" t="s">
        <v>333</v>
      </c>
      <c r="C146" s="46">
        <v>10</v>
      </c>
      <c r="D146" s="45">
        <v>7898.45</v>
      </c>
      <c r="E146" s="45">
        <v>760.44</v>
      </c>
      <c r="F146" s="45" t="s">
        <v>399</v>
      </c>
      <c r="G146" s="45">
        <v>0.32</v>
      </c>
      <c r="H146" s="45">
        <v>0.26</v>
      </c>
      <c r="I146" s="45" t="s">
        <v>399</v>
      </c>
      <c r="J146" s="45">
        <v>433.68</v>
      </c>
      <c r="K146" s="43"/>
      <c r="L146" s="43"/>
    </row>
    <row r="147" spans="1:12" x14ac:dyDescent="0.15">
      <c r="A147" s="44" t="s">
        <v>125</v>
      </c>
      <c r="B147" s="43" t="s">
        <v>319</v>
      </c>
      <c r="C147" s="46">
        <v>20</v>
      </c>
      <c r="D147" s="45">
        <v>5546.16</v>
      </c>
      <c r="E147" s="45">
        <v>249.53</v>
      </c>
      <c r="F147" s="45">
        <v>528.79</v>
      </c>
      <c r="G147" s="45">
        <v>0.46</v>
      </c>
      <c r="H147" s="45">
        <v>0.37</v>
      </c>
      <c r="I147" s="45" t="s">
        <v>399</v>
      </c>
      <c r="J147" s="45">
        <v>159.91</v>
      </c>
      <c r="K147" s="43"/>
      <c r="L147" s="43"/>
    </row>
    <row r="148" spans="1:12" x14ac:dyDescent="0.15">
      <c r="A148" s="44" t="s">
        <v>226</v>
      </c>
      <c r="B148" s="43" t="s">
        <v>251</v>
      </c>
      <c r="C148" s="46">
        <v>2</v>
      </c>
      <c r="D148" s="45">
        <v>4430</v>
      </c>
      <c r="E148" s="45">
        <v>111.15</v>
      </c>
      <c r="F148" s="45" t="s">
        <v>399</v>
      </c>
      <c r="G148" s="45">
        <v>0.37</v>
      </c>
      <c r="H148" s="45">
        <v>0.26</v>
      </c>
      <c r="I148" s="45" t="s">
        <v>399</v>
      </c>
      <c r="J148" s="45">
        <v>433.68</v>
      </c>
      <c r="K148" s="43"/>
      <c r="L148" s="43"/>
    </row>
    <row r="149" spans="1:12" x14ac:dyDescent="0.15">
      <c r="A149" s="44" t="s">
        <v>403</v>
      </c>
      <c r="B149" s="43" t="s">
        <v>251</v>
      </c>
      <c r="C149" s="46">
        <v>9</v>
      </c>
      <c r="D149" s="45">
        <v>6612.06</v>
      </c>
      <c r="E149" s="45">
        <v>605.78</v>
      </c>
      <c r="F149" s="45">
        <v>1905.17</v>
      </c>
      <c r="G149" s="45">
        <v>0.28000000000000003</v>
      </c>
      <c r="H149" s="45">
        <v>0.18</v>
      </c>
      <c r="I149" s="45">
        <v>0.19</v>
      </c>
      <c r="J149" s="45">
        <v>384.75</v>
      </c>
      <c r="K149" s="43"/>
      <c r="L149" s="43"/>
    </row>
    <row r="150" spans="1:12" x14ac:dyDescent="0.15">
      <c r="A150" s="43" t="s">
        <v>127</v>
      </c>
      <c r="B150" s="43" t="s">
        <v>320</v>
      </c>
      <c r="C150" s="46">
        <v>7</v>
      </c>
      <c r="D150" s="45">
        <v>5087.8100000000004</v>
      </c>
      <c r="E150" s="45">
        <v>529.53</v>
      </c>
      <c r="F150" s="45" t="s">
        <v>399</v>
      </c>
      <c r="G150" s="45">
        <v>0.46</v>
      </c>
      <c r="H150" s="45">
        <v>0.15</v>
      </c>
      <c r="I150" s="45" t="s">
        <v>399</v>
      </c>
      <c r="J150" s="45">
        <v>396.88</v>
      </c>
      <c r="K150" s="43"/>
      <c r="L150" s="43"/>
    </row>
    <row r="151" spans="1:12" x14ac:dyDescent="0.15">
      <c r="A151" s="44" t="s">
        <v>404</v>
      </c>
      <c r="B151" s="43" t="s">
        <v>251</v>
      </c>
      <c r="C151" s="46" t="s">
        <v>399</v>
      </c>
      <c r="D151" s="45" t="s">
        <v>399</v>
      </c>
      <c r="E151" s="45" t="s">
        <v>399</v>
      </c>
      <c r="F151" s="45" t="s">
        <v>399</v>
      </c>
      <c r="G151" s="45">
        <v>0.28999999999999998</v>
      </c>
      <c r="H151" s="45">
        <v>0.23</v>
      </c>
      <c r="I151" s="45" t="s">
        <v>399</v>
      </c>
      <c r="J151" s="45" t="s">
        <v>399</v>
      </c>
      <c r="K151" s="43"/>
      <c r="L151" s="43"/>
    </row>
    <row r="152" spans="1:12" x14ac:dyDescent="0.15">
      <c r="A152" s="44" t="s">
        <v>128</v>
      </c>
      <c r="B152" s="43" t="s">
        <v>321</v>
      </c>
      <c r="C152" s="46">
        <v>8</v>
      </c>
      <c r="D152" s="45">
        <v>4418.07</v>
      </c>
      <c r="E152" s="45">
        <v>407.53</v>
      </c>
      <c r="F152" s="45" t="s">
        <v>399</v>
      </c>
      <c r="G152" s="45">
        <v>0.37</v>
      </c>
      <c r="H152" s="45">
        <v>0.26</v>
      </c>
      <c r="I152" s="45" t="s">
        <v>399</v>
      </c>
      <c r="J152" s="45">
        <v>234.35</v>
      </c>
      <c r="K152" s="43"/>
      <c r="L152" s="43"/>
    </row>
    <row r="153" spans="1:12" x14ac:dyDescent="0.15">
      <c r="A153" s="44" t="s">
        <v>129</v>
      </c>
      <c r="B153" s="43" t="s">
        <v>322</v>
      </c>
      <c r="C153" s="46">
        <v>11</v>
      </c>
      <c r="D153" s="45">
        <v>5285.75</v>
      </c>
      <c r="E153" s="45">
        <v>143.94</v>
      </c>
      <c r="F153" s="45" t="s">
        <v>399</v>
      </c>
      <c r="G153" s="45">
        <v>0.69</v>
      </c>
      <c r="H153" s="45">
        <v>0.45</v>
      </c>
      <c r="I153" s="45" t="s">
        <v>399</v>
      </c>
      <c r="J153" s="45">
        <v>233.33</v>
      </c>
      <c r="K153" s="43"/>
      <c r="L153" s="43"/>
    </row>
    <row r="154" spans="1:12" x14ac:dyDescent="0.15">
      <c r="A154" s="44" t="s">
        <v>227</v>
      </c>
      <c r="B154" s="43" t="s">
        <v>245</v>
      </c>
      <c r="C154" s="46">
        <v>7</v>
      </c>
      <c r="D154" s="45">
        <v>9583.11</v>
      </c>
      <c r="E154" s="45">
        <v>429.87</v>
      </c>
      <c r="F154" s="45" t="s">
        <v>399</v>
      </c>
      <c r="G154" s="45">
        <v>0.32</v>
      </c>
      <c r="H154" s="45">
        <v>0.26</v>
      </c>
      <c r="I154" s="45" t="s">
        <v>399</v>
      </c>
      <c r="J154" s="45">
        <v>433.68</v>
      </c>
      <c r="K154" s="43"/>
      <c r="L154" s="43"/>
    </row>
    <row r="155" spans="1:12" x14ac:dyDescent="0.15">
      <c r="A155" s="44" t="s">
        <v>131</v>
      </c>
      <c r="B155" s="43" t="s">
        <v>323</v>
      </c>
      <c r="C155" s="46">
        <v>11</v>
      </c>
      <c r="D155" s="45">
        <v>5095.96</v>
      </c>
      <c r="E155" s="45">
        <v>666.83</v>
      </c>
      <c r="F155" s="45" t="s">
        <v>399</v>
      </c>
      <c r="G155" s="45">
        <v>0.49</v>
      </c>
      <c r="H155" s="45">
        <v>0.56999999999999995</v>
      </c>
      <c r="I155" s="45" t="s">
        <v>399</v>
      </c>
      <c r="J155" s="45">
        <v>659.86</v>
      </c>
      <c r="K155" s="43"/>
      <c r="L155" s="43"/>
    </row>
    <row r="156" spans="1:12" x14ac:dyDescent="0.15">
      <c r="A156" s="47" t="s">
        <v>405</v>
      </c>
      <c r="B156" s="43" t="s">
        <v>251</v>
      </c>
      <c r="C156" s="46">
        <v>2</v>
      </c>
      <c r="D156" s="45">
        <v>4769.83</v>
      </c>
      <c r="E156" s="45">
        <v>751.3</v>
      </c>
      <c r="F156" s="45" t="s">
        <v>399</v>
      </c>
      <c r="G156" s="45">
        <v>0.32</v>
      </c>
      <c r="H156" s="45">
        <v>0.26</v>
      </c>
      <c r="I156" s="45" t="s">
        <v>399</v>
      </c>
      <c r="J156" s="45">
        <v>433.68</v>
      </c>
      <c r="K156" s="43"/>
      <c r="L156" s="43"/>
    </row>
    <row r="157" spans="1:12" x14ac:dyDescent="0.15">
      <c r="A157" s="44" t="s">
        <v>202</v>
      </c>
      <c r="B157" s="43" t="s">
        <v>338</v>
      </c>
      <c r="C157" s="46" t="s">
        <v>399</v>
      </c>
      <c r="D157" s="45" t="s">
        <v>399</v>
      </c>
      <c r="E157" s="45" t="s">
        <v>399</v>
      </c>
      <c r="F157" s="45" t="s">
        <v>399</v>
      </c>
      <c r="G157" s="45">
        <v>0.22</v>
      </c>
      <c r="H157" s="45">
        <v>0.23</v>
      </c>
      <c r="I157" s="45" t="s">
        <v>399</v>
      </c>
      <c r="J157" s="45" t="s">
        <v>399</v>
      </c>
      <c r="K157" s="43"/>
      <c r="L157" s="43"/>
    </row>
    <row r="158" spans="1:12" x14ac:dyDescent="0.15">
      <c r="A158" s="44" t="s">
        <v>203</v>
      </c>
      <c r="B158" s="43" t="s">
        <v>245</v>
      </c>
      <c r="C158" s="46" t="s">
        <v>399</v>
      </c>
      <c r="D158" s="45" t="s">
        <v>399</v>
      </c>
      <c r="E158" s="45" t="s">
        <v>399</v>
      </c>
      <c r="F158" s="45" t="s">
        <v>399</v>
      </c>
      <c r="G158" s="45">
        <v>0.23</v>
      </c>
      <c r="H158" s="45">
        <v>0.23</v>
      </c>
      <c r="I158" s="45" t="s">
        <v>399</v>
      </c>
      <c r="J158" s="45" t="s">
        <v>399</v>
      </c>
      <c r="K158" s="43"/>
      <c r="L158" s="43"/>
    </row>
    <row r="159" spans="1:12" x14ac:dyDescent="0.15">
      <c r="A159" s="44" t="s">
        <v>204</v>
      </c>
      <c r="B159" s="43" t="s">
        <v>251</v>
      </c>
      <c r="C159" s="46" t="s">
        <v>399</v>
      </c>
      <c r="D159" s="45" t="s">
        <v>399</v>
      </c>
      <c r="E159" s="45" t="s">
        <v>399</v>
      </c>
      <c r="F159" s="45" t="s">
        <v>399</v>
      </c>
      <c r="G159" s="45">
        <v>0.22</v>
      </c>
      <c r="H159" s="45">
        <v>0.23</v>
      </c>
      <c r="I159" s="45" t="s">
        <v>399</v>
      </c>
      <c r="J159" s="45" t="s">
        <v>399</v>
      </c>
      <c r="K159" s="43"/>
      <c r="L159" s="43"/>
    </row>
    <row r="160" spans="1:12" x14ac:dyDescent="0.15">
      <c r="A160" s="44" t="s">
        <v>205</v>
      </c>
      <c r="B160" s="43" t="s">
        <v>333</v>
      </c>
      <c r="C160" s="46" t="s">
        <v>399</v>
      </c>
      <c r="D160" s="45" t="s">
        <v>399</v>
      </c>
      <c r="E160" s="45" t="s">
        <v>399</v>
      </c>
      <c r="F160" s="45" t="s">
        <v>399</v>
      </c>
      <c r="G160" s="45">
        <v>0.19</v>
      </c>
      <c r="H160" s="45">
        <v>0.23</v>
      </c>
      <c r="I160" s="45" t="s">
        <v>399</v>
      </c>
      <c r="J160" s="45" t="s">
        <v>399</v>
      </c>
      <c r="K160" s="43"/>
      <c r="L160" s="43"/>
    </row>
    <row r="161" spans="1:12" x14ac:dyDescent="0.15">
      <c r="A161" s="44" t="s">
        <v>376</v>
      </c>
      <c r="B161" s="43" t="s">
        <v>253</v>
      </c>
      <c r="C161" s="46" t="s">
        <v>399</v>
      </c>
      <c r="D161" s="45" t="s">
        <v>399</v>
      </c>
      <c r="E161" s="45" t="s">
        <v>399</v>
      </c>
      <c r="F161" s="45" t="s">
        <v>399</v>
      </c>
      <c r="G161" s="45">
        <v>0.59</v>
      </c>
      <c r="H161" s="45">
        <v>0.23</v>
      </c>
      <c r="I161" s="45" t="s">
        <v>399</v>
      </c>
      <c r="J161" s="45" t="s">
        <v>399</v>
      </c>
      <c r="K161" s="43"/>
      <c r="L161" s="43"/>
    </row>
    <row r="162" spans="1:12" x14ac:dyDescent="0.15">
      <c r="A162" s="47" t="s">
        <v>396</v>
      </c>
      <c r="B162" s="43" t="s">
        <v>390</v>
      </c>
      <c r="C162" s="46">
        <v>1</v>
      </c>
      <c r="D162" s="45">
        <v>4274.76</v>
      </c>
      <c r="E162" s="45">
        <v>751.3</v>
      </c>
      <c r="F162" s="45" t="s">
        <v>399</v>
      </c>
      <c r="G162" s="45">
        <v>0.32</v>
      </c>
      <c r="H162" s="45">
        <v>0.26</v>
      </c>
      <c r="I162" s="45" t="s">
        <v>399</v>
      </c>
      <c r="J162" s="45">
        <v>433.68</v>
      </c>
      <c r="K162" s="43"/>
      <c r="L162" s="43"/>
    </row>
    <row r="163" spans="1:12" x14ac:dyDescent="0.15">
      <c r="A163" s="44" t="s">
        <v>132</v>
      </c>
      <c r="B163" s="43" t="s">
        <v>251</v>
      </c>
      <c r="C163" s="46">
        <v>2</v>
      </c>
      <c r="D163" s="45">
        <v>4769.83</v>
      </c>
      <c r="E163" s="45">
        <v>865.48</v>
      </c>
      <c r="F163" s="45">
        <v>718.49</v>
      </c>
      <c r="G163" s="45">
        <v>0.28000000000000003</v>
      </c>
      <c r="H163" s="45">
        <v>0.24</v>
      </c>
      <c r="I163" s="45" t="s">
        <v>399</v>
      </c>
      <c r="J163" s="45">
        <v>538.69000000000005</v>
      </c>
      <c r="K163" s="43"/>
      <c r="L163" s="43"/>
    </row>
    <row r="164" spans="1:12" x14ac:dyDescent="0.15">
      <c r="A164" s="44" t="s">
        <v>133</v>
      </c>
      <c r="B164" s="43" t="s">
        <v>324</v>
      </c>
      <c r="C164" s="46">
        <v>7</v>
      </c>
      <c r="D164" s="45">
        <v>4756.5</v>
      </c>
      <c r="E164" s="45">
        <v>782.75</v>
      </c>
      <c r="F164" s="45">
        <v>132.21</v>
      </c>
      <c r="G164" s="45">
        <v>0.41</v>
      </c>
      <c r="H164" s="45">
        <v>0.23</v>
      </c>
      <c r="I164" s="45" t="s">
        <v>399</v>
      </c>
      <c r="J164" s="45">
        <v>565.54</v>
      </c>
      <c r="K164" s="43"/>
      <c r="L164" s="43"/>
    </row>
    <row r="165" spans="1:12" x14ac:dyDescent="0.15">
      <c r="A165" s="44" t="s">
        <v>134</v>
      </c>
      <c r="B165" s="43" t="s">
        <v>325</v>
      </c>
      <c r="C165" s="46">
        <v>1</v>
      </c>
      <c r="D165" s="45">
        <v>3906.4</v>
      </c>
      <c r="E165" s="45">
        <v>424.9</v>
      </c>
      <c r="F165" s="45" t="s">
        <v>399</v>
      </c>
      <c r="G165" s="45">
        <v>0.56999999999999995</v>
      </c>
      <c r="H165" s="45">
        <v>0.36</v>
      </c>
      <c r="I165" s="45" t="s">
        <v>399</v>
      </c>
      <c r="J165" s="45">
        <v>259.17</v>
      </c>
      <c r="K165" s="43"/>
      <c r="L165" s="43"/>
    </row>
    <row r="166" spans="1:12" x14ac:dyDescent="0.15">
      <c r="A166" s="44" t="s">
        <v>135</v>
      </c>
      <c r="B166" s="43" t="s">
        <v>326</v>
      </c>
      <c r="C166" s="46">
        <v>8</v>
      </c>
      <c r="D166" s="45">
        <v>4268.66</v>
      </c>
      <c r="E166" s="45">
        <v>214.48</v>
      </c>
      <c r="F166" s="45" t="s">
        <v>399</v>
      </c>
      <c r="G166" s="45">
        <v>0.85</v>
      </c>
      <c r="H166" s="45">
        <v>0.38</v>
      </c>
      <c r="I166" s="45" t="s">
        <v>399</v>
      </c>
      <c r="J166" s="45">
        <v>166.23</v>
      </c>
      <c r="K166" s="43"/>
      <c r="L166" s="43"/>
    </row>
    <row r="167" spans="1:12" x14ac:dyDescent="0.15">
      <c r="A167" s="44" t="s">
        <v>136</v>
      </c>
      <c r="B167" s="43" t="s">
        <v>303</v>
      </c>
      <c r="C167" s="46">
        <v>1</v>
      </c>
      <c r="D167" s="45">
        <v>7972.43</v>
      </c>
      <c r="E167" s="45">
        <v>277.76</v>
      </c>
      <c r="F167" s="45" t="s">
        <v>399</v>
      </c>
      <c r="G167" s="45">
        <v>0.6</v>
      </c>
      <c r="H167" s="45">
        <v>0.39</v>
      </c>
      <c r="I167" s="45" t="s">
        <v>399</v>
      </c>
      <c r="J167" s="45">
        <v>405.33</v>
      </c>
      <c r="K167" s="43"/>
      <c r="L167" s="43"/>
    </row>
    <row r="168" spans="1:12" x14ac:dyDescent="0.15">
      <c r="A168" s="44" t="s">
        <v>208</v>
      </c>
      <c r="B168" s="43" t="s">
        <v>245</v>
      </c>
      <c r="C168" s="46" t="s">
        <v>399</v>
      </c>
      <c r="D168" s="45" t="s">
        <v>399</v>
      </c>
      <c r="E168" s="45" t="s">
        <v>399</v>
      </c>
      <c r="F168" s="45" t="s">
        <v>399</v>
      </c>
      <c r="G168" s="45">
        <v>0.32</v>
      </c>
      <c r="H168" s="45">
        <v>0.23</v>
      </c>
      <c r="I168" s="45" t="s">
        <v>399</v>
      </c>
      <c r="J168" s="45" t="s">
        <v>399</v>
      </c>
      <c r="K168" s="43"/>
      <c r="L168" s="43"/>
    </row>
    <row r="169" spans="1:12" x14ac:dyDescent="0.15">
      <c r="A169" s="44" t="s">
        <v>209</v>
      </c>
      <c r="B169" s="43" t="s">
        <v>233</v>
      </c>
      <c r="C169" s="46" t="s">
        <v>399</v>
      </c>
      <c r="D169" s="45" t="s">
        <v>399</v>
      </c>
      <c r="E169" s="45" t="s">
        <v>399</v>
      </c>
      <c r="F169" s="45" t="s">
        <v>399</v>
      </c>
      <c r="G169" s="45">
        <v>0.28000000000000003</v>
      </c>
      <c r="H169" s="45">
        <v>0.23</v>
      </c>
      <c r="I169" s="45" t="s">
        <v>399</v>
      </c>
      <c r="J169" s="45" t="s">
        <v>399</v>
      </c>
      <c r="K169" s="43"/>
      <c r="L169" s="43"/>
    </row>
    <row r="170" spans="1:12" x14ac:dyDescent="0.15">
      <c r="A170" s="44" t="s">
        <v>210</v>
      </c>
      <c r="B170" s="43" t="s">
        <v>251</v>
      </c>
      <c r="C170" s="46" t="s">
        <v>399</v>
      </c>
      <c r="D170" s="45" t="s">
        <v>399</v>
      </c>
      <c r="E170" s="45" t="s">
        <v>399</v>
      </c>
      <c r="F170" s="45" t="s">
        <v>399</v>
      </c>
      <c r="G170" s="45">
        <v>0.31</v>
      </c>
      <c r="H170" s="45">
        <v>0.23</v>
      </c>
      <c r="I170" s="45" t="s">
        <v>399</v>
      </c>
      <c r="J170" s="45" t="s">
        <v>399</v>
      </c>
      <c r="K170" s="43"/>
      <c r="L170" s="43"/>
    </row>
    <row r="171" spans="1:12" x14ac:dyDescent="0.15">
      <c r="A171" s="44" t="s">
        <v>211</v>
      </c>
      <c r="B171" s="43" t="s">
        <v>278</v>
      </c>
      <c r="C171" s="46" t="s">
        <v>399</v>
      </c>
      <c r="D171" s="45" t="s">
        <v>399</v>
      </c>
      <c r="E171" s="45" t="s">
        <v>399</v>
      </c>
      <c r="F171" s="45" t="s">
        <v>399</v>
      </c>
      <c r="G171" s="45">
        <v>0.36</v>
      </c>
      <c r="H171" s="45">
        <v>0.23</v>
      </c>
      <c r="I171" s="45" t="s">
        <v>399</v>
      </c>
      <c r="J171" s="45" t="s">
        <v>399</v>
      </c>
      <c r="K171" s="43"/>
      <c r="L171" s="43"/>
    </row>
    <row r="172" spans="1:12" x14ac:dyDescent="0.15">
      <c r="A172" s="43" t="s">
        <v>212</v>
      </c>
      <c r="B172" s="43" t="s">
        <v>233</v>
      </c>
      <c r="C172" s="46" t="s">
        <v>399</v>
      </c>
      <c r="D172" s="45" t="s">
        <v>399</v>
      </c>
      <c r="E172" s="45" t="s">
        <v>399</v>
      </c>
      <c r="F172" s="45" t="s">
        <v>399</v>
      </c>
      <c r="G172" s="45">
        <v>0.3</v>
      </c>
      <c r="H172" s="45">
        <v>0.23</v>
      </c>
      <c r="I172" s="45" t="s">
        <v>399</v>
      </c>
      <c r="J172" s="45" t="s">
        <v>399</v>
      </c>
      <c r="K172" s="43"/>
      <c r="L172" s="43"/>
    </row>
    <row r="173" spans="1:12" x14ac:dyDescent="0.15">
      <c r="A173" s="44" t="s">
        <v>213</v>
      </c>
      <c r="B173" s="43" t="s">
        <v>334</v>
      </c>
      <c r="C173" s="46" t="s">
        <v>399</v>
      </c>
      <c r="D173" s="45" t="s">
        <v>399</v>
      </c>
      <c r="E173" s="45" t="s">
        <v>399</v>
      </c>
      <c r="F173" s="45" t="s">
        <v>399</v>
      </c>
      <c r="G173" s="45">
        <v>0.24</v>
      </c>
      <c r="H173" s="45">
        <v>0.23</v>
      </c>
      <c r="I173" s="45" t="s">
        <v>399</v>
      </c>
      <c r="J173" s="45" t="s">
        <v>399</v>
      </c>
      <c r="K173" s="43"/>
      <c r="L173" s="43"/>
    </row>
    <row r="174" spans="1:12" x14ac:dyDescent="0.15">
      <c r="A174" s="44" t="s">
        <v>137</v>
      </c>
      <c r="B174" s="43" t="s">
        <v>327</v>
      </c>
      <c r="C174" s="52">
        <v>3</v>
      </c>
      <c r="D174" s="51">
        <v>9150</v>
      </c>
      <c r="E174" s="51">
        <v>250.41</v>
      </c>
      <c r="F174" s="51" t="s">
        <v>399</v>
      </c>
      <c r="G174" s="51">
        <v>0.52</v>
      </c>
      <c r="H174" s="51">
        <v>0.49</v>
      </c>
      <c r="I174" s="51" t="s">
        <v>399</v>
      </c>
      <c r="J174" s="51">
        <v>157.54</v>
      </c>
      <c r="K174" s="43"/>
      <c r="L174" s="43"/>
    </row>
    <row r="175" spans="1:12" x14ac:dyDescent="0.15">
      <c r="A175" s="44" t="s">
        <v>377</v>
      </c>
      <c r="B175" s="43" t="s">
        <v>245</v>
      </c>
      <c r="C175" s="46">
        <v>7</v>
      </c>
      <c r="D175" s="45">
        <v>4881.87</v>
      </c>
      <c r="E175" s="45">
        <v>3302.22</v>
      </c>
      <c r="F175" s="45" t="s">
        <v>399</v>
      </c>
      <c r="G175" s="45">
        <v>0.54</v>
      </c>
      <c r="H175" s="45">
        <v>1</v>
      </c>
      <c r="I175" s="45" t="s">
        <v>399</v>
      </c>
      <c r="J175" s="45">
        <v>1848.63</v>
      </c>
      <c r="K175" s="43"/>
      <c r="L175" s="43"/>
    </row>
    <row r="176" spans="1:12" x14ac:dyDescent="0.15">
      <c r="A176" s="44" t="s">
        <v>138</v>
      </c>
      <c r="B176" s="43" t="s">
        <v>328</v>
      </c>
      <c r="C176" s="46">
        <v>8</v>
      </c>
      <c r="D176" s="45">
        <v>4827.8599999999997</v>
      </c>
      <c r="E176" s="45">
        <v>340.67</v>
      </c>
      <c r="F176" s="45">
        <v>911.65</v>
      </c>
      <c r="G176" s="45">
        <v>0.34</v>
      </c>
      <c r="H176" s="45">
        <v>0.24</v>
      </c>
      <c r="I176" s="45" t="s">
        <v>399</v>
      </c>
      <c r="J176" s="45">
        <v>264.27</v>
      </c>
      <c r="K176" s="43"/>
      <c r="L176" s="43"/>
    </row>
    <row r="177" spans="1:12" x14ac:dyDescent="0.15">
      <c r="A177" s="44" t="s">
        <v>228</v>
      </c>
      <c r="B177" s="43" t="s">
        <v>319</v>
      </c>
      <c r="C177" s="46">
        <v>20</v>
      </c>
      <c r="D177" s="45">
        <v>4621.8</v>
      </c>
      <c r="E177" s="45">
        <v>104.88</v>
      </c>
      <c r="F177" s="45" t="s">
        <v>399</v>
      </c>
      <c r="G177" s="45">
        <v>0.32</v>
      </c>
      <c r="H177" s="45">
        <v>0.26</v>
      </c>
      <c r="I177" s="45" t="s">
        <v>399</v>
      </c>
      <c r="J177" s="45">
        <v>433.68</v>
      </c>
      <c r="K177" s="43"/>
      <c r="L177" s="43"/>
    </row>
    <row r="178" spans="1:12" x14ac:dyDescent="0.15">
      <c r="A178" s="44" t="s">
        <v>139</v>
      </c>
      <c r="B178" s="43" t="s">
        <v>329</v>
      </c>
      <c r="C178" s="46">
        <v>12</v>
      </c>
      <c r="D178" s="45">
        <v>6708.09</v>
      </c>
      <c r="E178" s="45">
        <v>365.91</v>
      </c>
      <c r="F178" s="45" t="s">
        <v>399</v>
      </c>
      <c r="G178" s="45">
        <v>0.59</v>
      </c>
      <c r="H178" s="45">
        <v>0.34</v>
      </c>
      <c r="I178" s="45" t="s">
        <v>399</v>
      </c>
      <c r="J178" s="45">
        <v>200.63</v>
      </c>
      <c r="K178" s="43"/>
      <c r="L178" s="43"/>
    </row>
    <row r="179" spans="1:12" x14ac:dyDescent="0.15">
      <c r="A179" s="44" t="s">
        <v>140</v>
      </c>
      <c r="B179" s="43" t="s">
        <v>330</v>
      </c>
      <c r="C179" s="46">
        <v>20</v>
      </c>
      <c r="D179" s="45">
        <v>6267.16</v>
      </c>
      <c r="E179" s="45">
        <v>877.6</v>
      </c>
      <c r="F179" s="45" t="s">
        <v>399</v>
      </c>
      <c r="G179" s="45">
        <v>0.38</v>
      </c>
      <c r="H179" s="45">
        <v>0.33</v>
      </c>
      <c r="I179" s="45" t="s">
        <v>399</v>
      </c>
      <c r="J179" s="45">
        <v>509.44</v>
      </c>
      <c r="K179" s="43"/>
      <c r="L179" s="43"/>
    </row>
    <row r="180" spans="1:12" x14ac:dyDescent="0.15">
      <c r="A180" s="44" t="s">
        <v>141</v>
      </c>
      <c r="B180" s="43" t="s">
        <v>331</v>
      </c>
      <c r="C180" s="46">
        <v>8</v>
      </c>
      <c r="D180" s="45">
        <v>4644.3</v>
      </c>
      <c r="E180" s="45">
        <v>215.9</v>
      </c>
      <c r="F180" s="45">
        <v>17.510000000000002</v>
      </c>
      <c r="G180" s="45">
        <v>0.26</v>
      </c>
      <c r="H180" s="45">
        <v>0.18</v>
      </c>
      <c r="I180" s="45" t="s">
        <v>399</v>
      </c>
      <c r="J180" s="45">
        <v>140.75</v>
      </c>
      <c r="K180" s="43"/>
      <c r="L180" s="43"/>
    </row>
    <row r="181" spans="1:12" x14ac:dyDescent="0.15">
      <c r="A181" s="44" t="s">
        <v>214</v>
      </c>
      <c r="B181" s="43" t="s">
        <v>258</v>
      </c>
      <c r="C181" s="46" t="s">
        <v>399</v>
      </c>
      <c r="D181" s="45" t="s">
        <v>399</v>
      </c>
      <c r="E181" s="45" t="s">
        <v>399</v>
      </c>
      <c r="F181" s="45" t="s">
        <v>399</v>
      </c>
      <c r="G181" s="45">
        <v>0.35</v>
      </c>
      <c r="H181" s="45">
        <v>0.23</v>
      </c>
      <c r="I181" s="45" t="s">
        <v>399</v>
      </c>
      <c r="J181" s="45" t="s">
        <v>399</v>
      </c>
      <c r="K181" s="43"/>
      <c r="L181" s="43"/>
    </row>
    <row r="182" spans="1:12" x14ac:dyDescent="0.15">
      <c r="A182" s="44" t="s">
        <v>142</v>
      </c>
      <c r="B182" s="43" t="s">
        <v>320</v>
      </c>
      <c r="C182" s="46">
        <v>7</v>
      </c>
      <c r="D182" s="45">
        <v>4881.87</v>
      </c>
      <c r="E182" s="45">
        <v>720.1</v>
      </c>
      <c r="F182" s="45" t="s">
        <v>399</v>
      </c>
      <c r="G182" s="45">
        <v>0.33</v>
      </c>
      <c r="H182" s="45">
        <v>0.21</v>
      </c>
      <c r="I182" s="45" t="s">
        <v>399</v>
      </c>
      <c r="J182" s="45">
        <v>431.54</v>
      </c>
      <c r="K182" s="43"/>
      <c r="L182" s="43"/>
    </row>
    <row r="183" spans="1:12" x14ac:dyDescent="0.15">
      <c r="A183" s="44" t="s">
        <v>143</v>
      </c>
      <c r="B183" s="43" t="s">
        <v>332</v>
      </c>
      <c r="C183" s="46">
        <v>6</v>
      </c>
      <c r="D183" s="45">
        <v>5223.9799999999996</v>
      </c>
      <c r="E183" s="45">
        <v>720.26</v>
      </c>
      <c r="F183" s="45" t="s">
        <v>399</v>
      </c>
      <c r="G183" s="45">
        <v>0.28000000000000003</v>
      </c>
      <c r="H183" s="45">
        <v>0.15</v>
      </c>
      <c r="I183" s="45" t="s">
        <v>399</v>
      </c>
      <c r="J183" s="45">
        <v>561.61</v>
      </c>
      <c r="K183" s="43"/>
      <c r="L183" s="43"/>
    </row>
    <row r="184" spans="1:12" x14ac:dyDescent="0.15">
      <c r="A184" s="44" t="s">
        <v>144</v>
      </c>
      <c r="B184" s="43" t="s">
        <v>333</v>
      </c>
      <c r="C184" s="46">
        <v>10</v>
      </c>
      <c r="D184" s="45">
        <v>6652.2</v>
      </c>
      <c r="E184" s="45">
        <v>777.96</v>
      </c>
      <c r="F184" s="45" t="s">
        <v>399</v>
      </c>
      <c r="G184" s="45">
        <v>0.21</v>
      </c>
      <c r="H184" s="45">
        <v>0.13</v>
      </c>
      <c r="I184" s="45" t="s">
        <v>399</v>
      </c>
      <c r="J184" s="45">
        <v>622.45000000000005</v>
      </c>
      <c r="K184" s="43"/>
      <c r="L184" s="43"/>
    </row>
    <row r="185" spans="1:12" x14ac:dyDescent="0.15">
      <c r="A185" s="44" t="s">
        <v>145</v>
      </c>
      <c r="B185" s="43" t="s">
        <v>251</v>
      </c>
      <c r="C185" s="46">
        <v>2</v>
      </c>
      <c r="D185" s="45">
        <v>4155</v>
      </c>
      <c r="E185" s="45">
        <v>267.47000000000003</v>
      </c>
      <c r="F185" s="45">
        <v>77.97</v>
      </c>
      <c r="G185" s="45">
        <v>0.49</v>
      </c>
      <c r="H185" s="45">
        <v>0.22</v>
      </c>
      <c r="I185" s="45" t="s">
        <v>399</v>
      </c>
      <c r="J185" s="45">
        <v>177.28</v>
      </c>
      <c r="K185" s="43"/>
      <c r="L185" s="43"/>
    </row>
    <row r="186" spans="1:12" x14ac:dyDescent="0.15">
      <c r="A186" s="44" t="s">
        <v>146</v>
      </c>
      <c r="B186" s="43" t="s">
        <v>241</v>
      </c>
      <c r="C186" s="46">
        <v>10</v>
      </c>
      <c r="D186" s="45">
        <v>5821.37</v>
      </c>
      <c r="E186" s="45">
        <v>310.33999999999997</v>
      </c>
      <c r="F186" s="45">
        <v>241.99</v>
      </c>
      <c r="G186" s="45">
        <v>0.25</v>
      </c>
      <c r="H186" s="45">
        <v>0.14000000000000001</v>
      </c>
      <c r="I186" s="45" t="s">
        <v>399</v>
      </c>
      <c r="J186" s="45">
        <v>230.59</v>
      </c>
      <c r="K186" s="43"/>
      <c r="L186" s="43"/>
    </row>
    <row r="187" spans="1:12" x14ac:dyDescent="0.15">
      <c r="A187" s="44" t="s">
        <v>147</v>
      </c>
      <c r="B187" s="43" t="s">
        <v>334</v>
      </c>
      <c r="C187" s="52">
        <v>6</v>
      </c>
      <c r="D187" s="51">
        <v>5148.93</v>
      </c>
      <c r="E187" s="51">
        <v>659.83</v>
      </c>
      <c r="F187" s="51">
        <v>748.71</v>
      </c>
      <c r="G187" s="51">
        <v>0.27</v>
      </c>
      <c r="H187" s="51">
        <v>0.25</v>
      </c>
      <c r="I187" s="51" t="s">
        <v>399</v>
      </c>
      <c r="J187" s="51">
        <v>326.18</v>
      </c>
      <c r="K187" s="43"/>
      <c r="L187" s="43"/>
    </row>
    <row r="188" spans="1:12" x14ac:dyDescent="0.15">
      <c r="A188" s="44" t="s">
        <v>148</v>
      </c>
      <c r="B188" s="43" t="s">
        <v>335</v>
      </c>
      <c r="C188" s="46">
        <v>6</v>
      </c>
      <c r="D188" s="45">
        <v>4827.91</v>
      </c>
      <c r="E188" s="45">
        <v>497.94</v>
      </c>
      <c r="F188" s="45">
        <v>513.95000000000005</v>
      </c>
      <c r="G188" s="45">
        <v>0.3</v>
      </c>
      <c r="H188" s="45">
        <v>0.22</v>
      </c>
      <c r="I188" s="45" t="s">
        <v>399</v>
      </c>
      <c r="J188" s="45">
        <v>243.53</v>
      </c>
      <c r="K188" s="43"/>
      <c r="L188" s="43"/>
    </row>
    <row r="189" spans="1:12" x14ac:dyDescent="0.15">
      <c r="A189" s="44" t="s">
        <v>149</v>
      </c>
      <c r="B189" s="43" t="s">
        <v>336</v>
      </c>
      <c r="C189" s="46">
        <v>10</v>
      </c>
      <c r="D189" s="45">
        <v>5489.5</v>
      </c>
      <c r="E189" s="45">
        <v>632.64</v>
      </c>
      <c r="F189" s="45" t="s">
        <v>399</v>
      </c>
      <c r="G189" s="45">
        <v>0.39</v>
      </c>
      <c r="H189" s="45">
        <v>0.31</v>
      </c>
      <c r="I189" s="45">
        <v>0.36</v>
      </c>
      <c r="J189" s="45">
        <v>276.3</v>
      </c>
      <c r="K189" s="43"/>
      <c r="L189" s="43"/>
    </row>
    <row r="190" spans="1:12" x14ac:dyDescent="0.15">
      <c r="A190" s="44" t="s">
        <v>150</v>
      </c>
      <c r="B190" s="43" t="s">
        <v>292</v>
      </c>
      <c r="C190" s="46">
        <v>3</v>
      </c>
      <c r="D190" s="45">
        <v>4579.58</v>
      </c>
      <c r="E190" s="45">
        <v>533.02</v>
      </c>
      <c r="F190" s="45" t="s">
        <v>399</v>
      </c>
      <c r="G190" s="45">
        <v>0.28999999999999998</v>
      </c>
      <c r="H190" s="45">
        <v>0.23</v>
      </c>
      <c r="I190" s="45" t="s">
        <v>399</v>
      </c>
      <c r="J190" s="45">
        <v>327.17</v>
      </c>
      <c r="K190" s="43"/>
      <c r="L190" s="43"/>
    </row>
    <row r="191" spans="1:12" x14ac:dyDescent="0.15">
      <c r="A191" s="44" t="s">
        <v>151</v>
      </c>
      <c r="B191" s="43" t="s">
        <v>256</v>
      </c>
      <c r="C191" s="46">
        <v>8</v>
      </c>
      <c r="D191" s="45">
        <v>4586.5</v>
      </c>
      <c r="E191" s="45">
        <v>464.31</v>
      </c>
      <c r="F191" s="45">
        <v>1675.72</v>
      </c>
      <c r="G191" s="45">
        <v>0.36</v>
      </c>
      <c r="H191" s="45">
        <v>0.28000000000000003</v>
      </c>
      <c r="I191" s="45" t="s">
        <v>399</v>
      </c>
      <c r="J191" s="45">
        <v>339.23</v>
      </c>
      <c r="K191" s="43"/>
      <c r="L191" s="43"/>
    </row>
    <row r="192" spans="1:12" x14ac:dyDescent="0.15">
      <c r="A192" s="44" t="s">
        <v>152</v>
      </c>
      <c r="B192" s="43" t="s">
        <v>333</v>
      </c>
      <c r="C192" s="46">
        <v>10</v>
      </c>
      <c r="D192" s="45">
        <v>5538.89</v>
      </c>
      <c r="E192" s="45">
        <v>914.64</v>
      </c>
      <c r="F192" s="45">
        <v>992.87</v>
      </c>
      <c r="G192" s="45">
        <v>0.25</v>
      </c>
      <c r="H192" s="45">
        <v>0.17</v>
      </c>
      <c r="I192" s="45" t="s">
        <v>399</v>
      </c>
      <c r="J192" s="45">
        <v>549.41</v>
      </c>
      <c r="K192" s="43"/>
      <c r="L192" s="43"/>
    </row>
    <row r="193" spans="1:12" x14ac:dyDescent="0.15">
      <c r="A193" s="44" t="s">
        <v>406</v>
      </c>
      <c r="B193" s="43" t="s">
        <v>338</v>
      </c>
      <c r="C193" s="46">
        <v>7</v>
      </c>
      <c r="D193" s="45">
        <v>5038.09</v>
      </c>
      <c r="E193" s="45">
        <v>336.29</v>
      </c>
      <c r="F193" s="45">
        <v>267.13</v>
      </c>
      <c r="G193" s="45">
        <v>0.2</v>
      </c>
      <c r="H193" s="45">
        <v>0.16</v>
      </c>
      <c r="I193" s="45" t="s">
        <v>399</v>
      </c>
      <c r="J193" s="45">
        <v>169.54</v>
      </c>
      <c r="K193" s="43"/>
      <c r="L193" s="43"/>
    </row>
    <row r="194" spans="1:12" x14ac:dyDescent="0.15">
      <c r="A194" s="44" t="s">
        <v>154</v>
      </c>
      <c r="B194" s="43" t="s">
        <v>233</v>
      </c>
      <c r="C194" s="46">
        <v>7</v>
      </c>
      <c r="D194" s="45">
        <v>5968</v>
      </c>
      <c r="E194" s="45">
        <v>680.21</v>
      </c>
      <c r="F194" s="45">
        <v>1812.84</v>
      </c>
      <c r="G194" s="45">
        <v>0.19</v>
      </c>
      <c r="H194" s="45">
        <v>0.18</v>
      </c>
      <c r="I194" s="45" t="s">
        <v>399</v>
      </c>
      <c r="J194" s="45">
        <v>360.63</v>
      </c>
      <c r="K194" s="43"/>
      <c r="L194" s="43"/>
    </row>
    <row r="195" spans="1:12" x14ac:dyDescent="0.15">
      <c r="A195" s="44" t="s">
        <v>384</v>
      </c>
      <c r="B195" s="43" t="s">
        <v>233</v>
      </c>
      <c r="C195" s="46" t="s">
        <v>399</v>
      </c>
      <c r="D195" s="45" t="s">
        <v>399</v>
      </c>
      <c r="E195" s="45" t="s">
        <v>399</v>
      </c>
      <c r="F195" s="45" t="s">
        <v>399</v>
      </c>
      <c r="G195" s="45">
        <v>0.3</v>
      </c>
      <c r="H195" s="45">
        <v>0.23</v>
      </c>
      <c r="I195" s="45" t="s">
        <v>399</v>
      </c>
      <c r="J195" s="45" t="s">
        <v>399</v>
      </c>
      <c r="K195" s="43"/>
      <c r="L195" s="43"/>
    </row>
    <row r="196" spans="1:12" x14ac:dyDescent="0.15">
      <c r="A196" s="43" t="s">
        <v>407</v>
      </c>
      <c r="B196" s="43" t="s">
        <v>339</v>
      </c>
      <c r="C196" s="46">
        <v>7</v>
      </c>
      <c r="D196" s="45">
        <v>5560.45</v>
      </c>
      <c r="E196" s="45">
        <v>654.27</v>
      </c>
      <c r="F196" s="45">
        <v>675.56</v>
      </c>
      <c r="G196" s="45">
        <v>0.2</v>
      </c>
      <c r="H196" s="45">
        <v>0.17</v>
      </c>
      <c r="I196" s="45" t="s">
        <v>399</v>
      </c>
      <c r="J196" s="45">
        <v>603.03</v>
      </c>
      <c r="K196" s="43"/>
      <c r="L196" s="43"/>
    </row>
    <row r="197" spans="1:12" x14ac:dyDescent="0.15">
      <c r="A197" s="43" t="s">
        <v>156</v>
      </c>
      <c r="B197" s="43" t="s">
        <v>334</v>
      </c>
      <c r="C197" s="46">
        <v>6</v>
      </c>
      <c r="D197" s="45">
        <v>4386.1099999999997</v>
      </c>
      <c r="E197" s="45">
        <v>688.58</v>
      </c>
      <c r="F197" s="45" t="s">
        <v>399</v>
      </c>
      <c r="G197" s="45">
        <v>0.54</v>
      </c>
      <c r="H197" s="45">
        <v>0.19</v>
      </c>
      <c r="I197" s="45" t="s">
        <v>399</v>
      </c>
      <c r="J197" s="45">
        <v>430.78</v>
      </c>
      <c r="K197" s="43"/>
      <c r="L197" s="43"/>
    </row>
    <row r="198" spans="1:12" x14ac:dyDescent="0.15">
      <c r="A198" s="44" t="s">
        <v>157</v>
      </c>
      <c r="B198" s="43" t="s">
        <v>340</v>
      </c>
      <c r="C198" s="46">
        <v>7</v>
      </c>
      <c r="D198" s="45">
        <v>4881.87</v>
      </c>
      <c r="E198" s="45">
        <v>238.06</v>
      </c>
      <c r="F198" s="45">
        <v>178.89</v>
      </c>
      <c r="G198" s="45">
        <v>0.24</v>
      </c>
      <c r="H198" s="45">
        <v>0.14000000000000001</v>
      </c>
      <c r="I198" s="45" t="s">
        <v>399</v>
      </c>
      <c r="J198" s="45">
        <v>138.58000000000001</v>
      </c>
      <c r="K198" s="43"/>
      <c r="L198" s="43"/>
    </row>
    <row r="199" spans="1:12" x14ac:dyDescent="0.15">
      <c r="A199" s="44" t="s">
        <v>229</v>
      </c>
      <c r="B199" s="43" t="s">
        <v>344</v>
      </c>
      <c r="C199" s="46">
        <v>11</v>
      </c>
      <c r="D199" s="45">
        <v>4693.41</v>
      </c>
      <c r="E199" s="45">
        <v>317.38</v>
      </c>
      <c r="F199" s="45" t="s">
        <v>399</v>
      </c>
      <c r="G199" s="45">
        <v>0.28000000000000003</v>
      </c>
      <c r="H199" s="45">
        <v>0.26</v>
      </c>
      <c r="I199" s="45" t="s">
        <v>399</v>
      </c>
      <c r="J199" s="45">
        <v>433.68</v>
      </c>
      <c r="K199" s="43"/>
      <c r="L199" s="43"/>
    </row>
    <row r="200" spans="1:12" x14ac:dyDescent="0.15">
      <c r="A200" s="44" t="s">
        <v>158</v>
      </c>
      <c r="B200" s="43" t="s">
        <v>341</v>
      </c>
      <c r="C200" s="46">
        <v>11</v>
      </c>
      <c r="D200" s="45">
        <v>4693.41</v>
      </c>
      <c r="E200" s="45">
        <v>751.3</v>
      </c>
      <c r="F200" s="45" t="s">
        <v>399</v>
      </c>
      <c r="G200" s="45">
        <v>0.32</v>
      </c>
      <c r="H200" s="45">
        <v>0.16</v>
      </c>
      <c r="I200" s="45" t="s">
        <v>399</v>
      </c>
      <c r="J200" s="45">
        <v>433.68</v>
      </c>
      <c r="K200" s="43"/>
      <c r="L200" s="43"/>
    </row>
    <row r="201" spans="1:12" x14ac:dyDescent="0.15">
      <c r="A201" s="44" t="s">
        <v>159</v>
      </c>
      <c r="B201" s="43" t="s">
        <v>333</v>
      </c>
      <c r="C201" s="46">
        <v>24</v>
      </c>
      <c r="D201" s="45">
        <v>7586.98</v>
      </c>
      <c r="E201" s="45">
        <v>940.28</v>
      </c>
      <c r="F201" s="45">
        <v>2149</v>
      </c>
      <c r="G201" s="45">
        <v>0.19</v>
      </c>
      <c r="H201" s="45">
        <v>0.15</v>
      </c>
      <c r="I201" s="45">
        <v>0.22</v>
      </c>
      <c r="J201" s="45">
        <v>863.31</v>
      </c>
      <c r="K201" s="43"/>
      <c r="L201" s="43"/>
    </row>
    <row r="202" spans="1:12" x14ac:dyDescent="0.15">
      <c r="A202" s="44" t="s">
        <v>160</v>
      </c>
      <c r="B202" s="43" t="s">
        <v>333</v>
      </c>
      <c r="C202" s="46">
        <v>10</v>
      </c>
      <c r="D202" s="45">
        <v>6992</v>
      </c>
      <c r="E202" s="45">
        <v>636.25</v>
      </c>
      <c r="F202" s="45">
        <v>674.89</v>
      </c>
      <c r="G202" s="45">
        <v>0.22</v>
      </c>
      <c r="H202" s="45">
        <v>0.19</v>
      </c>
      <c r="I202" s="45">
        <v>0.1</v>
      </c>
      <c r="J202" s="45">
        <v>325.64</v>
      </c>
      <c r="K202" s="43"/>
      <c r="L202" s="43"/>
    </row>
    <row r="203" spans="1:12" x14ac:dyDescent="0.15">
      <c r="A203" s="44" t="s">
        <v>408</v>
      </c>
      <c r="B203" s="43" t="s">
        <v>245</v>
      </c>
      <c r="C203" s="46">
        <v>5</v>
      </c>
      <c r="D203" s="45">
        <v>4421.93</v>
      </c>
      <c r="E203" s="45">
        <v>751.3</v>
      </c>
      <c r="F203" s="45" t="s">
        <v>399</v>
      </c>
      <c r="G203" s="45">
        <v>0.32</v>
      </c>
      <c r="H203" s="45">
        <v>0.22</v>
      </c>
      <c r="I203" s="45" t="s">
        <v>399</v>
      </c>
      <c r="J203" s="45">
        <v>433.68</v>
      </c>
      <c r="K203" s="43"/>
      <c r="L203" s="43"/>
    </row>
    <row r="204" spans="1:12" x14ac:dyDescent="0.15">
      <c r="A204" s="44" t="s">
        <v>161</v>
      </c>
      <c r="B204" s="43" t="s">
        <v>342</v>
      </c>
      <c r="C204" s="46">
        <v>1</v>
      </c>
      <c r="D204" s="45">
        <v>4274.76</v>
      </c>
      <c r="E204" s="45">
        <v>387.96</v>
      </c>
      <c r="F204" s="45">
        <v>385.56</v>
      </c>
      <c r="G204" s="45">
        <v>0.47</v>
      </c>
      <c r="H204" s="45">
        <v>0.32</v>
      </c>
      <c r="I204" s="45" t="s">
        <v>399</v>
      </c>
      <c r="J204" s="45">
        <v>215.98</v>
      </c>
      <c r="K204" s="43"/>
      <c r="L204" s="43"/>
    </row>
    <row r="205" spans="1:12" x14ac:dyDescent="0.15">
      <c r="A205" s="44" t="s">
        <v>162</v>
      </c>
      <c r="B205" s="43" t="s">
        <v>343</v>
      </c>
      <c r="C205" s="46">
        <v>6</v>
      </c>
      <c r="D205" s="45">
        <v>4802.8999999999996</v>
      </c>
      <c r="E205" s="45">
        <v>238.67</v>
      </c>
      <c r="F205" s="45" t="s">
        <v>399</v>
      </c>
      <c r="G205" s="45">
        <v>0.22</v>
      </c>
      <c r="H205" s="45">
        <v>0.13</v>
      </c>
      <c r="I205" s="45" t="s">
        <v>399</v>
      </c>
      <c r="J205" s="45">
        <v>192.92</v>
      </c>
      <c r="K205" s="43"/>
      <c r="L205" s="43"/>
    </row>
    <row r="206" spans="1:12" x14ac:dyDescent="0.15">
      <c r="A206" s="44" t="s">
        <v>163</v>
      </c>
      <c r="B206" s="43" t="s">
        <v>344</v>
      </c>
      <c r="C206" s="46">
        <v>11</v>
      </c>
      <c r="D206" s="45">
        <v>5215.47</v>
      </c>
      <c r="E206" s="45">
        <v>430.37</v>
      </c>
      <c r="F206" s="45" t="s">
        <v>399</v>
      </c>
      <c r="G206" s="45">
        <v>0.53</v>
      </c>
      <c r="H206" s="45">
        <v>0.42</v>
      </c>
      <c r="I206" s="45" t="s">
        <v>399</v>
      </c>
      <c r="J206" s="45">
        <v>361.04</v>
      </c>
      <c r="K206" s="43"/>
      <c r="L206" s="43"/>
    </row>
    <row r="207" spans="1:12" x14ac:dyDescent="0.15">
      <c r="A207" s="44" t="s">
        <v>378</v>
      </c>
      <c r="B207" s="43" t="s">
        <v>379</v>
      </c>
      <c r="C207" s="46">
        <v>8</v>
      </c>
      <c r="D207" s="45">
        <v>4268.66</v>
      </c>
      <c r="E207" s="45">
        <v>2154.6</v>
      </c>
      <c r="F207" s="45" t="s">
        <v>399</v>
      </c>
      <c r="G207" s="45">
        <v>0.38</v>
      </c>
      <c r="H207" s="45">
        <v>0.24</v>
      </c>
      <c r="I207" s="45">
        <v>0.23</v>
      </c>
      <c r="J207" s="45">
        <v>1999.73</v>
      </c>
      <c r="K207" s="43"/>
      <c r="L207" s="43"/>
    </row>
    <row r="208" spans="1:12" x14ac:dyDescent="0.15">
      <c r="A208" s="44" t="s">
        <v>409</v>
      </c>
      <c r="B208" s="43" t="s">
        <v>346</v>
      </c>
      <c r="C208" s="46">
        <v>11</v>
      </c>
      <c r="D208" s="45">
        <v>8950.33</v>
      </c>
      <c r="E208" s="45">
        <v>491.81</v>
      </c>
      <c r="F208" s="45">
        <v>8.9600000000000009</v>
      </c>
      <c r="G208" s="45">
        <v>0.81</v>
      </c>
      <c r="H208" s="45">
        <v>0.34</v>
      </c>
      <c r="I208" s="45" t="s">
        <v>399</v>
      </c>
      <c r="J208" s="45">
        <v>345.78</v>
      </c>
      <c r="K208" s="43"/>
      <c r="L208" s="43"/>
    </row>
    <row r="209" spans="1:12" x14ac:dyDescent="0.15">
      <c r="A209" s="44" t="s">
        <v>385</v>
      </c>
      <c r="B209" s="43" t="s">
        <v>256</v>
      </c>
      <c r="C209" s="46">
        <v>9</v>
      </c>
      <c r="D209" s="45">
        <v>5949.26</v>
      </c>
      <c r="E209" s="45">
        <v>1251.31</v>
      </c>
      <c r="F209" s="45">
        <v>1826.54</v>
      </c>
      <c r="G209" s="45">
        <v>0.34</v>
      </c>
      <c r="H209" s="45">
        <v>0.25</v>
      </c>
      <c r="I209" s="45">
        <v>0.38</v>
      </c>
      <c r="J209" s="45">
        <v>652.89</v>
      </c>
      <c r="K209" s="43"/>
      <c r="L209" s="43"/>
    </row>
    <row r="210" spans="1:12" x14ac:dyDescent="0.15">
      <c r="A210" s="44" t="s">
        <v>410</v>
      </c>
      <c r="B210" s="43" t="s">
        <v>347</v>
      </c>
      <c r="C210" s="46">
        <v>8</v>
      </c>
      <c r="D210" s="45">
        <v>4430.88</v>
      </c>
      <c r="E210" s="45">
        <v>451.19</v>
      </c>
      <c r="F210" s="45" t="s">
        <v>399</v>
      </c>
      <c r="G210" s="45">
        <v>0.3</v>
      </c>
      <c r="H210" s="45">
        <v>0.23</v>
      </c>
      <c r="I210" s="45">
        <v>0.11</v>
      </c>
      <c r="J210" s="45">
        <v>224.27</v>
      </c>
      <c r="K210" s="43"/>
      <c r="L210" s="43"/>
    </row>
    <row r="211" spans="1:12" x14ac:dyDescent="0.15">
      <c r="A211" s="44" t="s">
        <v>411</v>
      </c>
      <c r="B211" s="43" t="s">
        <v>348</v>
      </c>
      <c r="C211" s="46">
        <v>11</v>
      </c>
      <c r="D211" s="45">
        <v>6340.79</v>
      </c>
      <c r="E211" s="45">
        <v>435.12</v>
      </c>
      <c r="F211" s="45" t="s">
        <v>399</v>
      </c>
      <c r="G211" s="45">
        <v>0.49</v>
      </c>
      <c r="H211" s="45">
        <v>0.28999999999999998</v>
      </c>
      <c r="I211" s="45" t="s">
        <v>399</v>
      </c>
      <c r="J211" s="45">
        <v>323.37</v>
      </c>
      <c r="K211" s="43"/>
      <c r="L211" s="43"/>
    </row>
    <row r="212" spans="1:12" x14ac:dyDescent="0.15">
      <c r="A212" s="44" t="s">
        <v>412</v>
      </c>
      <c r="B212" s="43" t="s">
        <v>256</v>
      </c>
      <c r="C212" s="52">
        <v>17</v>
      </c>
      <c r="D212" s="51">
        <v>11571.08</v>
      </c>
      <c r="E212" s="51">
        <v>2795.64</v>
      </c>
      <c r="F212" s="51">
        <v>1458.81</v>
      </c>
      <c r="G212" s="51">
        <v>0.42</v>
      </c>
      <c r="H212" s="51">
        <v>0.3</v>
      </c>
      <c r="I212" s="51">
        <v>0.38</v>
      </c>
      <c r="J212" s="51">
        <v>1913.24</v>
      </c>
      <c r="K212" s="43"/>
      <c r="L212" s="43"/>
    </row>
    <row r="213" spans="1:12" x14ac:dyDescent="0.15">
      <c r="A213" s="44" t="s">
        <v>386</v>
      </c>
      <c r="B213" s="43" t="s">
        <v>349</v>
      </c>
      <c r="C213" s="46">
        <v>8</v>
      </c>
      <c r="D213" s="45">
        <v>4793.71</v>
      </c>
      <c r="E213" s="45">
        <v>655.57</v>
      </c>
      <c r="F213" s="45">
        <v>543.94000000000005</v>
      </c>
      <c r="G213" s="45">
        <v>0.36</v>
      </c>
      <c r="H213" s="45">
        <v>0.22</v>
      </c>
      <c r="I213" s="45">
        <v>0.19</v>
      </c>
      <c r="J213" s="45">
        <v>585.69000000000005</v>
      </c>
      <c r="K213" s="43"/>
      <c r="L213" s="43"/>
    </row>
    <row r="214" spans="1:12" x14ac:dyDescent="0.15">
      <c r="A214" s="47" t="s">
        <v>413</v>
      </c>
      <c r="B214" s="43" t="s">
        <v>414</v>
      </c>
      <c r="C214" s="46" t="s">
        <v>399</v>
      </c>
      <c r="D214" s="45" t="s">
        <v>399</v>
      </c>
      <c r="E214" s="45" t="s">
        <v>399</v>
      </c>
      <c r="F214" s="45" t="s">
        <v>399</v>
      </c>
      <c r="G214" s="45">
        <v>0.28999999999999998</v>
      </c>
      <c r="H214" s="45">
        <v>0.23</v>
      </c>
      <c r="I214" s="45" t="s">
        <v>399</v>
      </c>
      <c r="J214" s="45" t="s">
        <v>399</v>
      </c>
      <c r="K214" s="43"/>
      <c r="L214" s="43"/>
    </row>
    <row r="215" spans="1:12" x14ac:dyDescent="0.15">
      <c r="A215" s="44" t="s">
        <v>171</v>
      </c>
      <c r="B215" s="43" t="s">
        <v>350</v>
      </c>
      <c r="C215" s="46">
        <v>20</v>
      </c>
      <c r="D215" s="45">
        <v>4903.7299999999996</v>
      </c>
      <c r="E215" s="45">
        <v>310.26</v>
      </c>
      <c r="F215" s="45" t="s">
        <v>399</v>
      </c>
      <c r="G215" s="45">
        <v>0.49</v>
      </c>
      <c r="H215" s="45">
        <v>0.31</v>
      </c>
      <c r="I215" s="45" t="s">
        <v>399</v>
      </c>
      <c r="J215" s="45">
        <v>135.35</v>
      </c>
      <c r="K215" s="43"/>
      <c r="L215" s="43"/>
    </row>
    <row r="216" spans="1:12" x14ac:dyDescent="0.15">
      <c r="A216" s="44" t="s">
        <v>172</v>
      </c>
      <c r="B216" s="43" t="s">
        <v>245</v>
      </c>
      <c r="C216" s="46">
        <v>9</v>
      </c>
      <c r="D216" s="45">
        <v>5509.16</v>
      </c>
      <c r="E216" s="45">
        <v>728.59</v>
      </c>
      <c r="F216" s="45">
        <v>1543.79</v>
      </c>
      <c r="G216" s="45">
        <v>0.3</v>
      </c>
      <c r="H216" s="45">
        <v>0.26</v>
      </c>
      <c r="I216" s="45" t="s">
        <v>399</v>
      </c>
      <c r="J216" s="45">
        <v>462.96</v>
      </c>
      <c r="K216" s="43"/>
      <c r="L216" s="43"/>
    </row>
    <row r="217" spans="1:12" x14ac:dyDescent="0.15">
      <c r="A217" s="44" t="s">
        <v>173</v>
      </c>
      <c r="B217" s="43" t="s">
        <v>333</v>
      </c>
      <c r="C217" s="46">
        <v>9</v>
      </c>
      <c r="D217" s="45">
        <v>6065.91</v>
      </c>
      <c r="E217" s="45">
        <v>1077.6300000000001</v>
      </c>
      <c r="F217" s="45">
        <v>1405.88</v>
      </c>
      <c r="G217" s="45">
        <v>0.3</v>
      </c>
      <c r="H217" s="45">
        <v>0.28000000000000003</v>
      </c>
      <c r="I217" s="45">
        <v>0.2</v>
      </c>
      <c r="J217" s="45">
        <v>648.41</v>
      </c>
      <c r="K217" s="43"/>
      <c r="L217" s="43"/>
    </row>
    <row r="218" spans="1:12" x14ac:dyDescent="0.15">
      <c r="A218" s="44" t="s">
        <v>175</v>
      </c>
      <c r="B218" s="43" t="s">
        <v>352</v>
      </c>
      <c r="C218" s="46">
        <v>7</v>
      </c>
      <c r="D218" s="45">
        <v>4881.87</v>
      </c>
      <c r="E218" s="45">
        <v>226.98</v>
      </c>
      <c r="F218" s="45" t="s">
        <v>399</v>
      </c>
      <c r="G218" s="45">
        <v>0.27</v>
      </c>
      <c r="H218" s="45">
        <v>0.16</v>
      </c>
      <c r="I218" s="45" t="s">
        <v>399</v>
      </c>
      <c r="J218" s="45">
        <v>152.72999999999999</v>
      </c>
      <c r="K218" s="43"/>
      <c r="L218" s="43"/>
    </row>
    <row r="219" spans="1:12" x14ac:dyDescent="0.15">
      <c r="A219" s="44" t="s">
        <v>176</v>
      </c>
      <c r="B219" s="43" t="s">
        <v>353</v>
      </c>
      <c r="C219" s="46">
        <v>1</v>
      </c>
      <c r="D219" s="45">
        <v>3749.5</v>
      </c>
      <c r="E219" s="45">
        <v>327.84</v>
      </c>
      <c r="F219" s="45" t="s">
        <v>399</v>
      </c>
      <c r="G219" s="45">
        <v>0.5</v>
      </c>
      <c r="H219" s="45">
        <v>0.46</v>
      </c>
      <c r="I219" s="45" t="s">
        <v>399</v>
      </c>
      <c r="J219" s="45">
        <v>192.68</v>
      </c>
      <c r="K219" s="43"/>
      <c r="L219" s="43"/>
    </row>
    <row r="220" spans="1:12" x14ac:dyDescent="0.15">
      <c r="A220" s="43" t="s">
        <v>380</v>
      </c>
      <c r="B220" s="43" t="s">
        <v>332</v>
      </c>
      <c r="C220" s="46" t="s">
        <v>399</v>
      </c>
      <c r="D220" s="45" t="s">
        <v>399</v>
      </c>
      <c r="E220" s="45" t="s">
        <v>399</v>
      </c>
      <c r="F220" s="45" t="s">
        <v>399</v>
      </c>
      <c r="G220" s="45">
        <v>0.25</v>
      </c>
      <c r="H220" s="45">
        <v>0.23</v>
      </c>
      <c r="I220" s="45" t="s">
        <v>399</v>
      </c>
      <c r="J220" s="45" t="s">
        <v>399</v>
      </c>
      <c r="K220" s="43"/>
      <c r="L220" s="43"/>
    </row>
    <row r="221" spans="1:12" x14ac:dyDescent="0.15">
      <c r="A221" s="44" t="s">
        <v>178</v>
      </c>
      <c r="B221" s="43" t="s">
        <v>355</v>
      </c>
      <c r="C221" s="46">
        <v>12</v>
      </c>
      <c r="D221" s="45">
        <v>6948.66</v>
      </c>
      <c r="E221" s="45">
        <v>490.15</v>
      </c>
      <c r="F221" s="45" t="s">
        <v>399</v>
      </c>
      <c r="G221" s="45">
        <v>0.62</v>
      </c>
      <c r="H221" s="45">
        <v>0.35</v>
      </c>
      <c r="I221" s="45" t="s">
        <v>399</v>
      </c>
      <c r="J221" s="45">
        <v>322.68</v>
      </c>
      <c r="K221" s="43"/>
      <c r="L221" s="43"/>
    </row>
    <row r="222" spans="1:12" x14ac:dyDescent="0.15">
      <c r="A222" s="43" t="s">
        <v>179</v>
      </c>
      <c r="B222" s="43" t="s">
        <v>351</v>
      </c>
      <c r="C222" s="46">
        <v>5</v>
      </c>
      <c r="D222" s="45">
        <v>5385.91</v>
      </c>
      <c r="E222" s="45">
        <v>847.18</v>
      </c>
      <c r="F222" s="45" t="s">
        <v>399</v>
      </c>
      <c r="G222" s="45">
        <v>0.33</v>
      </c>
      <c r="H222" s="45">
        <v>0.2</v>
      </c>
      <c r="I222" s="45" t="s">
        <v>399</v>
      </c>
      <c r="J222" s="45">
        <v>883.88</v>
      </c>
      <c r="K222" s="43"/>
      <c r="L222" s="43"/>
    </row>
    <row r="223" spans="1:12" x14ac:dyDescent="0.15">
      <c r="A223" s="44" t="s">
        <v>181</v>
      </c>
      <c r="B223" s="43" t="s">
        <v>357</v>
      </c>
      <c r="C223" s="46">
        <v>12</v>
      </c>
      <c r="D223" s="45">
        <v>6263.98</v>
      </c>
      <c r="E223" s="45">
        <v>158.38999999999999</v>
      </c>
      <c r="F223" s="45" t="s">
        <v>399</v>
      </c>
      <c r="G223" s="45">
        <v>0.69</v>
      </c>
      <c r="H223" s="45">
        <v>0.32</v>
      </c>
      <c r="I223" s="45" t="s">
        <v>399</v>
      </c>
      <c r="J223" s="45">
        <v>115.82</v>
      </c>
      <c r="K223" s="43"/>
      <c r="L223" s="43"/>
    </row>
    <row r="224" spans="1:12" x14ac:dyDescent="0.15">
      <c r="A224" s="44" t="s">
        <v>182</v>
      </c>
      <c r="B224" s="43" t="s">
        <v>358</v>
      </c>
      <c r="C224" s="46">
        <v>10</v>
      </c>
      <c r="D224" s="45">
        <v>5469</v>
      </c>
      <c r="E224" s="45">
        <v>421.3</v>
      </c>
      <c r="F224" s="45" t="s">
        <v>399</v>
      </c>
      <c r="G224" s="45">
        <v>0.65</v>
      </c>
      <c r="H224" s="45">
        <v>0.42</v>
      </c>
      <c r="I224" s="45" t="s">
        <v>399</v>
      </c>
      <c r="J224" s="45">
        <v>363.04</v>
      </c>
      <c r="K224" s="43"/>
      <c r="L224" s="43"/>
    </row>
    <row r="225" spans="1:12" x14ac:dyDescent="0.15">
      <c r="A225" s="44" t="s">
        <v>183</v>
      </c>
      <c r="B225" s="43" t="s">
        <v>359</v>
      </c>
      <c r="C225" s="46">
        <v>8</v>
      </c>
      <c r="D225" s="45">
        <v>4268.66</v>
      </c>
      <c r="E225" s="45">
        <v>268.20999999999998</v>
      </c>
      <c r="F225" s="45" t="s">
        <v>399</v>
      </c>
      <c r="G225" s="45">
        <v>0.75</v>
      </c>
      <c r="H225" s="45">
        <v>0.43</v>
      </c>
      <c r="I225" s="45">
        <v>0.53</v>
      </c>
      <c r="J225" s="45">
        <v>197.82</v>
      </c>
      <c r="K225" s="43"/>
      <c r="L225" s="43"/>
    </row>
    <row r="226" spans="1:12" x14ac:dyDescent="0.15">
      <c r="A226" s="44" t="s">
        <v>184</v>
      </c>
      <c r="B226" s="43" t="s">
        <v>360</v>
      </c>
      <c r="C226" s="46">
        <v>11</v>
      </c>
      <c r="D226" s="45">
        <v>6448.74</v>
      </c>
      <c r="E226" s="45">
        <v>274.77</v>
      </c>
      <c r="F226" s="45" t="s">
        <v>399</v>
      </c>
      <c r="G226" s="45">
        <v>0.48</v>
      </c>
      <c r="H226" s="45">
        <v>0.33</v>
      </c>
      <c r="I226" s="45" t="s">
        <v>399</v>
      </c>
      <c r="J226" s="45">
        <v>296.47000000000003</v>
      </c>
      <c r="L226" s="43"/>
    </row>
    <row r="227" spans="1:12" x14ac:dyDescent="0.15">
      <c r="A227" s="44"/>
      <c r="B227" s="43"/>
      <c r="L227" s="43"/>
    </row>
    <row r="228" spans="1:12" x14ac:dyDescent="0.15">
      <c r="A228" s="50" t="s">
        <v>417</v>
      </c>
      <c r="B228" s="43"/>
      <c r="L228" s="43"/>
    </row>
    <row r="229" spans="1:12" x14ac:dyDescent="0.15">
      <c r="A229" s="44" t="s">
        <v>424</v>
      </c>
      <c r="B229" s="43"/>
      <c r="G229" s="57">
        <v>0.28800000000000003</v>
      </c>
      <c r="H229" s="57">
        <v>0.23400000000000001</v>
      </c>
      <c r="L229" s="43"/>
    </row>
    <row r="230" spans="1:12" x14ac:dyDescent="0.15">
      <c r="A230" s="44" t="s">
        <v>419</v>
      </c>
      <c r="B230" s="43"/>
      <c r="C230" s="43">
        <v>21</v>
      </c>
      <c r="D230" s="44">
        <v>4576.29</v>
      </c>
      <c r="E230" s="44">
        <v>751.3</v>
      </c>
      <c r="F230" s="43"/>
      <c r="G230" s="44">
        <v>0.32</v>
      </c>
      <c r="H230" s="44">
        <v>0.26</v>
      </c>
      <c r="I230" s="43"/>
      <c r="J230" s="44">
        <v>433.68</v>
      </c>
      <c r="L230" s="43"/>
    </row>
    <row r="231" spans="1:12" x14ac:dyDescent="0.15">
      <c r="A231" s="44" t="s">
        <v>420</v>
      </c>
      <c r="B231" s="43"/>
      <c r="C231" s="58">
        <v>22</v>
      </c>
      <c r="D231" s="57">
        <v>4242.9799999999996</v>
      </c>
      <c r="E231" s="57">
        <v>751.3</v>
      </c>
      <c r="F231" s="58"/>
      <c r="G231" s="57">
        <v>0.32</v>
      </c>
      <c r="H231" s="57">
        <v>0.26</v>
      </c>
      <c r="I231" s="58"/>
      <c r="J231" s="57">
        <v>433.68</v>
      </c>
    </row>
    <row r="232" spans="1:12" x14ac:dyDescent="0.15">
      <c r="A232" s="44" t="s">
        <v>421</v>
      </c>
      <c r="B232" s="43"/>
      <c r="C232" s="58">
        <v>23</v>
      </c>
      <c r="D232" s="57">
        <v>3285.18</v>
      </c>
      <c r="E232" s="57">
        <v>751.3</v>
      </c>
      <c r="G232" s="57">
        <v>0.32</v>
      </c>
      <c r="H232" s="57">
        <v>0.26</v>
      </c>
      <c r="I232" s="58"/>
      <c r="J232" s="57">
        <v>433.68</v>
      </c>
    </row>
    <row r="233" spans="1:12" x14ac:dyDescent="0.15">
      <c r="A233" s="44"/>
      <c r="B233" s="43"/>
      <c r="C233" s="52"/>
      <c r="D233" s="51"/>
      <c r="E233" s="51"/>
      <c r="F233" s="51"/>
      <c r="G233" s="51"/>
      <c r="H233" s="51"/>
      <c r="I233" s="51"/>
      <c r="J233" s="51"/>
    </row>
    <row r="234" spans="1:12" x14ac:dyDescent="0.15">
      <c r="A234" s="44"/>
      <c r="B234" s="43"/>
      <c r="C234" s="46"/>
      <c r="D234" s="45"/>
      <c r="E234" s="45"/>
      <c r="F234" s="45"/>
      <c r="G234" s="45"/>
      <c r="H234" s="45"/>
      <c r="I234" s="45"/>
      <c r="J234" s="45"/>
    </row>
    <row r="235" spans="1:12" x14ac:dyDescent="0.15">
      <c r="A235" s="44"/>
      <c r="B235" s="43"/>
      <c r="C235" s="46"/>
      <c r="D235" s="45"/>
      <c r="E235" s="45"/>
      <c r="F235" s="45"/>
      <c r="G235" s="45"/>
      <c r="H235" s="45"/>
      <c r="I235" s="45"/>
      <c r="J235" s="45"/>
    </row>
    <row r="236" spans="1:12" x14ac:dyDescent="0.15">
      <c r="A236" s="44"/>
      <c r="B236" s="43"/>
      <c r="C236" s="46"/>
      <c r="D236" s="45"/>
      <c r="E236" s="45"/>
      <c r="F236" s="45"/>
      <c r="G236" s="45"/>
      <c r="H236" s="45"/>
      <c r="I236" s="45"/>
      <c r="J236" s="45"/>
    </row>
    <row r="237" spans="1:12" x14ac:dyDescent="0.15">
      <c r="A237" s="44"/>
      <c r="B237" s="43"/>
      <c r="C237" s="46"/>
      <c r="D237" s="45"/>
      <c r="E237" s="45"/>
      <c r="F237" s="45"/>
      <c r="G237" s="45"/>
      <c r="H237" s="45"/>
      <c r="I237" s="45"/>
      <c r="J237" s="45"/>
    </row>
    <row r="238" spans="1:12" x14ac:dyDescent="0.15">
      <c r="A238" s="44"/>
      <c r="B238" s="43"/>
      <c r="C238" s="46"/>
      <c r="D238" s="45"/>
      <c r="E238" s="45"/>
      <c r="F238" s="45"/>
      <c r="G238" s="45"/>
      <c r="H238" s="45"/>
      <c r="I238" s="45"/>
      <c r="J238" s="45"/>
    </row>
    <row r="239" spans="1:12" x14ac:dyDescent="0.15">
      <c r="A239" s="44"/>
      <c r="B239" s="43"/>
      <c r="C239" s="46"/>
      <c r="D239" s="45"/>
      <c r="E239" s="45"/>
      <c r="F239" s="45"/>
      <c r="G239" s="45"/>
      <c r="H239" s="45"/>
      <c r="I239" s="45"/>
      <c r="J239" s="45"/>
    </row>
    <row r="240" spans="1:12" x14ac:dyDescent="0.15">
      <c r="A240" s="44"/>
      <c r="B240" s="43"/>
      <c r="C240" s="46"/>
      <c r="D240" s="45"/>
      <c r="E240" s="45"/>
      <c r="F240" s="45"/>
      <c r="G240" s="45"/>
      <c r="H240" s="45"/>
      <c r="I240" s="45"/>
      <c r="J240" s="45"/>
    </row>
    <row r="241" spans="1:10" x14ac:dyDescent="0.15">
      <c r="A241" s="47"/>
      <c r="B241" s="43"/>
      <c r="C241" s="46"/>
      <c r="D241" s="45"/>
      <c r="E241" s="45"/>
      <c r="F241" s="45"/>
      <c r="G241" s="45"/>
      <c r="H241" s="45"/>
      <c r="I241" s="45"/>
      <c r="J241" s="45"/>
    </row>
    <row r="242" spans="1:10" x14ac:dyDescent="0.15">
      <c r="A242" s="47"/>
      <c r="B242" s="43"/>
      <c r="C242" s="46"/>
      <c r="D242" s="45"/>
      <c r="E242" s="45"/>
      <c r="F242" s="45"/>
      <c r="G242" s="45"/>
      <c r="H242" s="45"/>
      <c r="I242" s="45"/>
      <c r="J242" s="45"/>
    </row>
    <row r="243" spans="1:10" x14ac:dyDescent="0.15">
      <c r="A243" s="44"/>
      <c r="B243" s="43"/>
      <c r="C243" s="46"/>
      <c r="D243" s="45"/>
      <c r="E243" s="45"/>
      <c r="F243" s="45"/>
      <c r="G243" s="45"/>
      <c r="H243" s="45"/>
      <c r="I243" s="45"/>
      <c r="J243" s="45"/>
    </row>
    <row r="244" spans="1:10" x14ac:dyDescent="0.15">
      <c r="A244" s="43"/>
      <c r="B244" s="43"/>
      <c r="C244" s="46"/>
      <c r="D244" s="45"/>
      <c r="E244" s="45"/>
      <c r="F244" s="45"/>
      <c r="G244" s="45"/>
      <c r="H244" s="45"/>
      <c r="I244" s="45"/>
      <c r="J244" s="45"/>
    </row>
    <row r="245" spans="1:10" x14ac:dyDescent="0.15">
      <c r="A245" s="44"/>
      <c r="B245" s="43"/>
      <c r="C245" s="46"/>
      <c r="D245" s="45"/>
      <c r="E245" s="45"/>
      <c r="F245" s="45"/>
      <c r="G245" s="45"/>
      <c r="H245" s="45"/>
      <c r="I245" s="45"/>
      <c r="J245" s="45"/>
    </row>
    <row r="246" spans="1:10" x14ac:dyDescent="0.15">
      <c r="A246" s="44"/>
      <c r="B246" s="43"/>
      <c r="C246" s="46"/>
      <c r="D246" s="45"/>
      <c r="E246" s="45"/>
      <c r="F246" s="45"/>
      <c r="G246" s="45"/>
      <c r="H246" s="45"/>
      <c r="I246" s="45"/>
      <c r="J246" s="45"/>
    </row>
    <row r="247" spans="1:10" x14ac:dyDescent="0.15">
      <c r="A247" s="44"/>
      <c r="B247" s="43"/>
      <c r="C247" s="46"/>
      <c r="D247" s="45"/>
      <c r="E247" s="45"/>
      <c r="F247" s="45"/>
      <c r="G247" s="45"/>
      <c r="H247" s="45"/>
      <c r="I247" s="45"/>
      <c r="J247" s="45"/>
    </row>
    <row r="248" spans="1:10" x14ac:dyDescent="0.15">
      <c r="A248" s="44"/>
      <c r="B248" s="43"/>
      <c r="C248" s="46"/>
      <c r="D248" s="45"/>
      <c r="E248" s="45"/>
      <c r="F248" s="45"/>
      <c r="G248" s="45"/>
      <c r="H248" s="45"/>
      <c r="I248" s="45"/>
      <c r="J248" s="45"/>
    </row>
    <row r="249" spans="1:10" x14ac:dyDescent="0.15">
      <c r="A249" s="44"/>
      <c r="B249" s="43"/>
      <c r="C249" s="46"/>
      <c r="D249" s="45"/>
      <c r="E249" s="45"/>
      <c r="F249" s="45"/>
      <c r="G249" s="45"/>
      <c r="H249" s="45"/>
      <c r="I249" s="45"/>
      <c r="J249" s="45"/>
    </row>
    <row r="250" spans="1:10" x14ac:dyDescent="0.15">
      <c r="A250" s="44"/>
      <c r="B250" s="43"/>
      <c r="C250" s="46"/>
      <c r="D250" s="45"/>
      <c r="E250" s="45"/>
      <c r="F250" s="45"/>
      <c r="G250" s="45"/>
      <c r="H250" s="45"/>
      <c r="I250" s="45"/>
      <c r="J250" s="45"/>
    </row>
    <row r="251" spans="1:10" x14ac:dyDescent="0.15">
      <c r="A251" s="44"/>
      <c r="B251" s="43"/>
      <c r="C251" s="46"/>
      <c r="D251" s="45"/>
      <c r="E251" s="45"/>
      <c r="F251" s="45"/>
      <c r="G251" s="45"/>
      <c r="H251" s="45"/>
      <c r="I251" s="45"/>
      <c r="J251" s="45"/>
    </row>
    <row r="252" spans="1:10" x14ac:dyDescent="0.15">
      <c r="A252" s="44"/>
      <c r="B252" s="43"/>
      <c r="C252" s="46"/>
      <c r="D252" s="45"/>
      <c r="E252" s="45"/>
      <c r="F252" s="45"/>
      <c r="G252" s="45"/>
      <c r="H252" s="45"/>
      <c r="I252" s="45"/>
      <c r="J252" s="45"/>
    </row>
    <row r="253" spans="1:10" x14ac:dyDescent="0.15">
      <c r="A253" s="44"/>
      <c r="B253" s="43"/>
      <c r="C253" s="46"/>
      <c r="D253" s="45"/>
      <c r="E253" s="45"/>
      <c r="F253" s="45"/>
      <c r="G253" s="45"/>
      <c r="H253" s="45"/>
      <c r="I253" s="45"/>
      <c r="J253" s="45"/>
    </row>
    <row r="254" spans="1:10" x14ac:dyDescent="0.15">
      <c r="A254" s="44"/>
      <c r="B254" s="43"/>
      <c r="C254" s="46"/>
      <c r="D254" s="45"/>
      <c r="E254" s="45"/>
      <c r="F254" s="45"/>
      <c r="G254" s="45"/>
      <c r="H254" s="45"/>
      <c r="I254" s="45"/>
      <c r="J254" s="45"/>
    </row>
    <row r="255" spans="1:10" x14ac:dyDescent="0.15">
      <c r="A255" s="44"/>
      <c r="B255" s="43"/>
      <c r="C255" s="46"/>
      <c r="D255" s="45"/>
      <c r="E255" s="45"/>
      <c r="F255" s="45"/>
      <c r="G255" s="45"/>
      <c r="H255" s="45"/>
      <c r="I255" s="45"/>
      <c r="J255" s="45"/>
    </row>
    <row r="256" spans="1:10" x14ac:dyDescent="0.15">
      <c r="A256" s="44"/>
      <c r="B256" s="43"/>
      <c r="C256" s="46"/>
      <c r="D256" s="45"/>
      <c r="E256" s="45"/>
      <c r="F256" s="45"/>
      <c r="G256" s="45"/>
      <c r="H256" s="45"/>
      <c r="I256" s="45"/>
      <c r="J256" s="45"/>
    </row>
    <row r="257" spans="1:10" x14ac:dyDescent="0.15">
      <c r="A257" s="44"/>
      <c r="B257" s="43"/>
      <c r="C257" s="46"/>
      <c r="D257" s="45"/>
      <c r="E257" s="45"/>
      <c r="F257" s="45"/>
      <c r="G257" s="45"/>
      <c r="H257" s="45"/>
      <c r="I257" s="45"/>
      <c r="J257" s="45"/>
    </row>
    <row r="258" spans="1:10" x14ac:dyDescent="0.15">
      <c r="A258" s="44"/>
      <c r="B258" s="43"/>
      <c r="C258" s="46"/>
      <c r="D258" s="45"/>
      <c r="E258" s="45"/>
      <c r="F258" s="45"/>
      <c r="G258" s="45"/>
      <c r="H258" s="45"/>
      <c r="I258" s="45"/>
      <c r="J258" s="45"/>
    </row>
    <row r="259" spans="1:10" x14ac:dyDescent="0.15">
      <c r="A259" s="44"/>
      <c r="B259" s="43"/>
      <c r="C259" s="46"/>
      <c r="D259" s="45"/>
      <c r="E259" s="45"/>
      <c r="F259" s="45"/>
      <c r="G259" s="45"/>
      <c r="H259" s="45"/>
      <c r="I259" s="45"/>
      <c r="J259" s="45"/>
    </row>
    <row r="260" spans="1:10" x14ac:dyDescent="0.15">
      <c r="A260" s="44"/>
      <c r="B260" s="43"/>
      <c r="C260" s="46"/>
      <c r="D260" s="45"/>
      <c r="E260" s="45"/>
      <c r="F260" s="45"/>
      <c r="G260" s="45"/>
      <c r="H260" s="45"/>
      <c r="I260" s="45"/>
      <c r="J260" s="45"/>
    </row>
    <row r="261" spans="1:10" x14ac:dyDescent="0.15">
      <c r="A261" s="44"/>
      <c r="B261" s="43"/>
      <c r="C261" s="46"/>
      <c r="D261" s="45"/>
      <c r="E261" s="45"/>
      <c r="F261" s="45"/>
      <c r="G261" s="45"/>
      <c r="H261" s="45"/>
      <c r="I261" s="45"/>
      <c r="J261" s="45"/>
    </row>
    <row r="262" spans="1:10" x14ac:dyDescent="0.15">
      <c r="A262" s="44"/>
      <c r="B262" s="43"/>
      <c r="C262" s="46"/>
      <c r="D262" s="45"/>
      <c r="E262" s="45"/>
      <c r="F262" s="45"/>
      <c r="G262" s="45"/>
      <c r="H262" s="45"/>
      <c r="I262" s="45"/>
      <c r="J262" s="45"/>
    </row>
    <row r="263" spans="1:10" x14ac:dyDescent="0.15">
      <c r="A263" s="44"/>
      <c r="B263" s="43"/>
      <c r="C263" s="46"/>
      <c r="D263" s="45"/>
      <c r="E263" s="45"/>
      <c r="F263" s="45"/>
      <c r="G263" s="45"/>
      <c r="H263" s="45"/>
      <c r="I263" s="45"/>
      <c r="J263" s="45"/>
    </row>
    <row r="264" spans="1:10" x14ac:dyDescent="0.15">
      <c r="A264" s="44"/>
      <c r="B264" s="43"/>
      <c r="C264" s="46"/>
      <c r="D264" s="45"/>
      <c r="E264" s="45"/>
      <c r="F264" s="45"/>
      <c r="G264" s="45"/>
      <c r="H264" s="45"/>
      <c r="I264" s="45"/>
      <c r="J264" s="45"/>
    </row>
    <row r="265" spans="1:10" x14ac:dyDescent="0.15">
      <c r="A265" s="44"/>
      <c r="B265" s="43"/>
      <c r="C265" s="46"/>
      <c r="D265" s="45"/>
      <c r="E265" s="45"/>
      <c r="F265" s="45"/>
      <c r="G265" s="45"/>
      <c r="H265" s="45"/>
      <c r="I265" s="45"/>
      <c r="J265" s="45"/>
    </row>
    <row r="266" spans="1:10" x14ac:dyDescent="0.15">
      <c r="A266" s="43"/>
      <c r="B266" s="43"/>
      <c r="C266" s="46"/>
      <c r="D266" s="45"/>
      <c r="E266" s="45"/>
      <c r="F266" s="45"/>
      <c r="G266" s="45"/>
      <c r="H266" s="45"/>
      <c r="I266" s="45"/>
      <c r="J266" s="45"/>
    </row>
    <row r="267" spans="1:10" x14ac:dyDescent="0.15">
      <c r="A267" s="43"/>
      <c r="B267" s="43"/>
      <c r="C267" s="46"/>
      <c r="D267" s="45"/>
      <c r="E267" s="45"/>
      <c r="F267" s="45"/>
      <c r="G267" s="45"/>
      <c r="H267" s="45"/>
      <c r="I267" s="45"/>
      <c r="J267" s="45"/>
    </row>
    <row r="268" spans="1:10" x14ac:dyDescent="0.15">
      <c r="A268" s="43"/>
      <c r="B268" s="43"/>
      <c r="C268" s="46"/>
      <c r="D268" s="45"/>
      <c r="E268" s="45"/>
      <c r="F268" s="45"/>
      <c r="G268" s="45"/>
      <c r="H268" s="45"/>
      <c r="I268" s="45"/>
      <c r="J268" s="45"/>
    </row>
    <row r="269" spans="1:10" x14ac:dyDescent="0.15">
      <c r="A269" s="43"/>
      <c r="B269" s="43"/>
      <c r="C269" s="46"/>
      <c r="D269" s="45"/>
      <c r="E269" s="45"/>
      <c r="F269" s="45"/>
      <c r="G269" s="45"/>
      <c r="H269" s="45"/>
      <c r="I269" s="45"/>
      <c r="J269" s="45"/>
    </row>
    <row r="270" spans="1:10" x14ac:dyDescent="0.15">
      <c r="A270" s="43"/>
      <c r="B270" s="43"/>
      <c r="C270" s="46"/>
      <c r="D270" s="45"/>
      <c r="E270" s="45"/>
      <c r="F270" s="45"/>
      <c r="G270" s="45"/>
      <c r="H270" s="45"/>
      <c r="I270" s="45"/>
      <c r="J270" s="45"/>
    </row>
    <row r="271" spans="1:10" x14ac:dyDescent="0.15">
      <c r="A271" s="43"/>
      <c r="B271" s="43"/>
      <c r="C271" s="46"/>
      <c r="D271" s="45"/>
      <c r="E271" s="45"/>
      <c r="F271" s="45"/>
      <c r="G271" s="45"/>
      <c r="H271" s="45"/>
      <c r="I271" s="45"/>
      <c r="J271" s="45"/>
    </row>
    <row r="272" spans="1:10" x14ac:dyDescent="0.15">
      <c r="A272" s="43"/>
      <c r="B272" s="43"/>
      <c r="C272" s="46"/>
      <c r="D272" s="45"/>
      <c r="E272" s="45"/>
      <c r="F272" s="45"/>
      <c r="G272" s="45"/>
      <c r="H272" s="45"/>
      <c r="I272" s="45"/>
      <c r="J272" s="45"/>
    </row>
    <row r="273" spans="1:10" x14ac:dyDescent="0.15">
      <c r="A273" s="43"/>
      <c r="B273" s="43"/>
      <c r="C273" s="46"/>
      <c r="D273" s="45"/>
      <c r="E273" s="45"/>
      <c r="F273" s="45"/>
      <c r="G273" s="45"/>
      <c r="H273" s="45"/>
      <c r="I273" s="45"/>
      <c r="J273" s="45"/>
    </row>
    <row r="274" spans="1:10" x14ac:dyDescent="0.15">
      <c r="A274" s="43"/>
      <c r="B274" s="43"/>
      <c r="C274" s="46"/>
      <c r="D274" s="45"/>
      <c r="E274" s="45"/>
      <c r="F274" s="45"/>
      <c r="G274" s="45"/>
      <c r="H274" s="45"/>
      <c r="I274" s="45"/>
      <c r="J274" s="45"/>
    </row>
    <row r="275" spans="1:10" x14ac:dyDescent="0.15">
      <c r="A275" s="43"/>
      <c r="B275" s="43"/>
      <c r="C275" s="46"/>
      <c r="D275" s="45"/>
      <c r="E275" s="45"/>
      <c r="F275" s="45"/>
      <c r="G275" s="45"/>
      <c r="H275" s="45"/>
      <c r="I275" s="45"/>
      <c r="J275" s="45"/>
    </row>
    <row r="276" spans="1:10" x14ac:dyDescent="0.15">
      <c r="A276" s="44"/>
      <c r="B276" s="43"/>
      <c r="C276" s="46"/>
      <c r="D276" s="45"/>
      <c r="E276" s="45"/>
      <c r="F276" s="45"/>
      <c r="G276" s="45"/>
      <c r="H276" s="45"/>
      <c r="I276" s="45"/>
      <c r="J276" s="45"/>
    </row>
    <row r="277" spans="1:10" x14ac:dyDescent="0.15">
      <c r="A277" s="44"/>
      <c r="B277" s="43"/>
      <c r="C277" s="46"/>
      <c r="D277" s="45"/>
      <c r="E277" s="45"/>
      <c r="F277" s="45"/>
      <c r="G277" s="45"/>
      <c r="H277" s="45"/>
      <c r="I277" s="45"/>
      <c r="J277" s="45"/>
    </row>
    <row r="278" spans="1:10" x14ac:dyDescent="0.15">
      <c r="A278" s="43"/>
      <c r="B278" s="43"/>
      <c r="C278" s="46"/>
      <c r="D278" s="45"/>
      <c r="E278" s="45"/>
      <c r="F278" s="45"/>
      <c r="G278" s="45"/>
      <c r="H278" s="45"/>
      <c r="I278" s="45"/>
      <c r="J278" s="45"/>
    </row>
    <row r="279" spans="1:10" x14ac:dyDescent="0.15">
      <c r="A279" s="43"/>
      <c r="B279" s="43"/>
      <c r="C279" s="46"/>
      <c r="D279" s="45"/>
      <c r="E279" s="45"/>
      <c r="F279" s="45"/>
      <c r="G279" s="45"/>
      <c r="H279" s="45"/>
      <c r="I279" s="45"/>
      <c r="J279" s="45"/>
    </row>
    <row r="280" spans="1:10" x14ac:dyDescent="0.15">
      <c r="A280" s="43"/>
      <c r="B280" s="43"/>
      <c r="C280" s="46"/>
      <c r="D280" s="45"/>
      <c r="E280" s="45"/>
      <c r="F280" s="45"/>
      <c r="G280" s="45"/>
      <c r="H280" s="45"/>
      <c r="I280" s="45"/>
      <c r="J280" s="45"/>
    </row>
    <row r="281" spans="1:10" x14ac:dyDescent="0.15">
      <c r="A281" s="43"/>
      <c r="B281" s="43"/>
      <c r="C281" s="46"/>
      <c r="D281" s="45"/>
      <c r="E281" s="45"/>
      <c r="F281" s="45"/>
      <c r="G281" s="45"/>
      <c r="H281" s="45"/>
      <c r="I281" s="45"/>
      <c r="J281" s="45"/>
    </row>
    <row r="282" spans="1:10" x14ac:dyDescent="0.15">
      <c r="A282" s="43"/>
      <c r="B282" s="43"/>
      <c r="C282" s="46"/>
      <c r="D282" s="45"/>
      <c r="E282" s="45"/>
      <c r="F282" s="45"/>
      <c r="G282" s="45"/>
      <c r="H282" s="45"/>
      <c r="I282" s="45"/>
      <c r="J282" s="45"/>
    </row>
    <row r="283" spans="1:10" x14ac:dyDescent="0.15">
      <c r="A283" s="43"/>
      <c r="B283" s="43"/>
      <c r="C283" s="46"/>
      <c r="D283" s="45"/>
      <c r="E283" s="45"/>
      <c r="F283" s="45"/>
      <c r="G283" s="45"/>
      <c r="H283" s="45"/>
      <c r="I283" s="45"/>
      <c r="J283" s="45"/>
    </row>
    <row r="284" spans="1:10" x14ac:dyDescent="0.15">
      <c r="A284" s="43"/>
      <c r="B284" s="43"/>
      <c r="C284" s="46"/>
      <c r="D284" s="45"/>
      <c r="E284" s="45"/>
      <c r="F284" s="45"/>
      <c r="G284" s="45"/>
      <c r="H284" s="45"/>
      <c r="I284" s="45"/>
      <c r="J284" s="45"/>
    </row>
    <row r="285" spans="1:10" x14ac:dyDescent="0.15">
      <c r="A285" s="44"/>
      <c r="B285" s="43"/>
      <c r="C285" s="46"/>
      <c r="D285" s="45"/>
      <c r="E285" s="45"/>
      <c r="F285" s="45"/>
      <c r="G285" s="45"/>
      <c r="H285" s="45"/>
      <c r="I285" s="45"/>
      <c r="J285" s="45"/>
    </row>
    <row r="286" spans="1:10" x14ac:dyDescent="0.15">
      <c r="A286" s="43"/>
      <c r="B286" s="43"/>
      <c r="C286" s="46"/>
      <c r="D286" s="45"/>
      <c r="E286" s="45"/>
      <c r="F286" s="45"/>
      <c r="G286" s="45"/>
      <c r="H286" s="45"/>
      <c r="I286" s="45"/>
      <c r="J286" s="45"/>
    </row>
    <row r="287" spans="1:10" x14ac:dyDescent="0.15">
      <c r="A287" s="44"/>
      <c r="B287" s="43"/>
      <c r="C287" s="46"/>
      <c r="D287" s="45"/>
      <c r="E287" s="45"/>
      <c r="F287" s="45"/>
      <c r="G287" s="45"/>
      <c r="H287" s="45"/>
      <c r="I287" s="45"/>
      <c r="J287" s="45"/>
    </row>
    <row r="288" spans="1:10" x14ac:dyDescent="0.15">
      <c r="A288" s="44"/>
      <c r="B288" s="43"/>
      <c r="C288" s="46"/>
      <c r="D288" s="45"/>
      <c r="E288" s="45"/>
      <c r="F288" s="45"/>
      <c r="G288" s="45"/>
      <c r="H288" s="45"/>
      <c r="I288" s="45"/>
      <c r="J288" s="45"/>
    </row>
    <row r="289" spans="1:10" x14ac:dyDescent="0.15">
      <c r="A289" s="44"/>
      <c r="B289" s="43"/>
      <c r="C289" s="46"/>
      <c r="D289" s="45"/>
      <c r="E289" s="45"/>
      <c r="F289" s="45"/>
      <c r="G289" s="45"/>
      <c r="H289" s="45"/>
      <c r="I289" s="45"/>
      <c r="J289" s="45"/>
    </row>
    <row r="290" spans="1:10" x14ac:dyDescent="0.15">
      <c r="A290" s="44"/>
      <c r="B290" s="43"/>
      <c r="C290" s="46"/>
      <c r="D290" s="45"/>
      <c r="E290" s="45"/>
      <c r="F290" s="45"/>
      <c r="G290" s="45"/>
      <c r="H290" s="45"/>
      <c r="I290" s="45"/>
      <c r="J290" s="45"/>
    </row>
    <row r="291" spans="1:10" x14ac:dyDescent="0.15">
      <c r="A291" s="44"/>
      <c r="B291" s="43"/>
    </row>
    <row r="292" spans="1:10" x14ac:dyDescent="0.15">
      <c r="A292" s="44"/>
      <c r="B292" s="43"/>
    </row>
    <row r="293" spans="1:10" x14ac:dyDescent="0.15">
      <c r="A293" s="44"/>
      <c r="B293" s="43"/>
    </row>
    <row r="294" spans="1:10" x14ac:dyDescent="0.15">
      <c r="A294" s="44"/>
      <c r="B294" s="43"/>
    </row>
    <row r="295" spans="1:10" x14ac:dyDescent="0.15">
      <c r="A295" s="44"/>
      <c r="B295" s="43"/>
    </row>
    <row r="296" spans="1:10" x14ac:dyDescent="0.15">
      <c r="A296" s="44"/>
      <c r="B296" s="43"/>
    </row>
    <row r="297" spans="1:10" x14ac:dyDescent="0.15">
      <c r="A297" s="44"/>
      <c r="B297" s="43"/>
    </row>
    <row r="298" spans="1:10" x14ac:dyDescent="0.15">
      <c r="A298" s="44"/>
      <c r="B298" s="43"/>
    </row>
    <row r="299" spans="1:10" x14ac:dyDescent="0.15">
      <c r="A299" s="44"/>
      <c r="B299" s="43"/>
    </row>
    <row r="300" spans="1:10" x14ac:dyDescent="0.15">
      <c r="A300" s="44"/>
      <c r="B300" s="43"/>
    </row>
    <row r="301" spans="1:10" x14ac:dyDescent="0.15">
      <c r="A301" s="44"/>
      <c r="B301" s="43"/>
    </row>
    <row r="302" spans="1:10" x14ac:dyDescent="0.15">
      <c r="A302" s="43"/>
      <c r="B302" s="43"/>
    </row>
    <row r="303" spans="1:10" x14ac:dyDescent="0.15">
      <c r="A303" s="44"/>
      <c r="B303" s="43"/>
    </row>
    <row r="304" spans="1:10"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row r="316" spans="1:2" x14ac:dyDescent="0.15">
      <c r="A316" s="44"/>
      <c r="B316" s="43"/>
    </row>
    <row r="317" spans="1:2" x14ac:dyDescent="0.15">
      <c r="A317" s="44"/>
      <c r="B317" s="43"/>
    </row>
    <row r="318" spans="1:2" x14ac:dyDescent="0.15">
      <c r="A318" s="44"/>
      <c r="B318" s="43"/>
    </row>
    <row r="319" spans="1:2" x14ac:dyDescent="0.15">
      <c r="A319" s="44"/>
      <c r="B319" s="43"/>
    </row>
    <row r="320" spans="1:2" x14ac:dyDescent="0.15">
      <c r="A320" s="44"/>
      <c r="B320" s="43"/>
    </row>
    <row r="321" spans="1:2" x14ac:dyDescent="0.15">
      <c r="A321" s="44"/>
      <c r="B321" s="43"/>
    </row>
    <row r="322" spans="1:2" x14ac:dyDescent="0.15">
      <c r="A322" s="44"/>
      <c r="B322" s="43"/>
    </row>
    <row r="323" spans="1:2" x14ac:dyDescent="0.15">
      <c r="A323" s="44"/>
      <c r="B323" s="43"/>
    </row>
  </sheetData>
  <sheetProtection password="DC0A" sheet="1" objects="1" scenarios="1"/>
  <sortState xmlns:xlrd2="http://schemas.microsoft.com/office/spreadsheetml/2017/richdata2" ref="A4:J226">
    <sortCondition ref="A4:A226"/>
  </sortState>
  <mergeCells count="1">
    <mergeCell ref="A1:J1"/>
  </mergeCells>
  <pageMargins left="0.7" right="0.7" top="0.75" bottom="0.75" header="0.3" footer="0.3"/>
  <pageSetup orientation="portrait" r:id="rId1"/>
  <headerFooter>
    <oddFooter>&amp;L&amp;"Tahoma,Regular"&amp;7Appropriate measures have been taken to ensure that these rates match those in the ODM claims payment system.
In the event of a discrepency, the rates in the claims payment system take precedence.&amp;R&amp;G</oddFooter>
  </headerFooter>
  <legacyDrawingHF r:id="rId2"/>
  <picture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499984740745262"/>
    <pageSetUpPr fitToPage="1"/>
  </sheetPr>
  <dimension ref="A1:J328"/>
  <sheetViews>
    <sheetView zoomScaleNormal="100" workbookViewId="0">
      <pane ySplit="3" topLeftCell="A4" activePane="bottomLeft" state="frozen"/>
      <selection pane="bottomLeft" activeCell="A4" sqref="A4"/>
    </sheetView>
  </sheetViews>
  <sheetFormatPr defaultColWidth="9" defaultRowHeight="12" x14ac:dyDescent="0.15"/>
  <cols>
    <col min="1" max="1" width="35.125" style="42" bestFit="1" customWidth="1"/>
    <col min="2" max="2" width="14.5" style="42" customWidth="1"/>
    <col min="3" max="16384" width="9" style="42"/>
  </cols>
  <sheetData>
    <row r="1" spans="1:10" ht="26.25" customHeight="1" x14ac:dyDescent="0.15">
      <c r="A1" s="144" t="s">
        <v>427</v>
      </c>
      <c r="B1" s="144"/>
      <c r="C1" s="144"/>
      <c r="D1" s="144"/>
      <c r="E1" s="144"/>
      <c r="F1" s="144"/>
      <c r="G1" s="144"/>
      <c r="H1" s="144"/>
      <c r="I1" s="144"/>
      <c r="J1" s="144"/>
    </row>
    <row r="2" spans="1:10" ht="21" x14ac:dyDescent="0.15">
      <c r="A2" s="43" t="s">
        <v>366</v>
      </c>
      <c r="B2" s="43" t="s">
        <v>1</v>
      </c>
      <c r="C2" s="56" t="s">
        <v>2</v>
      </c>
      <c r="D2" s="56" t="s">
        <v>3</v>
      </c>
      <c r="E2" s="56" t="s">
        <v>370</v>
      </c>
      <c r="F2" s="56" t="s">
        <v>5</v>
      </c>
      <c r="G2" s="56" t="s">
        <v>6</v>
      </c>
      <c r="H2" s="56" t="s">
        <v>7</v>
      </c>
      <c r="I2" s="56" t="s">
        <v>422</v>
      </c>
      <c r="J2" s="56" t="s">
        <v>372</v>
      </c>
    </row>
    <row r="3" spans="1:10" ht="12.75" thickBot="1" x14ac:dyDescent="0.2">
      <c r="A3" s="54" t="s">
        <v>0</v>
      </c>
      <c r="B3" s="54"/>
      <c r="C3" s="54"/>
      <c r="D3" s="54"/>
      <c r="E3" s="53">
        <v>727.1</v>
      </c>
      <c r="F3" s="55">
        <v>6</v>
      </c>
      <c r="G3" s="53">
        <v>0.33</v>
      </c>
      <c r="H3" s="53">
        <v>0.28000000000000003</v>
      </c>
      <c r="I3" s="54"/>
      <c r="J3" s="53">
        <v>412.21</v>
      </c>
    </row>
    <row r="4" spans="1:10" ht="12.75" thickTop="1" x14ac:dyDescent="0.15">
      <c r="A4" s="47" t="s">
        <v>393</v>
      </c>
      <c r="B4" s="43" t="s">
        <v>253</v>
      </c>
      <c r="C4" s="46">
        <v>7</v>
      </c>
      <c r="D4" s="45">
        <v>4881.87</v>
      </c>
      <c r="E4" s="45">
        <v>727.1</v>
      </c>
      <c r="F4" s="45" t="s">
        <v>399</v>
      </c>
      <c r="G4" s="45">
        <v>0.33</v>
      </c>
      <c r="H4" s="45">
        <v>0.28000000000000003</v>
      </c>
      <c r="I4" s="45" t="s">
        <v>399</v>
      </c>
      <c r="J4" s="45">
        <v>412.21</v>
      </c>
    </row>
    <row r="5" spans="1:10" x14ac:dyDescent="0.15">
      <c r="A5" s="44" t="s">
        <v>185</v>
      </c>
      <c r="B5" s="43" t="s">
        <v>342</v>
      </c>
      <c r="C5" s="46" t="s">
        <v>399</v>
      </c>
      <c r="D5" s="45" t="s">
        <v>399</v>
      </c>
      <c r="E5" s="45" t="s">
        <v>399</v>
      </c>
      <c r="F5" s="45" t="s">
        <v>399</v>
      </c>
      <c r="G5" s="45">
        <v>0.19</v>
      </c>
      <c r="H5" s="45">
        <v>0.25</v>
      </c>
      <c r="I5" s="45" t="s">
        <v>399</v>
      </c>
      <c r="J5" s="45" t="s">
        <v>399</v>
      </c>
    </row>
    <row r="6" spans="1:10" x14ac:dyDescent="0.15">
      <c r="A6" s="44" t="s">
        <v>186</v>
      </c>
      <c r="B6" s="43" t="s">
        <v>239</v>
      </c>
      <c r="C6" s="46"/>
      <c r="D6" s="45"/>
      <c r="E6" s="45"/>
      <c r="F6" s="45"/>
      <c r="G6" s="45">
        <v>0.43</v>
      </c>
      <c r="H6" s="45">
        <v>0.25</v>
      </c>
      <c r="I6" s="45"/>
      <c r="J6" s="45"/>
    </row>
    <row r="7" spans="1:10" x14ac:dyDescent="0.15">
      <c r="A7" s="44" t="s">
        <v>9</v>
      </c>
      <c r="B7" s="43" t="s">
        <v>230</v>
      </c>
      <c r="C7" s="46">
        <v>11</v>
      </c>
      <c r="D7" s="45">
        <v>6242.23</v>
      </c>
      <c r="E7" s="45">
        <v>597.63</v>
      </c>
      <c r="F7" s="45" t="s">
        <v>399</v>
      </c>
      <c r="G7" s="45">
        <v>0.72</v>
      </c>
      <c r="H7" s="45">
        <v>0.4</v>
      </c>
      <c r="I7" s="45" t="s">
        <v>399</v>
      </c>
      <c r="J7" s="45">
        <v>609.29999999999995</v>
      </c>
    </row>
    <row r="8" spans="1:10" x14ac:dyDescent="0.15">
      <c r="A8" s="44" t="s">
        <v>10</v>
      </c>
      <c r="B8" s="43" t="s">
        <v>231</v>
      </c>
      <c r="C8" s="46">
        <v>2</v>
      </c>
      <c r="D8" s="45">
        <v>4577.5</v>
      </c>
      <c r="E8" s="45">
        <v>496.62</v>
      </c>
      <c r="F8" s="45" t="s">
        <v>399</v>
      </c>
      <c r="G8" s="45">
        <v>0.39</v>
      </c>
      <c r="H8" s="45">
        <v>0.26</v>
      </c>
      <c r="I8" s="45" t="s">
        <v>399</v>
      </c>
      <c r="J8" s="45">
        <v>299.62</v>
      </c>
    </row>
    <row r="9" spans="1:10" x14ac:dyDescent="0.15">
      <c r="A9" s="44" t="s">
        <v>187</v>
      </c>
      <c r="B9" s="43" t="s">
        <v>333</v>
      </c>
      <c r="C9" s="46" t="s">
        <v>399</v>
      </c>
      <c r="D9" s="45" t="s">
        <v>399</v>
      </c>
      <c r="E9" s="45" t="s">
        <v>399</v>
      </c>
      <c r="F9" s="45" t="s">
        <v>399</v>
      </c>
      <c r="G9" s="45">
        <v>0.28000000000000003</v>
      </c>
      <c r="H9" s="45">
        <v>0.25</v>
      </c>
      <c r="I9" s="45" t="s">
        <v>399</v>
      </c>
      <c r="J9" s="45" t="s">
        <v>399</v>
      </c>
    </row>
    <row r="10" spans="1:10" x14ac:dyDescent="0.15">
      <c r="A10" s="44" t="s">
        <v>11</v>
      </c>
      <c r="B10" s="43" t="s">
        <v>232</v>
      </c>
      <c r="C10" s="46">
        <v>4</v>
      </c>
      <c r="D10" s="45">
        <v>4004.79</v>
      </c>
      <c r="E10" s="45">
        <v>655.35</v>
      </c>
      <c r="F10" s="45">
        <v>408.22</v>
      </c>
      <c r="G10" s="45">
        <v>0.28000000000000003</v>
      </c>
      <c r="H10" s="45">
        <v>0.18</v>
      </c>
      <c r="I10" s="45" t="s">
        <v>399</v>
      </c>
      <c r="J10" s="45">
        <v>1264.04</v>
      </c>
    </row>
    <row r="11" spans="1:10" x14ac:dyDescent="0.15">
      <c r="A11" s="44" t="s">
        <v>12</v>
      </c>
      <c r="B11" s="43" t="s">
        <v>233</v>
      </c>
      <c r="C11" s="46">
        <v>7</v>
      </c>
      <c r="D11" s="45">
        <v>4881.87</v>
      </c>
      <c r="E11" s="45">
        <v>445.91</v>
      </c>
      <c r="F11" s="45">
        <v>820.52</v>
      </c>
      <c r="G11" s="45">
        <v>0.27</v>
      </c>
      <c r="H11" s="45">
        <v>0.23</v>
      </c>
      <c r="I11" s="45" t="s">
        <v>399</v>
      </c>
      <c r="J11" s="45">
        <v>183.57</v>
      </c>
    </row>
    <row r="12" spans="1:10" x14ac:dyDescent="0.15">
      <c r="A12" s="44" t="s">
        <v>13</v>
      </c>
      <c r="B12" s="43" t="s">
        <v>234</v>
      </c>
      <c r="C12" s="46">
        <v>5</v>
      </c>
      <c r="D12" s="45">
        <v>9029.58</v>
      </c>
      <c r="E12" s="45">
        <v>359.08</v>
      </c>
      <c r="F12" s="45" t="s">
        <v>399</v>
      </c>
      <c r="G12" s="45">
        <v>0.42</v>
      </c>
      <c r="H12" s="45">
        <v>0.21</v>
      </c>
      <c r="I12" s="45" t="s">
        <v>399</v>
      </c>
      <c r="J12" s="45">
        <v>401.51</v>
      </c>
    </row>
    <row r="13" spans="1:10" x14ac:dyDescent="0.15">
      <c r="A13" s="44" t="s">
        <v>14</v>
      </c>
      <c r="B13" s="43" t="s">
        <v>235</v>
      </c>
      <c r="C13" s="46">
        <v>4</v>
      </c>
      <c r="D13" s="45">
        <v>3625</v>
      </c>
      <c r="E13" s="45">
        <v>426.15</v>
      </c>
      <c r="F13" s="45" t="s">
        <v>399</v>
      </c>
      <c r="G13" s="45">
        <v>0.63</v>
      </c>
      <c r="H13" s="45">
        <v>0.36</v>
      </c>
      <c r="I13" s="45" t="s">
        <v>399</v>
      </c>
      <c r="J13" s="45">
        <v>192.1</v>
      </c>
    </row>
    <row r="14" spans="1:10" x14ac:dyDescent="0.15">
      <c r="A14" s="44" t="s">
        <v>215</v>
      </c>
      <c r="B14" s="43" t="s">
        <v>333</v>
      </c>
      <c r="C14" s="46">
        <v>10</v>
      </c>
      <c r="D14" s="45">
        <v>5538.89</v>
      </c>
      <c r="E14" s="45">
        <v>727.1</v>
      </c>
      <c r="F14" s="45" t="s">
        <v>399</v>
      </c>
      <c r="G14" s="45">
        <v>0.33</v>
      </c>
      <c r="H14" s="45">
        <v>0.28000000000000003</v>
      </c>
      <c r="I14" s="45" t="s">
        <v>399</v>
      </c>
      <c r="J14" s="45">
        <v>412.21</v>
      </c>
    </row>
    <row r="15" spans="1:10" x14ac:dyDescent="0.15">
      <c r="A15" s="44" t="s">
        <v>188</v>
      </c>
      <c r="B15" s="43" t="s">
        <v>251</v>
      </c>
      <c r="C15" s="46" t="s">
        <v>399</v>
      </c>
      <c r="D15" s="45" t="s">
        <v>399</v>
      </c>
      <c r="E15" s="45" t="s">
        <v>399</v>
      </c>
      <c r="F15" s="45" t="s">
        <v>399</v>
      </c>
      <c r="G15" s="45">
        <v>0.35</v>
      </c>
      <c r="H15" s="45">
        <v>0.28999999999999998</v>
      </c>
      <c r="I15" s="45">
        <v>0.49</v>
      </c>
      <c r="J15" s="45" t="s">
        <v>399</v>
      </c>
    </row>
    <row r="16" spans="1:10" x14ac:dyDescent="0.15">
      <c r="A16" s="44" t="s">
        <v>16</v>
      </c>
      <c r="B16" s="43" t="s">
        <v>237</v>
      </c>
      <c r="C16" s="46">
        <v>8</v>
      </c>
      <c r="D16" s="45">
        <v>4473.5600000000004</v>
      </c>
      <c r="E16" s="45">
        <v>244.14</v>
      </c>
      <c r="F16" s="45" t="s">
        <v>399</v>
      </c>
      <c r="G16" s="45">
        <v>0.28999999999999998</v>
      </c>
      <c r="H16" s="45">
        <v>0.31</v>
      </c>
      <c r="I16" s="45" t="s">
        <v>399</v>
      </c>
      <c r="J16" s="45">
        <v>132.86000000000001</v>
      </c>
    </row>
    <row r="17" spans="1:10" x14ac:dyDescent="0.15">
      <c r="A17" s="44" t="s">
        <v>17</v>
      </c>
      <c r="B17" s="43" t="s">
        <v>238</v>
      </c>
      <c r="C17" s="46">
        <v>5</v>
      </c>
      <c r="D17" s="45">
        <v>6009.4</v>
      </c>
      <c r="E17" s="45">
        <v>984.46</v>
      </c>
      <c r="F17" s="45" t="s">
        <v>399</v>
      </c>
      <c r="G17" s="45">
        <v>0.2</v>
      </c>
      <c r="H17" s="45">
        <v>0.19</v>
      </c>
      <c r="I17" s="45" t="s">
        <v>399</v>
      </c>
      <c r="J17" s="45">
        <v>557.4</v>
      </c>
    </row>
    <row r="18" spans="1:10" x14ac:dyDescent="0.15">
      <c r="A18" s="44" t="s">
        <v>18</v>
      </c>
      <c r="B18" s="43" t="s">
        <v>239</v>
      </c>
      <c r="C18" s="46">
        <v>4</v>
      </c>
      <c r="D18" s="45">
        <v>3989.19</v>
      </c>
      <c r="E18" s="45">
        <v>601.16999999999996</v>
      </c>
      <c r="F18" s="45">
        <v>561.63</v>
      </c>
      <c r="G18" s="45">
        <v>0.53</v>
      </c>
      <c r="H18" s="45">
        <v>0.33</v>
      </c>
      <c r="I18" s="45" t="s">
        <v>399</v>
      </c>
      <c r="J18" s="45">
        <v>321</v>
      </c>
    </row>
    <row r="19" spans="1:10" x14ac:dyDescent="0.15">
      <c r="A19" s="44" t="s">
        <v>19</v>
      </c>
      <c r="B19" s="43" t="s">
        <v>240</v>
      </c>
      <c r="C19" s="46">
        <v>1</v>
      </c>
      <c r="D19" s="45">
        <v>6617.33</v>
      </c>
      <c r="E19" s="45">
        <v>172.53</v>
      </c>
      <c r="F19" s="45" t="s">
        <v>399</v>
      </c>
      <c r="G19" s="45">
        <v>0.57999999999999996</v>
      </c>
      <c r="H19" s="45">
        <v>0.43</v>
      </c>
      <c r="I19" s="45" t="s">
        <v>399</v>
      </c>
      <c r="J19" s="45">
        <v>176.42</v>
      </c>
    </row>
    <row r="20" spans="1:10" x14ac:dyDescent="0.15">
      <c r="A20" s="44" t="s">
        <v>20</v>
      </c>
      <c r="B20" s="43" t="s">
        <v>241</v>
      </c>
      <c r="C20" s="46">
        <v>10</v>
      </c>
      <c r="D20" s="45">
        <v>5688.58</v>
      </c>
      <c r="E20" s="45">
        <v>555.45000000000005</v>
      </c>
      <c r="F20" s="45" t="s">
        <v>399</v>
      </c>
      <c r="G20" s="45">
        <v>0.26</v>
      </c>
      <c r="H20" s="45">
        <v>0.17</v>
      </c>
      <c r="I20" s="45">
        <v>0.32</v>
      </c>
      <c r="J20" s="45">
        <v>311.52999999999997</v>
      </c>
    </row>
    <row r="21" spans="1:10" x14ac:dyDescent="0.15">
      <c r="A21" s="44" t="s">
        <v>381</v>
      </c>
      <c r="B21" s="43" t="s">
        <v>382</v>
      </c>
      <c r="C21" s="46">
        <v>7</v>
      </c>
      <c r="D21" s="45">
        <v>4881.87</v>
      </c>
      <c r="E21" s="45">
        <v>727.1</v>
      </c>
      <c r="F21" s="45" t="s">
        <v>399</v>
      </c>
      <c r="G21" s="45">
        <v>0.33</v>
      </c>
      <c r="H21" s="45">
        <v>0.28000000000000003</v>
      </c>
      <c r="I21" s="45" t="s">
        <v>399</v>
      </c>
      <c r="J21" s="45">
        <v>412.21</v>
      </c>
    </row>
    <row r="22" spans="1:10" x14ac:dyDescent="0.15">
      <c r="A22" s="44" t="s">
        <v>21</v>
      </c>
      <c r="B22" s="43" t="s">
        <v>242</v>
      </c>
      <c r="C22" s="46">
        <v>11</v>
      </c>
      <c r="D22" s="45">
        <v>7209.08</v>
      </c>
      <c r="E22" s="45">
        <v>274.18</v>
      </c>
      <c r="F22" s="45" t="s">
        <v>399</v>
      </c>
      <c r="G22" s="45">
        <v>0.66</v>
      </c>
      <c r="H22" s="45">
        <v>0.35</v>
      </c>
      <c r="I22" s="45" t="s">
        <v>399</v>
      </c>
      <c r="J22" s="45">
        <v>210.89</v>
      </c>
    </row>
    <row r="23" spans="1:10" x14ac:dyDescent="0.15">
      <c r="A23" s="44" t="s">
        <v>22</v>
      </c>
      <c r="B23" s="43" t="s">
        <v>243</v>
      </c>
      <c r="C23" s="46">
        <v>1</v>
      </c>
      <c r="D23" s="45">
        <v>4274.76</v>
      </c>
      <c r="E23" s="45">
        <v>194.34</v>
      </c>
      <c r="F23" s="45" t="s">
        <v>399</v>
      </c>
      <c r="G23" s="45">
        <v>0.36</v>
      </c>
      <c r="H23" s="45">
        <v>0.42</v>
      </c>
      <c r="I23" s="45" t="s">
        <v>399</v>
      </c>
      <c r="J23" s="45">
        <v>183.09</v>
      </c>
    </row>
    <row r="24" spans="1:10" x14ac:dyDescent="0.15">
      <c r="A24" s="44" t="s">
        <v>23</v>
      </c>
      <c r="B24" s="43" t="s">
        <v>244</v>
      </c>
      <c r="C24" s="46">
        <v>2</v>
      </c>
      <c r="D24" s="45">
        <v>4278.25</v>
      </c>
      <c r="E24" s="45">
        <v>449.41</v>
      </c>
      <c r="F24" s="45" t="s">
        <v>399</v>
      </c>
      <c r="G24" s="45">
        <v>0.56999999999999995</v>
      </c>
      <c r="H24" s="45">
        <v>0.31</v>
      </c>
      <c r="I24" s="45" t="s">
        <v>399</v>
      </c>
      <c r="J24" s="45">
        <v>289.26</v>
      </c>
    </row>
    <row r="25" spans="1:10" x14ac:dyDescent="0.15">
      <c r="A25" s="44" t="s">
        <v>24</v>
      </c>
      <c r="B25" s="43" t="s">
        <v>245</v>
      </c>
      <c r="C25" s="46">
        <v>7</v>
      </c>
      <c r="D25" s="45">
        <v>4881.87</v>
      </c>
      <c r="E25" s="45">
        <v>333.39</v>
      </c>
      <c r="F25" s="45">
        <v>196.97</v>
      </c>
      <c r="G25" s="45">
        <v>0.28999999999999998</v>
      </c>
      <c r="H25" s="45">
        <v>0.2</v>
      </c>
      <c r="I25" s="45" t="s">
        <v>399</v>
      </c>
      <c r="J25" s="45">
        <v>218.07</v>
      </c>
    </row>
    <row r="26" spans="1:10" x14ac:dyDescent="0.15">
      <c r="A26" s="44" t="s">
        <v>216</v>
      </c>
      <c r="B26" s="43" t="s">
        <v>362</v>
      </c>
      <c r="C26" s="46">
        <v>6</v>
      </c>
      <c r="D26" s="45">
        <v>4671.76</v>
      </c>
      <c r="E26" s="45">
        <v>177.46</v>
      </c>
      <c r="F26" s="45" t="s">
        <v>399</v>
      </c>
      <c r="G26" s="45">
        <v>0.31</v>
      </c>
      <c r="H26" s="45">
        <v>0.28000000000000003</v>
      </c>
      <c r="I26" s="45" t="s">
        <v>399</v>
      </c>
      <c r="J26" s="45">
        <v>412.21</v>
      </c>
    </row>
    <row r="27" spans="1:10" x14ac:dyDescent="0.15">
      <c r="A27" s="44" t="s">
        <v>25</v>
      </c>
      <c r="B27" s="43" t="s">
        <v>246</v>
      </c>
      <c r="C27" s="46">
        <v>20</v>
      </c>
      <c r="D27" s="45">
        <v>7173.03</v>
      </c>
      <c r="E27" s="45">
        <v>636.85</v>
      </c>
      <c r="F27" s="45" t="s">
        <v>399</v>
      </c>
      <c r="G27" s="45">
        <v>0.65</v>
      </c>
      <c r="H27" s="45">
        <v>0.39</v>
      </c>
      <c r="I27" s="45" t="s">
        <v>399</v>
      </c>
      <c r="J27" s="45">
        <v>464.07</v>
      </c>
    </row>
    <row r="28" spans="1:10" x14ac:dyDescent="0.15">
      <c r="A28" s="44" t="s">
        <v>26</v>
      </c>
      <c r="B28" s="43" t="s">
        <v>247</v>
      </c>
      <c r="C28" s="46">
        <v>11</v>
      </c>
      <c r="D28" s="45">
        <v>10245.709999999999</v>
      </c>
      <c r="E28" s="45">
        <v>178.33</v>
      </c>
      <c r="F28" s="45" t="s">
        <v>399</v>
      </c>
      <c r="G28" s="45">
        <v>0.82</v>
      </c>
      <c r="H28" s="45">
        <v>0.53</v>
      </c>
      <c r="I28" s="45" t="s">
        <v>399</v>
      </c>
      <c r="J28" s="45">
        <v>208.18</v>
      </c>
    </row>
    <row r="29" spans="1:10" x14ac:dyDescent="0.15">
      <c r="A29" s="44" t="s">
        <v>27</v>
      </c>
      <c r="B29" s="43" t="s">
        <v>248</v>
      </c>
      <c r="C29" s="46">
        <v>12</v>
      </c>
      <c r="D29" s="45">
        <v>4650.79</v>
      </c>
      <c r="E29" s="45">
        <v>355.25</v>
      </c>
      <c r="F29" s="45" t="s">
        <v>399</v>
      </c>
      <c r="G29" s="45">
        <v>0.37</v>
      </c>
      <c r="H29" s="45">
        <v>0.22</v>
      </c>
      <c r="I29" s="45" t="s">
        <v>399</v>
      </c>
      <c r="J29" s="45">
        <v>231.14</v>
      </c>
    </row>
    <row r="30" spans="1:10" x14ac:dyDescent="0.15">
      <c r="A30" s="44" t="s">
        <v>28</v>
      </c>
      <c r="B30" s="43" t="s">
        <v>249</v>
      </c>
      <c r="C30" s="46">
        <v>3</v>
      </c>
      <c r="D30" s="45">
        <v>8095.85</v>
      </c>
      <c r="E30" s="45">
        <v>767.18</v>
      </c>
      <c r="F30" s="45" t="s">
        <v>399</v>
      </c>
      <c r="G30" s="45">
        <v>0.6</v>
      </c>
      <c r="H30" s="45">
        <v>0.42</v>
      </c>
      <c r="I30" s="45" t="s">
        <v>399</v>
      </c>
      <c r="J30" s="45">
        <v>665.72</v>
      </c>
    </row>
    <row r="31" spans="1:10" x14ac:dyDescent="0.15">
      <c r="A31" s="44" t="s">
        <v>217</v>
      </c>
      <c r="B31" s="43" t="s">
        <v>329</v>
      </c>
      <c r="C31" s="46">
        <v>11</v>
      </c>
      <c r="D31" s="45">
        <v>4693.41</v>
      </c>
      <c r="E31" s="45">
        <v>727.1</v>
      </c>
      <c r="F31" s="45" t="s">
        <v>399</v>
      </c>
      <c r="G31" s="45">
        <v>0.33</v>
      </c>
      <c r="H31" s="45">
        <v>0.28000000000000003</v>
      </c>
      <c r="I31" s="45" t="s">
        <v>399</v>
      </c>
      <c r="J31" s="45">
        <v>412.21</v>
      </c>
    </row>
    <row r="32" spans="1:10" x14ac:dyDescent="0.15">
      <c r="A32" s="44" t="s">
        <v>218</v>
      </c>
      <c r="B32" s="43" t="s">
        <v>251</v>
      </c>
      <c r="C32" s="46">
        <v>2</v>
      </c>
      <c r="D32" s="45">
        <v>6453.58</v>
      </c>
      <c r="E32" s="45">
        <v>498.07</v>
      </c>
      <c r="F32" s="45" t="s">
        <v>399</v>
      </c>
      <c r="G32" s="45">
        <v>0.33</v>
      </c>
      <c r="H32" s="45">
        <v>0.28000000000000003</v>
      </c>
      <c r="I32" s="45" t="s">
        <v>399</v>
      </c>
      <c r="J32" s="45">
        <v>412.21</v>
      </c>
    </row>
    <row r="33" spans="1:10" x14ac:dyDescent="0.15">
      <c r="A33" s="44" t="s">
        <v>30</v>
      </c>
      <c r="B33" s="43" t="s">
        <v>251</v>
      </c>
      <c r="C33" s="46">
        <v>15</v>
      </c>
      <c r="D33" s="45">
        <v>10499.55</v>
      </c>
      <c r="E33" s="45">
        <v>1660.09</v>
      </c>
      <c r="F33" s="45">
        <v>1021.58</v>
      </c>
      <c r="G33" s="45">
        <v>0.42</v>
      </c>
      <c r="H33" s="45">
        <v>0.43</v>
      </c>
      <c r="I33" s="45">
        <v>0.44</v>
      </c>
      <c r="J33" s="45">
        <v>1024.28</v>
      </c>
    </row>
    <row r="34" spans="1:10" x14ac:dyDescent="0.15">
      <c r="A34" s="44" t="s">
        <v>31</v>
      </c>
      <c r="B34" s="43" t="s">
        <v>245</v>
      </c>
      <c r="C34" s="46">
        <v>16</v>
      </c>
      <c r="D34" s="45">
        <v>10953.39</v>
      </c>
      <c r="E34" s="45">
        <v>1745.08</v>
      </c>
      <c r="F34" s="45">
        <v>1384.27</v>
      </c>
      <c r="G34" s="45">
        <v>0.44</v>
      </c>
      <c r="H34" s="45">
        <v>0.61</v>
      </c>
      <c r="I34" s="45">
        <v>0.39</v>
      </c>
      <c r="J34" s="45">
        <v>1272.57</v>
      </c>
    </row>
    <row r="35" spans="1:10" x14ac:dyDescent="0.15">
      <c r="A35" s="44" t="s">
        <v>32</v>
      </c>
      <c r="B35" s="43" t="s">
        <v>252</v>
      </c>
      <c r="C35" s="46">
        <v>14</v>
      </c>
      <c r="D35" s="45">
        <v>8824.5</v>
      </c>
      <c r="E35" s="45">
        <v>1874.9</v>
      </c>
      <c r="F35" s="45">
        <v>1314.55</v>
      </c>
      <c r="G35" s="45">
        <v>0.45</v>
      </c>
      <c r="H35" s="45">
        <v>0.6</v>
      </c>
      <c r="I35" s="45">
        <v>0.45</v>
      </c>
      <c r="J35" s="45">
        <v>1302.6300000000001</v>
      </c>
    </row>
    <row r="36" spans="1:10" x14ac:dyDescent="0.15">
      <c r="A36" s="44" t="s">
        <v>33</v>
      </c>
      <c r="B36" s="43" t="s">
        <v>253</v>
      </c>
      <c r="C36" s="46">
        <v>13</v>
      </c>
      <c r="D36" s="45">
        <v>7436.47</v>
      </c>
      <c r="E36" s="45">
        <v>1384.66</v>
      </c>
      <c r="F36" s="45">
        <v>483.26</v>
      </c>
      <c r="G36" s="45">
        <v>0.48</v>
      </c>
      <c r="H36" s="45">
        <v>0.56999999999999995</v>
      </c>
      <c r="I36" s="45">
        <v>0.49</v>
      </c>
      <c r="J36" s="45">
        <v>746.78</v>
      </c>
    </row>
    <row r="37" spans="1:10" x14ac:dyDescent="0.15">
      <c r="A37" s="44" t="s">
        <v>34</v>
      </c>
      <c r="B37" s="43" t="s">
        <v>245</v>
      </c>
      <c r="C37" s="46">
        <v>7</v>
      </c>
      <c r="D37" s="45">
        <v>5160.13</v>
      </c>
      <c r="E37" s="45">
        <v>740.36</v>
      </c>
      <c r="F37" s="45">
        <v>451.24</v>
      </c>
      <c r="G37" s="45">
        <v>0.41</v>
      </c>
      <c r="H37" s="45">
        <v>0.24</v>
      </c>
      <c r="I37" s="45" t="s">
        <v>399</v>
      </c>
      <c r="J37" s="45">
        <v>353.69</v>
      </c>
    </row>
    <row r="38" spans="1:10" x14ac:dyDescent="0.15">
      <c r="A38" s="44" t="s">
        <v>35</v>
      </c>
      <c r="B38" s="43" t="s">
        <v>254</v>
      </c>
      <c r="C38" s="46">
        <v>11</v>
      </c>
      <c r="D38" s="45">
        <v>7337.56</v>
      </c>
      <c r="E38" s="45">
        <v>727.1</v>
      </c>
      <c r="F38" s="45" t="s">
        <v>399</v>
      </c>
      <c r="G38" s="45">
        <v>0.33</v>
      </c>
      <c r="H38" s="45">
        <v>0.53</v>
      </c>
      <c r="I38" s="45" t="s">
        <v>399</v>
      </c>
      <c r="J38" s="45">
        <v>412.21</v>
      </c>
    </row>
    <row r="39" spans="1:10" x14ac:dyDescent="0.15">
      <c r="A39" s="44" t="s">
        <v>36</v>
      </c>
      <c r="B39" s="43" t="s">
        <v>255</v>
      </c>
      <c r="C39" s="46">
        <v>7</v>
      </c>
      <c r="D39" s="45">
        <v>4881.87</v>
      </c>
      <c r="E39" s="45">
        <v>472.97</v>
      </c>
      <c r="F39" s="45" t="s">
        <v>399</v>
      </c>
      <c r="G39" s="45">
        <v>0.37</v>
      </c>
      <c r="H39" s="45">
        <v>0.17</v>
      </c>
      <c r="I39" s="45" t="s">
        <v>399</v>
      </c>
      <c r="J39" s="45">
        <v>356.04</v>
      </c>
    </row>
    <row r="40" spans="1:10" x14ac:dyDescent="0.15">
      <c r="A40" s="44" t="s">
        <v>189</v>
      </c>
      <c r="B40" s="43" t="s">
        <v>256</v>
      </c>
      <c r="C40" s="46" t="s">
        <v>399</v>
      </c>
      <c r="D40" s="45" t="s">
        <v>399</v>
      </c>
      <c r="E40" s="45" t="s">
        <v>399</v>
      </c>
      <c r="F40" s="45" t="s">
        <v>399</v>
      </c>
      <c r="G40" s="45">
        <v>0.53</v>
      </c>
      <c r="H40" s="45">
        <v>0.57999999999999996</v>
      </c>
      <c r="I40" s="45" t="s">
        <v>399</v>
      </c>
      <c r="J40" s="45" t="s">
        <v>399</v>
      </c>
    </row>
    <row r="41" spans="1:10" x14ac:dyDescent="0.15">
      <c r="A41" s="44" t="s">
        <v>37</v>
      </c>
      <c r="B41" s="43" t="s">
        <v>256</v>
      </c>
      <c r="C41" s="46">
        <v>9</v>
      </c>
      <c r="D41" s="45">
        <v>7036.24</v>
      </c>
      <c r="E41" s="45">
        <v>1155.93</v>
      </c>
      <c r="F41" s="45">
        <v>877.29</v>
      </c>
      <c r="G41" s="45">
        <v>0.3</v>
      </c>
      <c r="H41" s="45">
        <v>0.23</v>
      </c>
      <c r="I41" s="45">
        <v>0.25</v>
      </c>
      <c r="J41" s="45">
        <v>822.13</v>
      </c>
    </row>
    <row r="42" spans="1:10" x14ac:dyDescent="0.15">
      <c r="A42" s="44" t="s">
        <v>38</v>
      </c>
      <c r="B42" s="43" t="s">
        <v>257</v>
      </c>
      <c r="C42" s="46">
        <v>12</v>
      </c>
      <c r="D42" s="45">
        <v>6390.19</v>
      </c>
      <c r="E42" s="45">
        <v>419.17</v>
      </c>
      <c r="F42" s="45">
        <v>86.76</v>
      </c>
      <c r="G42" s="45">
        <v>0.8</v>
      </c>
      <c r="H42" s="45">
        <v>0.49</v>
      </c>
      <c r="I42" s="45" t="s">
        <v>399</v>
      </c>
      <c r="J42" s="45">
        <v>266.33</v>
      </c>
    </row>
    <row r="43" spans="1:10" x14ac:dyDescent="0.15">
      <c r="A43" s="44" t="s">
        <v>39</v>
      </c>
      <c r="B43" s="43" t="s">
        <v>258</v>
      </c>
      <c r="C43" s="46">
        <v>5</v>
      </c>
      <c r="D43" s="45">
        <v>4421.93</v>
      </c>
      <c r="E43" s="45">
        <v>283.93</v>
      </c>
      <c r="F43" s="45">
        <v>26.95</v>
      </c>
      <c r="G43" s="45">
        <v>0.32</v>
      </c>
      <c r="H43" s="45">
        <v>0.19</v>
      </c>
      <c r="I43" s="45" t="s">
        <v>399</v>
      </c>
      <c r="J43" s="45">
        <v>170.92</v>
      </c>
    </row>
    <row r="44" spans="1:10" x14ac:dyDescent="0.15">
      <c r="A44" s="44" t="s">
        <v>40</v>
      </c>
      <c r="B44" s="43" t="s">
        <v>259</v>
      </c>
      <c r="C44" s="46">
        <v>20</v>
      </c>
      <c r="D44" s="45">
        <v>5060.4799999999996</v>
      </c>
      <c r="E44" s="45">
        <v>629.16</v>
      </c>
      <c r="F44" s="45" t="s">
        <v>399</v>
      </c>
      <c r="G44" s="45">
        <v>0.74</v>
      </c>
      <c r="H44" s="45">
        <v>0.47</v>
      </c>
      <c r="I44" s="45" t="s">
        <v>399</v>
      </c>
      <c r="J44" s="45">
        <v>372.88</v>
      </c>
    </row>
    <row r="45" spans="1:10" x14ac:dyDescent="0.15">
      <c r="A45" s="44" t="s">
        <v>41</v>
      </c>
      <c r="B45" s="43" t="s">
        <v>260</v>
      </c>
      <c r="C45" s="46">
        <v>11</v>
      </c>
      <c r="D45" s="45">
        <v>9832.69</v>
      </c>
      <c r="E45" s="45">
        <v>204.01</v>
      </c>
      <c r="F45" s="45" t="s">
        <v>399</v>
      </c>
      <c r="G45" s="45">
        <v>0.84</v>
      </c>
      <c r="H45" s="45">
        <v>0.55000000000000004</v>
      </c>
      <c r="I45" s="45" t="s">
        <v>399</v>
      </c>
      <c r="J45" s="45">
        <v>314.72000000000003</v>
      </c>
    </row>
    <row r="46" spans="1:10" x14ac:dyDescent="0.15">
      <c r="A46" s="44" t="s">
        <v>42</v>
      </c>
      <c r="B46" s="43" t="s">
        <v>261</v>
      </c>
      <c r="C46" s="46">
        <v>2</v>
      </c>
      <c r="D46" s="45">
        <v>4570.5</v>
      </c>
      <c r="E46" s="45">
        <v>252.13</v>
      </c>
      <c r="F46" s="45" t="s">
        <v>399</v>
      </c>
      <c r="G46" s="45">
        <v>0.73</v>
      </c>
      <c r="H46" s="45">
        <v>0.46</v>
      </c>
      <c r="I46" s="45" t="s">
        <v>399</v>
      </c>
      <c r="J46" s="45">
        <v>143.93</v>
      </c>
    </row>
    <row r="47" spans="1:10" x14ac:dyDescent="0.15">
      <c r="A47" s="43" t="s">
        <v>43</v>
      </c>
      <c r="B47" s="43" t="s">
        <v>233</v>
      </c>
      <c r="C47" s="46">
        <v>7</v>
      </c>
      <c r="D47" s="45">
        <v>4881.87</v>
      </c>
      <c r="E47" s="45">
        <v>592.92999999999995</v>
      </c>
      <c r="F47" s="45" t="s">
        <v>399</v>
      </c>
      <c r="G47" s="45">
        <v>0.53</v>
      </c>
      <c r="H47" s="45">
        <v>0.42</v>
      </c>
      <c r="I47" s="45" t="s">
        <v>399</v>
      </c>
      <c r="J47" s="45">
        <v>809.58</v>
      </c>
    </row>
    <row r="48" spans="1:10" x14ac:dyDescent="0.15">
      <c r="A48" s="44" t="s">
        <v>44</v>
      </c>
      <c r="B48" s="43" t="s">
        <v>256</v>
      </c>
      <c r="C48" s="46">
        <v>8</v>
      </c>
      <c r="D48" s="45">
        <v>4268.66</v>
      </c>
      <c r="E48" s="45">
        <v>201.28</v>
      </c>
      <c r="F48" s="45" t="s">
        <v>399</v>
      </c>
      <c r="G48" s="45">
        <v>0.32</v>
      </c>
      <c r="H48" s="45">
        <v>0.21</v>
      </c>
      <c r="I48" s="45" t="s">
        <v>399</v>
      </c>
      <c r="J48" s="45">
        <v>132.18</v>
      </c>
    </row>
    <row r="49" spans="1:10" x14ac:dyDescent="0.15">
      <c r="A49" s="44" t="s">
        <v>46</v>
      </c>
      <c r="B49" s="43" t="s">
        <v>262</v>
      </c>
      <c r="C49" s="46">
        <v>12</v>
      </c>
      <c r="D49" s="45">
        <v>6717.35</v>
      </c>
      <c r="E49" s="45">
        <v>326.93</v>
      </c>
      <c r="F49" s="45" t="s">
        <v>399</v>
      </c>
      <c r="G49" s="45">
        <v>0.44</v>
      </c>
      <c r="H49" s="45">
        <v>0.3</v>
      </c>
      <c r="I49" s="45" t="s">
        <v>399</v>
      </c>
      <c r="J49" s="45">
        <v>304.16000000000003</v>
      </c>
    </row>
    <row r="50" spans="1:10" x14ac:dyDescent="0.15">
      <c r="A50" s="44" t="s">
        <v>47</v>
      </c>
      <c r="B50" s="43" t="s">
        <v>263</v>
      </c>
      <c r="C50" s="46">
        <v>2</v>
      </c>
      <c r="D50" s="45">
        <v>4769.83</v>
      </c>
      <c r="E50" s="45">
        <v>727.1</v>
      </c>
      <c r="F50" s="45" t="s">
        <v>399</v>
      </c>
      <c r="G50" s="45">
        <v>0.33</v>
      </c>
      <c r="H50" s="45">
        <v>0.24</v>
      </c>
      <c r="I50" s="45" t="s">
        <v>399</v>
      </c>
      <c r="J50" s="45">
        <v>234.29</v>
      </c>
    </row>
    <row r="51" spans="1:10" x14ac:dyDescent="0.15">
      <c r="A51" s="44" t="s">
        <v>48</v>
      </c>
      <c r="B51" s="43" t="s">
        <v>251</v>
      </c>
      <c r="C51" s="46">
        <v>2</v>
      </c>
      <c r="D51" s="45">
        <v>4769.83</v>
      </c>
      <c r="E51" s="45">
        <v>605.91</v>
      </c>
      <c r="F51" s="45">
        <v>458.86</v>
      </c>
      <c r="G51" s="45">
        <v>0.28999999999999998</v>
      </c>
      <c r="H51" s="45">
        <v>0.23</v>
      </c>
      <c r="I51" s="45" t="s">
        <v>399</v>
      </c>
      <c r="J51" s="45">
        <v>454.74</v>
      </c>
    </row>
    <row r="52" spans="1:10" x14ac:dyDescent="0.15">
      <c r="A52" s="44" t="s">
        <v>49</v>
      </c>
      <c r="B52" s="43" t="s">
        <v>264</v>
      </c>
      <c r="C52" s="46">
        <v>11</v>
      </c>
      <c r="D52" s="45">
        <v>6969.75</v>
      </c>
      <c r="E52" s="45">
        <v>249.31</v>
      </c>
      <c r="F52" s="45" t="s">
        <v>399</v>
      </c>
      <c r="G52" s="45">
        <v>0.55000000000000004</v>
      </c>
      <c r="H52" s="45">
        <v>0.44</v>
      </c>
      <c r="I52" s="45" t="s">
        <v>399</v>
      </c>
      <c r="J52" s="45">
        <v>261.86</v>
      </c>
    </row>
    <row r="53" spans="1:10" x14ac:dyDescent="0.15">
      <c r="A53" s="44" t="s">
        <v>191</v>
      </c>
      <c r="B53" s="43" t="s">
        <v>245</v>
      </c>
      <c r="C53" s="46" t="s">
        <v>399</v>
      </c>
      <c r="D53" s="45" t="s">
        <v>399</v>
      </c>
      <c r="E53" s="45" t="s">
        <v>399</v>
      </c>
      <c r="F53" s="45" t="s">
        <v>399</v>
      </c>
      <c r="G53" s="45">
        <v>0.34</v>
      </c>
      <c r="H53" s="45">
        <v>0.3</v>
      </c>
      <c r="I53" s="45" t="s">
        <v>399</v>
      </c>
      <c r="J53" s="45" t="s">
        <v>399</v>
      </c>
    </row>
    <row r="54" spans="1:10" x14ac:dyDescent="0.15">
      <c r="A54" s="44" t="s">
        <v>50</v>
      </c>
      <c r="B54" s="43" t="s">
        <v>265</v>
      </c>
      <c r="C54" s="46">
        <v>2</v>
      </c>
      <c r="D54" s="45">
        <v>4203.5</v>
      </c>
      <c r="E54" s="45">
        <v>866.15</v>
      </c>
      <c r="F54" s="45" t="s">
        <v>399</v>
      </c>
      <c r="G54" s="45">
        <v>0.32</v>
      </c>
      <c r="H54" s="45">
        <v>0.2</v>
      </c>
      <c r="I54" s="45" t="s">
        <v>399</v>
      </c>
      <c r="J54" s="45">
        <v>416.34</v>
      </c>
    </row>
    <row r="55" spans="1:10" x14ac:dyDescent="0.15">
      <c r="A55" s="47" t="s">
        <v>394</v>
      </c>
      <c r="B55" s="43" t="s">
        <v>265</v>
      </c>
      <c r="C55" s="46">
        <v>2</v>
      </c>
      <c r="D55" s="45">
        <v>4769.83</v>
      </c>
      <c r="E55" s="45">
        <v>727.1</v>
      </c>
      <c r="F55" s="45" t="s">
        <v>399</v>
      </c>
      <c r="G55" s="45">
        <v>0.33</v>
      </c>
      <c r="H55" s="45">
        <v>0.28000000000000003</v>
      </c>
      <c r="I55" s="45" t="s">
        <v>399</v>
      </c>
      <c r="J55" s="45">
        <v>412.21</v>
      </c>
    </row>
    <row r="56" spans="1:10" x14ac:dyDescent="0.15">
      <c r="A56" s="44" t="s">
        <v>51</v>
      </c>
      <c r="B56" s="43" t="s">
        <v>266</v>
      </c>
      <c r="C56" s="46">
        <v>11</v>
      </c>
      <c r="D56" s="45">
        <v>7364.44</v>
      </c>
      <c r="E56" s="45">
        <v>372.18</v>
      </c>
      <c r="F56" s="45" t="s">
        <v>399</v>
      </c>
      <c r="G56" s="45">
        <v>0.78</v>
      </c>
      <c r="H56" s="45">
        <v>0.39</v>
      </c>
      <c r="I56" s="45" t="s">
        <v>399</v>
      </c>
      <c r="J56" s="45">
        <v>213.15</v>
      </c>
    </row>
    <row r="57" spans="1:10" x14ac:dyDescent="0.15">
      <c r="A57" s="44" t="s">
        <v>52</v>
      </c>
      <c r="B57" s="43" t="s">
        <v>267</v>
      </c>
      <c r="C57" s="46">
        <v>1</v>
      </c>
      <c r="D57" s="45">
        <v>3856.25</v>
      </c>
      <c r="E57" s="45">
        <v>315.45</v>
      </c>
      <c r="F57" s="45" t="s">
        <v>399</v>
      </c>
      <c r="G57" s="45">
        <v>0.59</v>
      </c>
      <c r="H57" s="45">
        <v>0.39</v>
      </c>
      <c r="I57" s="45" t="s">
        <v>399</v>
      </c>
      <c r="J57" s="45">
        <v>190.65</v>
      </c>
    </row>
    <row r="58" spans="1:10" x14ac:dyDescent="0.15">
      <c r="A58" s="44" t="s">
        <v>53</v>
      </c>
      <c r="B58" s="43" t="s">
        <v>415</v>
      </c>
      <c r="C58" s="52">
        <v>1</v>
      </c>
      <c r="D58" s="51">
        <v>4274.76</v>
      </c>
      <c r="E58" s="51">
        <v>496.91</v>
      </c>
      <c r="F58" s="51" t="s">
        <v>399</v>
      </c>
      <c r="G58" s="51">
        <v>0.3</v>
      </c>
      <c r="H58" s="51">
        <v>0.25</v>
      </c>
      <c r="I58" s="51" t="s">
        <v>399</v>
      </c>
      <c r="J58" s="51">
        <v>287.77999999999997</v>
      </c>
    </row>
    <row r="59" spans="1:10" x14ac:dyDescent="0.15">
      <c r="A59" s="44" t="s">
        <v>192</v>
      </c>
      <c r="B59" s="43" t="s">
        <v>233</v>
      </c>
      <c r="C59" s="46" t="s">
        <v>399</v>
      </c>
      <c r="D59" s="45" t="s">
        <v>399</v>
      </c>
      <c r="E59" s="45" t="s">
        <v>399</v>
      </c>
      <c r="F59" s="45" t="s">
        <v>399</v>
      </c>
      <c r="G59" s="45">
        <v>0.42</v>
      </c>
      <c r="H59" s="45">
        <v>0.39</v>
      </c>
      <c r="I59" s="45" t="s">
        <v>399</v>
      </c>
      <c r="J59" s="45" t="s">
        <v>399</v>
      </c>
    </row>
    <row r="60" spans="1:10" x14ac:dyDescent="0.15">
      <c r="A60" s="44" t="s">
        <v>193</v>
      </c>
      <c r="B60" s="43" t="s">
        <v>361</v>
      </c>
      <c r="C60" s="46" t="s">
        <v>399</v>
      </c>
      <c r="D60" s="45" t="s">
        <v>399</v>
      </c>
      <c r="E60" s="45" t="s">
        <v>399</v>
      </c>
      <c r="F60" s="45" t="s">
        <v>399</v>
      </c>
      <c r="G60" s="45">
        <v>0.43</v>
      </c>
      <c r="H60" s="45">
        <v>0.45</v>
      </c>
      <c r="I60" s="45" t="s">
        <v>399</v>
      </c>
      <c r="J60" s="45" t="s">
        <v>399</v>
      </c>
    </row>
    <row r="61" spans="1:10" x14ac:dyDescent="0.15">
      <c r="A61" s="44" t="s">
        <v>54</v>
      </c>
      <c r="B61" s="43" t="s">
        <v>268</v>
      </c>
      <c r="C61" s="46">
        <v>5</v>
      </c>
      <c r="D61" s="45">
        <v>4421.93</v>
      </c>
      <c r="E61" s="45">
        <v>419.05</v>
      </c>
      <c r="F61" s="45" t="s">
        <v>399</v>
      </c>
      <c r="G61" s="45">
        <v>0.4</v>
      </c>
      <c r="H61" s="45">
        <v>0.28000000000000003</v>
      </c>
      <c r="I61" s="45" t="s">
        <v>399</v>
      </c>
      <c r="J61" s="45">
        <v>223.68</v>
      </c>
    </row>
    <row r="62" spans="1:10" x14ac:dyDescent="0.15">
      <c r="A62" s="44" t="s">
        <v>55</v>
      </c>
      <c r="B62" s="43" t="s">
        <v>269</v>
      </c>
      <c r="C62" s="46">
        <v>8</v>
      </c>
      <c r="D62" s="45">
        <v>4819.32</v>
      </c>
      <c r="E62" s="45">
        <v>669.2</v>
      </c>
      <c r="F62" s="45">
        <v>4.99</v>
      </c>
      <c r="G62" s="45">
        <v>0.33</v>
      </c>
      <c r="H62" s="45">
        <v>0.21</v>
      </c>
      <c r="I62" s="45" t="s">
        <v>399</v>
      </c>
      <c r="J62" s="45">
        <v>591.41</v>
      </c>
    </row>
    <row r="63" spans="1:10" x14ac:dyDescent="0.15">
      <c r="A63" s="44" t="s">
        <v>57</v>
      </c>
      <c r="B63" s="43" t="s">
        <v>270</v>
      </c>
      <c r="C63" s="46">
        <v>2</v>
      </c>
      <c r="D63" s="45">
        <v>4542.5</v>
      </c>
      <c r="E63" s="45">
        <v>421.77</v>
      </c>
      <c r="F63" s="45" t="s">
        <v>399</v>
      </c>
      <c r="G63" s="45">
        <v>0.46</v>
      </c>
      <c r="H63" s="45">
        <v>0.27</v>
      </c>
      <c r="I63" s="45" t="s">
        <v>399</v>
      </c>
      <c r="J63" s="45">
        <v>218.59</v>
      </c>
    </row>
    <row r="64" spans="1:10" x14ac:dyDescent="0.15">
      <c r="A64" s="44" t="s">
        <v>58</v>
      </c>
      <c r="B64" s="43" t="s">
        <v>256</v>
      </c>
      <c r="C64" s="46">
        <v>8</v>
      </c>
      <c r="D64" s="45">
        <v>4832.13</v>
      </c>
      <c r="E64" s="45">
        <v>255.82</v>
      </c>
      <c r="F64" s="45">
        <v>262.95999999999998</v>
      </c>
      <c r="G64" s="45">
        <v>0.27</v>
      </c>
      <c r="H64" s="45">
        <v>0.18</v>
      </c>
      <c r="I64" s="45" t="s">
        <v>399</v>
      </c>
      <c r="J64" s="45">
        <v>161.4</v>
      </c>
    </row>
    <row r="65" spans="1:10" x14ac:dyDescent="0.15">
      <c r="A65" s="44" t="s">
        <v>59</v>
      </c>
      <c r="B65" s="43" t="s">
        <v>271</v>
      </c>
      <c r="C65" s="46">
        <v>11</v>
      </c>
      <c r="D65" s="45">
        <v>6028.49</v>
      </c>
      <c r="E65" s="45">
        <v>397.2</v>
      </c>
      <c r="F65" s="45" t="s">
        <v>399</v>
      </c>
      <c r="G65" s="45">
        <v>0.33</v>
      </c>
      <c r="H65" s="45">
        <v>0.28000000000000003</v>
      </c>
      <c r="I65" s="45" t="s">
        <v>399</v>
      </c>
      <c r="J65" s="45">
        <v>193.46</v>
      </c>
    </row>
    <row r="66" spans="1:10" x14ac:dyDescent="0.15">
      <c r="A66" s="44" t="s">
        <v>60</v>
      </c>
      <c r="B66" s="43" t="s">
        <v>272</v>
      </c>
      <c r="C66" s="46">
        <v>12</v>
      </c>
      <c r="D66" s="45">
        <v>5995.65</v>
      </c>
      <c r="E66" s="45">
        <v>494.04</v>
      </c>
      <c r="F66" s="45">
        <v>242.07</v>
      </c>
      <c r="G66" s="45">
        <v>0.37</v>
      </c>
      <c r="H66" s="45">
        <v>0.32</v>
      </c>
      <c r="I66" s="45" t="s">
        <v>399</v>
      </c>
      <c r="J66" s="45">
        <v>245.36</v>
      </c>
    </row>
    <row r="67" spans="1:10" x14ac:dyDescent="0.15">
      <c r="A67" s="44" t="s">
        <v>61</v>
      </c>
      <c r="B67" s="43" t="s">
        <v>273</v>
      </c>
      <c r="C67" s="46">
        <v>20</v>
      </c>
      <c r="D67" s="45">
        <v>7501.18</v>
      </c>
      <c r="E67" s="45">
        <v>463.95</v>
      </c>
      <c r="F67" s="45" t="s">
        <v>399</v>
      </c>
      <c r="G67" s="45">
        <v>0.61</v>
      </c>
      <c r="H67" s="45">
        <v>0.44</v>
      </c>
      <c r="I67" s="45" t="s">
        <v>399</v>
      </c>
      <c r="J67" s="45">
        <v>253.33</v>
      </c>
    </row>
    <row r="68" spans="1:10" x14ac:dyDescent="0.15">
      <c r="A68" s="44" t="s">
        <v>62</v>
      </c>
      <c r="B68" s="43" t="s">
        <v>274</v>
      </c>
      <c r="C68" s="46">
        <v>10</v>
      </c>
      <c r="D68" s="45">
        <v>5660.75</v>
      </c>
      <c r="E68" s="45">
        <v>361.37</v>
      </c>
      <c r="F68" s="45">
        <v>280.55</v>
      </c>
      <c r="G68" s="45">
        <v>0.22</v>
      </c>
      <c r="H68" s="45">
        <v>0.22</v>
      </c>
      <c r="I68" s="45" t="s">
        <v>399</v>
      </c>
      <c r="J68" s="45">
        <v>218.73</v>
      </c>
    </row>
    <row r="69" spans="1:10" x14ac:dyDescent="0.15">
      <c r="A69" s="44" t="s">
        <v>63</v>
      </c>
      <c r="B69" s="43" t="s">
        <v>250</v>
      </c>
      <c r="C69" s="46">
        <v>5</v>
      </c>
      <c r="D69" s="45">
        <v>4594.38</v>
      </c>
      <c r="E69" s="45">
        <v>568.23</v>
      </c>
      <c r="F69" s="45" t="s">
        <v>399</v>
      </c>
      <c r="G69" s="45">
        <v>0.28000000000000003</v>
      </c>
      <c r="H69" s="45">
        <v>0.17</v>
      </c>
      <c r="I69" s="45" t="s">
        <v>399</v>
      </c>
      <c r="J69" s="45">
        <v>345.45</v>
      </c>
    </row>
    <row r="70" spans="1:10" x14ac:dyDescent="0.15">
      <c r="A70" s="44" t="s">
        <v>64</v>
      </c>
      <c r="B70" s="43" t="s">
        <v>275</v>
      </c>
      <c r="C70" s="46">
        <v>11</v>
      </c>
      <c r="D70" s="45">
        <v>4693.41</v>
      </c>
      <c r="E70" s="45">
        <v>300.08999999999997</v>
      </c>
      <c r="F70" s="45" t="s">
        <v>399</v>
      </c>
      <c r="G70" s="45">
        <v>0.41</v>
      </c>
      <c r="H70" s="45">
        <v>0.33</v>
      </c>
      <c r="I70" s="45" t="s">
        <v>399</v>
      </c>
      <c r="J70" s="45">
        <v>245.81</v>
      </c>
    </row>
    <row r="71" spans="1:10" x14ac:dyDescent="0.15">
      <c r="A71" s="44" t="s">
        <v>65</v>
      </c>
      <c r="B71" s="43" t="s">
        <v>276</v>
      </c>
      <c r="C71" s="46">
        <v>10</v>
      </c>
      <c r="D71" s="45">
        <v>8347.11</v>
      </c>
      <c r="E71" s="45">
        <v>215.35</v>
      </c>
      <c r="F71" s="45" t="s">
        <v>399</v>
      </c>
      <c r="G71" s="45">
        <v>0.92</v>
      </c>
      <c r="H71" s="45">
        <v>0.44</v>
      </c>
      <c r="I71" s="45" t="s">
        <v>399</v>
      </c>
      <c r="J71" s="45">
        <v>132.80000000000001</v>
      </c>
    </row>
    <row r="72" spans="1:10" x14ac:dyDescent="0.15">
      <c r="A72" s="44" t="s">
        <v>66</v>
      </c>
      <c r="B72" s="43" t="s">
        <v>277</v>
      </c>
      <c r="C72" s="46">
        <v>3</v>
      </c>
      <c r="D72" s="45">
        <v>6223.65</v>
      </c>
      <c r="E72" s="45">
        <v>183.04</v>
      </c>
      <c r="F72" s="45" t="s">
        <v>399</v>
      </c>
      <c r="G72" s="45">
        <v>0.56999999999999995</v>
      </c>
      <c r="H72" s="45">
        <v>0.4</v>
      </c>
      <c r="I72" s="45" t="s">
        <v>399</v>
      </c>
      <c r="J72" s="45">
        <v>139.88</v>
      </c>
    </row>
    <row r="73" spans="1:10" x14ac:dyDescent="0.15">
      <c r="A73" s="44" t="s">
        <v>67</v>
      </c>
      <c r="B73" s="43" t="s">
        <v>278</v>
      </c>
      <c r="C73" s="46">
        <v>2</v>
      </c>
      <c r="D73" s="45">
        <v>4447</v>
      </c>
      <c r="E73" s="45">
        <v>399.83</v>
      </c>
      <c r="F73" s="45" t="s">
        <v>399</v>
      </c>
      <c r="G73" s="45">
        <v>0.39</v>
      </c>
      <c r="H73" s="45">
        <v>0.28000000000000003</v>
      </c>
      <c r="I73" s="45">
        <v>0.38</v>
      </c>
      <c r="J73" s="45">
        <v>243.49</v>
      </c>
    </row>
    <row r="74" spans="1:10" x14ac:dyDescent="0.15">
      <c r="A74" s="44" t="s">
        <v>68</v>
      </c>
      <c r="B74" s="43" t="s">
        <v>253</v>
      </c>
      <c r="C74" s="46">
        <v>7</v>
      </c>
      <c r="D74" s="45">
        <v>6922.49</v>
      </c>
      <c r="E74" s="45">
        <v>737.57</v>
      </c>
      <c r="F74" s="45">
        <v>493.64</v>
      </c>
      <c r="G74" s="45">
        <v>0.2</v>
      </c>
      <c r="H74" s="45">
        <v>0.15</v>
      </c>
      <c r="I74" s="45" t="s">
        <v>399</v>
      </c>
      <c r="J74" s="45">
        <v>447.67</v>
      </c>
    </row>
    <row r="75" spans="1:10" x14ac:dyDescent="0.15">
      <c r="A75" s="44" t="s">
        <v>69</v>
      </c>
      <c r="B75" s="43" t="s">
        <v>245</v>
      </c>
      <c r="C75" s="46">
        <v>7</v>
      </c>
      <c r="D75" s="45">
        <v>5487</v>
      </c>
      <c r="E75" s="45">
        <v>414.15</v>
      </c>
      <c r="F75" s="45">
        <v>786.09</v>
      </c>
      <c r="G75" s="45">
        <v>0.28000000000000003</v>
      </c>
      <c r="H75" s="45">
        <v>0.23</v>
      </c>
      <c r="I75" s="45" t="s">
        <v>399</v>
      </c>
      <c r="J75" s="45">
        <v>220.55</v>
      </c>
    </row>
    <row r="76" spans="1:10" x14ac:dyDescent="0.15">
      <c r="A76" s="44" t="s">
        <v>194</v>
      </c>
      <c r="B76" s="43" t="s">
        <v>256</v>
      </c>
      <c r="C76" s="46" t="s">
        <v>399</v>
      </c>
      <c r="D76" s="45" t="s">
        <v>399</v>
      </c>
      <c r="E76" s="45" t="s">
        <v>399</v>
      </c>
      <c r="F76" s="45" t="s">
        <v>399</v>
      </c>
      <c r="G76" s="45">
        <v>0.33</v>
      </c>
      <c r="H76" s="45">
        <v>0.25</v>
      </c>
      <c r="I76" s="45" t="s">
        <v>399</v>
      </c>
      <c r="J76" s="45" t="s">
        <v>399</v>
      </c>
    </row>
    <row r="77" spans="1:10" x14ac:dyDescent="0.15">
      <c r="A77" s="44" t="s">
        <v>70</v>
      </c>
      <c r="B77" s="43" t="s">
        <v>279</v>
      </c>
      <c r="C77" s="46">
        <v>2</v>
      </c>
      <c r="D77" s="45">
        <v>4137</v>
      </c>
      <c r="E77" s="45">
        <v>461.68</v>
      </c>
      <c r="F77" s="45" t="s">
        <v>399</v>
      </c>
      <c r="G77" s="45">
        <v>0.44</v>
      </c>
      <c r="H77" s="45">
        <v>0.35</v>
      </c>
      <c r="I77" s="45" t="s">
        <v>399</v>
      </c>
      <c r="J77" s="45">
        <v>325.95999999999998</v>
      </c>
    </row>
    <row r="78" spans="1:10" x14ac:dyDescent="0.15">
      <c r="A78" s="44" t="s">
        <v>71</v>
      </c>
      <c r="B78" s="43" t="s">
        <v>253</v>
      </c>
      <c r="C78" s="46">
        <v>7</v>
      </c>
      <c r="D78" s="45">
        <v>5423.76</v>
      </c>
      <c r="E78" s="45">
        <v>621.6</v>
      </c>
      <c r="F78" s="45">
        <v>708.24</v>
      </c>
      <c r="G78" s="45">
        <v>0.25</v>
      </c>
      <c r="H78" s="45">
        <v>0.2</v>
      </c>
      <c r="I78" s="45" t="s">
        <v>399</v>
      </c>
      <c r="J78" s="45">
        <v>349.95</v>
      </c>
    </row>
    <row r="79" spans="1:10" x14ac:dyDescent="0.15">
      <c r="A79" s="44" t="s">
        <v>72</v>
      </c>
      <c r="B79" s="43" t="s">
        <v>251</v>
      </c>
      <c r="C79" s="46">
        <v>2</v>
      </c>
      <c r="D79" s="45">
        <v>4769.83</v>
      </c>
      <c r="E79" s="45">
        <v>909.28</v>
      </c>
      <c r="F79" s="45">
        <v>424.43</v>
      </c>
      <c r="G79" s="45">
        <v>0.24</v>
      </c>
      <c r="H79" s="45">
        <v>0.22</v>
      </c>
      <c r="I79" s="45" t="s">
        <v>399</v>
      </c>
      <c r="J79" s="45">
        <v>426.71</v>
      </c>
    </row>
    <row r="80" spans="1:10" x14ac:dyDescent="0.15">
      <c r="A80" s="43" t="s">
        <v>195</v>
      </c>
      <c r="B80" s="43" t="s">
        <v>332</v>
      </c>
      <c r="C80" s="46" t="s">
        <v>399</v>
      </c>
      <c r="D80" s="45" t="s">
        <v>399</v>
      </c>
      <c r="E80" s="45" t="s">
        <v>399</v>
      </c>
      <c r="F80" s="45" t="s">
        <v>399</v>
      </c>
      <c r="G80" s="45">
        <v>0.56000000000000005</v>
      </c>
      <c r="H80" s="45">
        <v>0.25</v>
      </c>
      <c r="I80" s="45" t="s">
        <v>399</v>
      </c>
      <c r="J80" s="45" t="s">
        <v>399</v>
      </c>
    </row>
    <row r="81" spans="1:10" x14ac:dyDescent="0.15">
      <c r="A81" s="44" t="s">
        <v>73</v>
      </c>
      <c r="B81" s="43" t="s">
        <v>280</v>
      </c>
      <c r="C81" s="46">
        <v>7</v>
      </c>
      <c r="D81" s="45">
        <v>4881.87</v>
      </c>
      <c r="E81" s="45">
        <v>333.45</v>
      </c>
      <c r="F81" s="45">
        <v>117.78</v>
      </c>
      <c r="G81" s="45">
        <v>0.3</v>
      </c>
      <c r="H81" s="45">
        <v>0.2</v>
      </c>
      <c r="I81" s="45" t="s">
        <v>399</v>
      </c>
      <c r="J81" s="45">
        <v>281.62</v>
      </c>
    </row>
    <row r="82" spans="1:10" x14ac:dyDescent="0.15">
      <c r="A82" s="44" t="s">
        <v>74</v>
      </c>
      <c r="B82" s="43" t="s">
        <v>281</v>
      </c>
      <c r="C82" s="46">
        <v>11</v>
      </c>
      <c r="D82" s="45">
        <v>6323.68</v>
      </c>
      <c r="E82" s="45">
        <v>82.41</v>
      </c>
      <c r="F82" s="45" t="s">
        <v>399</v>
      </c>
      <c r="G82" s="45">
        <v>0.56000000000000005</v>
      </c>
      <c r="H82" s="45">
        <v>0.48</v>
      </c>
      <c r="I82" s="45" t="s">
        <v>399</v>
      </c>
      <c r="J82" s="45">
        <v>91.08</v>
      </c>
    </row>
    <row r="83" spans="1:10" x14ac:dyDescent="0.15">
      <c r="A83" s="44" t="s">
        <v>75</v>
      </c>
      <c r="B83" s="43" t="s">
        <v>282</v>
      </c>
      <c r="C83" s="46">
        <v>12</v>
      </c>
      <c r="D83" s="45">
        <v>8481.86</v>
      </c>
      <c r="E83" s="45">
        <v>302.32</v>
      </c>
      <c r="F83" s="45" t="s">
        <v>399</v>
      </c>
      <c r="G83" s="45">
        <v>0.68</v>
      </c>
      <c r="H83" s="45">
        <v>0.54</v>
      </c>
      <c r="I83" s="45" t="s">
        <v>399</v>
      </c>
      <c r="J83" s="45">
        <v>197.57</v>
      </c>
    </row>
    <row r="84" spans="1:10" x14ac:dyDescent="0.15">
      <c r="A84" s="44" t="s">
        <v>76</v>
      </c>
      <c r="B84" s="43" t="s">
        <v>283</v>
      </c>
      <c r="C84" s="46">
        <v>2</v>
      </c>
      <c r="D84" s="45">
        <v>6601.44</v>
      </c>
      <c r="E84" s="45">
        <v>318.45</v>
      </c>
      <c r="F84" s="45" t="s">
        <v>399</v>
      </c>
      <c r="G84" s="45">
        <v>0.88</v>
      </c>
      <c r="H84" s="45">
        <v>0.38</v>
      </c>
      <c r="I84" s="45" t="s">
        <v>399</v>
      </c>
      <c r="J84" s="45">
        <v>446.67</v>
      </c>
    </row>
    <row r="85" spans="1:10" x14ac:dyDescent="0.15">
      <c r="A85" s="44" t="s">
        <v>77</v>
      </c>
      <c r="B85" s="43" t="s">
        <v>284</v>
      </c>
      <c r="C85" s="46">
        <v>11</v>
      </c>
      <c r="D85" s="45">
        <v>5763.51</v>
      </c>
      <c r="E85" s="45">
        <v>200.51</v>
      </c>
      <c r="F85" s="45" t="s">
        <v>399</v>
      </c>
      <c r="G85" s="45">
        <v>0.39</v>
      </c>
      <c r="H85" s="45">
        <v>0.38</v>
      </c>
      <c r="I85" s="45" t="s">
        <v>399</v>
      </c>
      <c r="J85" s="45">
        <v>254.13</v>
      </c>
    </row>
    <row r="86" spans="1:10" x14ac:dyDescent="0.15">
      <c r="A86" s="47" t="s">
        <v>395</v>
      </c>
      <c r="B86" s="43" t="s">
        <v>253</v>
      </c>
      <c r="C86" s="46">
        <v>7</v>
      </c>
      <c r="D86" s="45">
        <v>4881.87</v>
      </c>
      <c r="E86" s="45">
        <v>727.1</v>
      </c>
      <c r="F86" s="45" t="s">
        <v>399</v>
      </c>
      <c r="G86" s="45">
        <v>0.33</v>
      </c>
      <c r="H86" s="45">
        <v>0.28000000000000003</v>
      </c>
      <c r="I86" s="45" t="s">
        <v>399</v>
      </c>
      <c r="J86" s="45">
        <v>412.21</v>
      </c>
    </row>
    <row r="87" spans="1:10" x14ac:dyDescent="0.15">
      <c r="A87" s="44" t="s">
        <v>383</v>
      </c>
      <c r="B87" s="43" t="s">
        <v>245</v>
      </c>
      <c r="C87" s="46" t="s">
        <v>399</v>
      </c>
      <c r="D87" s="45" t="s">
        <v>399</v>
      </c>
      <c r="E87" s="45" t="s">
        <v>399</v>
      </c>
      <c r="F87" s="45" t="s">
        <v>399</v>
      </c>
      <c r="G87" s="45">
        <v>0.3</v>
      </c>
      <c r="H87" s="45">
        <v>0.25</v>
      </c>
      <c r="I87" s="45" t="s">
        <v>399</v>
      </c>
      <c r="J87" s="45" t="s">
        <v>399</v>
      </c>
    </row>
    <row r="88" spans="1:10" x14ac:dyDescent="0.15">
      <c r="A88" s="44" t="s">
        <v>373</v>
      </c>
      <c r="B88" s="43" t="s">
        <v>347</v>
      </c>
      <c r="C88" s="46" t="s">
        <v>399</v>
      </c>
      <c r="D88" s="45" t="s">
        <v>399</v>
      </c>
      <c r="E88" s="45" t="s">
        <v>399</v>
      </c>
      <c r="F88" s="45" t="s">
        <v>399</v>
      </c>
      <c r="G88" s="45">
        <v>0.33</v>
      </c>
      <c r="H88" s="45">
        <v>0.9</v>
      </c>
      <c r="I88" s="45" t="s">
        <v>399</v>
      </c>
      <c r="J88" s="45" t="s">
        <v>399</v>
      </c>
    </row>
    <row r="89" spans="1:10" x14ac:dyDescent="0.15">
      <c r="A89" s="44" t="s">
        <v>78</v>
      </c>
      <c r="B89" s="43" t="s">
        <v>285</v>
      </c>
      <c r="C89" s="46">
        <v>11</v>
      </c>
      <c r="D89" s="45">
        <v>8105.51</v>
      </c>
      <c r="E89" s="45">
        <v>229.53</v>
      </c>
      <c r="F89" s="45" t="s">
        <v>399</v>
      </c>
      <c r="G89" s="45">
        <v>0.81</v>
      </c>
      <c r="H89" s="45">
        <v>0.46</v>
      </c>
      <c r="I89" s="45" t="s">
        <v>399</v>
      </c>
      <c r="J89" s="45">
        <v>188.49</v>
      </c>
    </row>
    <row r="90" spans="1:10" x14ac:dyDescent="0.15">
      <c r="A90" s="44" t="s">
        <v>79</v>
      </c>
      <c r="B90" s="43" t="s">
        <v>286</v>
      </c>
      <c r="C90" s="46">
        <v>11</v>
      </c>
      <c r="D90" s="45">
        <v>5853.23</v>
      </c>
      <c r="E90" s="45">
        <v>162.26</v>
      </c>
      <c r="F90" s="45" t="s">
        <v>399</v>
      </c>
      <c r="G90" s="45">
        <v>0.54</v>
      </c>
      <c r="H90" s="45">
        <v>0.34</v>
      </c>
      <c r="I90" s="45" t="s">
        <v>399</v>
      </c>
      <c r="J90" s="45">
        <v>130.02000000000001</v>
      </c>
    </row>
    <row r="91" spans="1:10" x14ac:dyDescent="0.15">
      <c r="A91" s="44" t="s">
        <v>80</v>
      </c>
      <c r="B91" s="43" t="s">
        <v>287</v>
      </c>
      <c r="C91" s="46">
        <v>8</v>
      </c>
      <c r="D91" s="45">
        <v>4268.66</v>
      </c>
      <c r="E91" s="45">
        <v>338.76</v>
      </c>
      <c r="F91" s="45">
        <v>19.71</v>
      </c>
      <c r="G91" s="45">
        <v>0.32</v>
      </c>
      <c r="H91" s="45">
        <v>0.21</v>
      </c>
      <c r="I91" s="45" t="s">
        <v>399</v>
      </c>
      <c r="J91" s="45">
        <v>226.33</v>
      </c>
    </row>
    <row r="92" spans="1:10" x14ac:dyDescent="0.15">
      <c r="A92" s="44" t="s">
        <v>374</v>
      </c>
      <c r="B92" s="43" t="s">
        <v>343</v>
      </c>
      <c r="C92" s="46" t="s">
        <v>399</v>
      </c>
      <c r="D92" s="45" t="s">
        <v>399</v>
      </c>
      <c r="E92" s="45" t="s">
        <v>399</v>
      </c>
      <c r="F92" s="45" t="s">
        <v>399</v>
      </c>
      <c r="G92" s="45">
        <v>0.32</v>
      </c>
      <c r="H92" s="45">
        <v>0.31</v>
      </c>
      <c r="I92" s="45" t="s">
        <v>399</v>
      </c>
      <c r="J92" s="45" t="s">
        <v>399</v>
      </c>
    </row>
    <row r="93" spans="1:10" x14ac:dyDescent="0.15">
      <c r="A93" s="44" t="s">
        <v>81</v>
      </c>
      <c r="B93" s="43" t="s">
        <v>288</v>
      </c>
      <c r="C93" s="46">
        <v>12</v>
      </c>
      <c r="D93" s="45">
        <v>6681.42</v>
      </c>
      <c r="E93" s="45">
        <v>324.55</v>
      </c>
      <c r="F93" s="45" t="s">
        <v>399</v>
      </c>
      <c r="G93" s="45">
        <v>0.42</v>
      </c>
      <c r="H93" s="45">
        <v>0.32</v>
      </c>
      <c r="I93" s="45" t="s">
        <v>399</v>
      </c>
      <c r="J93" s="45">
        <v>307.27999999999997</v>
      </c>
    </row>
    <row r="94" spans="1:10" x14ac:dyDescent="0.15">
      <c r="A94" s="44" t="s">
        <v>82</v>
      </c>
      <c r="B94" s="43" t="s">
        <v>289</v>
      </c>
      <c r="C94" s="46">
        <v>20</v>
      </c>
      <c r="D94" s="45">
        <v>5638.59</v>
      </c>
      <c r="E94" s="45">
        <v>417.61</v>
      </c>
      <c r="F94" s="45" t="s">
        <v>399</v>
      </c>
      <c r="G94" s="45">
        <v>0.53</v>
      </c>
      <c r="H94" s="45">
        <v>0.32</v>
      </c>
      <c r="I94" s="45" t="s">
        <v>399</v>
      </c>
      <c r="J94" s="45">
        <v>252.2</v>
      </c>
    </row>
    <row r="95" spans="1:10" x14ac:dyDescent="0.15">
      <c r="A95" s="44" t="s">
        <v>83</v>
      </c>
      <c r="B95" s="43" t="s">
        <v>290</v>
      </c>
      <c r="C95" s="46">
        <v>11</v>
      </c>
      <c r="D95" s="45">
        <v>7988.18</v>
      </c>
      <c r="E95" s="45">
        <v>1172.6199999999999</v>
      </c>
      <c r="F95" s="45" t="s">
        <v>399</v>
      </c>
      <c r="G95" s="45">
        <v>0.74</v>
      </c>
      <c r="H95" s="45">
        <v>0.28999999999999998</v>
      </c>
      <c r="I95" s="45" t="s">
        <v>399</v>
      </c>
      <c r="J95" s="45">
        <v>1587.05</v>
      </c>
    </row>
    <row r="96" spans="1:10" x14ac:dyDescent="0.15">
      <c r="A96" s="44" t="s">
        <v>85</v>
      </c>
      <c r="B96" s="43" t="s">
        <v>292</v>
      </c>
      <c r="C96" s="46">
        <v>3</v>
      </c>
      <c r="D96" s="45">
        <v>5330.65</v>
      </c>
      <c r="E96" s="45">
        <v>235.43</v>
      </c>
      <c r="F96" s="45" t="s">
        <v>399</v>
      </c>
      <c r="G96" s="45">
        <v>0.18</v>
      </c>
      <c r="H96" s="45">
        <v>0.17</v>
      </c>
      <c r="I96" s="45" t="s">
        <v>399</v>
      </c>
      <c r="J96" s="45">
        <v>247.66</v>
      </c>
    </row>
    <row r="97" spans="1:10" x14ac:dyDescent="0.15">
      <c r="A97" s="44" t="s">
        <v>86</v>
      </c>
      <c r="B97" s="43" t="s">
        <v>245</v>
      </c>
      <c r="C97" s="46">
        <v>7</v>
      </c>
      <c r="D97" s="45">
        <v>4984</v>
      </c>
      <c r="E97" s="45">
        <v>1516.94</v>
      </c>
      <c r="F97" s="45">
        <v>762.51</v>
      </c>
      <c r="G97" s="45">
        <v>0.34</v>
      </c>
      <c r="H97" s="45">
        <v>0.24</v>
      </c>
      <c r="I97" s="45" t="s">
        <v>399</v>
      </c>
      <c r="J97" s="45">
        <v>874.85</v>
      </c>
    </row>
    <row r="98" spans="1:10" x14ac:dyDescent="0.15">
      <c r="A98" s="44" t="s">
        <v>87</v>
      </c>
      <c r="B98" s="43" t="s">
        <v>293</v>
      </c>
      <c r="C98" s="46">
        <v>11</v>
      </c>
      <c r="D98" s="45">
        <v>8748.7800000000007</v>
      </c>
      <c r="E98" s="45">
        <v>276.95999999999998</v>
      </c>
      <c r="F98" s="45" t="s">
        <v>399</v>
      </c>
      <c r="G98" s="45">
        <v>0.64</v>
      </c>
      <c r="H98" s="45">
        <v>0.26</v>
      </c>
      <c r="I98" s="45">
        <v>0.27</v>
      </c>
      <c r="J98" s="45">
        <v>129.13</v>
      </c>
    </row>
    <row r="99" spans="1:10" x14ac:dyDescent="0.15">
      <c r="A99" s="44" t="s">
        <v>88</v>
      </c>
      <c r="B99" s="43" t="s">
        <v>294</v>
      </c>
      <c r="C99" s="46">
        <v>3</v>
      </c>
      <c r="D99" s="45">
        <v>3588.1</v>
      </c>
      <c r="E99" s="45">
        <v>242.74</v>
      </c>
      <c r="F99" s="45" t="s">
        <v>399</v>
      </c>
      <c r="G99" s="45">
        <v>0.64</v>
      </c>
      <c r="H99" s="45">
        <v>0.38</v>
      </c>
      <c r="I99" s="45" t="s">
        <v>399</v>
      </c>
      <c r="J99" s="45">
        <v>235.75</v>
      </c>
    </row>
    <row r="100" spans="1:10" x14ac:dyDescent="0.15">
      <c r="A100" s="44" t="s">
        <v>89</v>
      </c>
      <c r="B100" s="43" t="s">
        <v>295</v>
      </c>
      <c r="C100" s="46">
        <v>7</v>
      </c>
      <c r="D100" s="45">
        <v>5428.64</v>
      </c>
      <c r="E100" s="45">
        <v>565.07000000000005</v>
      </c>
      <c r="F100" s="45">
        <v>1083.9100000000001</v>
      </c>
      <c r="G100" s="45">
        <v>0.27</v>
      </c>
      <c r="H100" s="45">
        <v>0.17</v>
      </c>
      <c r="I100" s="45" t="s">
        <v>399</v>
      </c>
      <c r="J100" s="45">
        <v>308.77999999999997</v>
      </c>
    </row>
    <row r="101" spans="1:10" x14ac:dyDescent="0.15">
      <c r="A101" s="44" t="s">
        <v>400</v>
      </c>
      <c r="B101" s="43" t="s">
        <v>308</v>
      </c>
      <c r="C101" s="46" t="s">
        <v>399</v>
      </c>
      <c r="D101" s="45" t="s">
        <v>399</v>
      </c>
      <c r="E101" s="45" t="s">
        <v>399</v>
      </c>
      <c r="F101" s="45" t="s">
        <v>399</v>
      </c>
      <c r="G101" s="45">
        <v>0.21</v>
      </c>
      <c r="H101" s="45">
        <v>0.25</v>
      </c>
      <c r="I101" s="45" t="s">
        <v>399</v>
      </c>
      <c r="J101" s="45" t="s">
        <v>399</v>
      </c>
    </row>
    <row r="102" spans="1:10" x14ac:dyDescent="0.15">
      <c r="A102" s="44" t="s">
        <v>198</v>
      </c>
      <c r="B102" s="43" t="s">
        <v>256</v>
      </c>
      <c r="C102" s="46" t="s">
        <v>399</v>
      </c>
      <c r="D102" s="45" t="s">
        <v>399</v>
      </c>
      <c r="E102" s="45" t="s">
        <v>399</v>
      </c>
      <c r="F102" s="45" t="s">
        <v>399</v>
      </c>
      <c r="G102" s="45">
        <v>0.32</v>
      </c>
      <c r="H102" s="45">
        <v>0.25</v>
      </c>
      <c r="I102" s="45" t="s">
        <v>399</v>
      </c>
      <c r="J102" s="45" t="s">
        <v>399</v>
      </c>
    </row>
    <row r="103" spans="1:10" x14ac:dyDescent="0.15">
      <c r="A103" s="44" t="s">
        <v>199</v>
      </c>
      <c r="B103" s="43" t="s">
        <v>253</v>
      </c>
      <c r="C103" s="46"/>
      <c r="D103" s="45"/>
      <c r="E103" s="45"/>
      <c r="F103" s="45"/>
      <c r="G103" s="45">
        <v>0.31</v>
      </c>
      <c r="H103" s="45">
        <v>0.25</v>
      </c>
      <c r="I103" s="45"/>
      <c r="J103" s="45"/>
    </row>
    <row r="104" spans="1:10" x14ac:dyDescent="0.15">
      <c r="A104" s="44" t="s">
        <v>401</v>
      </c>
      <c r="B104" s="43" t="s">
        <v>292</v>
      </c>
      <c r="C104" s="46" t="s">
        <v>399</v>
      </c>
      <c r="D104" s="45" t="s">
        <v>399</v>
      </c>
      <c r="E104" s="45" t="s">
        <v>399</v>
      </c>
      <c r="F104" s="45" t="s">
        <v>399</v>
      </c>
      <c r="G104" s="45">
        <v>0.21</v>
      </c>
      <c r="H104" s="45">
        <v>0.25</v>
      </c>
      <c r="I104" s="45" t="s">
        <v>399</v>
      </c>
      <c r="J104" s="45" t="s">
        <v>399</v>
      </c>
    </row>
    <row r="105" spans="1:10" x14ac:dyDescent="0.15">
      <c r="A105" s="47" t="s">
        <v>402</v>
      </c>
      <c r="B105" s="43" t="s">
        <v>330</v>
      </c>
      <c r="C105" s="46">
        <v>11</v>
      </c>
      <c r="D105" s="45">
        <v>4693.41</v>
      </c>
      <c r="E105" s="45">
        <v>727.1</v>
      </c>
      <c r="F105" s="45" t="s">
        <v>399</v>
      </c>
      <c r="G105" s="45">
        <v>0.33</v>
      </c>
      <c r="H105" s="45">
        <v>0.28000000000000003</v>
      </c>
      <c r="I105" s="45" t="s">
        <v>399</v>
      </c>
      <c r="J105" s="45">
        <v>412.21</v>
      </c>
    </row>
    <row r="106" spans="1:10" x14ac:dyDescent="0.15">
      <c r="A106" s="44" t="s">
        <v>90</v>
      </c>
      <c r="B106" s="43" t="s">
        <v>296</v>
      </c>
      <c r="C106" s="46">
        <v>12</v>
      </c>
      <c r="D106" s="45">
        <v>6689.59</v>
      </c>
      <c r="E106" s="45">
        <v>187.17</v>
      </c>
      <c r="F106" s="45" t="s">
        <v>399</v>
      </c>
      <c r="G106" s="45">
        <v>0.59</v>
      </c>
      <c r="H106" s="45">
        <v>0.39</v>
      </c>
      <c r="I106" s="45" t="s">
        <v>399</v>
      </c>
      <c r="J106" s="45">
        <v>110</v>
      </c>
    </row>
    <row r="107" spans="1:10" x14ac:dyDescent="0.15">
      <c r="A107" s="44" t="s">
        <v>91</v>
      </c>
      <c r="B107" s="43" t="s">
        <v>297</v>
      </c>
      <c r="C107" s="46">
        <v>8</v>
      </c>
      <c r="D107" s="45">
        <v>4452.63</v>
      </c>
      <c r="E107" s="45">
        <v>471.91</v>
      </c>
      <c r="F107" s="45" t="s">
        <v>399</v>
      </c>
      <c r="G107" s="45">
        <v>0.32</v>
      </c>
      <c r="H107" s="45">
        <v>0.26</v>
      </c>
      <c r="I107" s="45" t="s">
        <v>399</v>
      </c>
      <c r="J107" s="45">
        <v>316.97000000000003</v>
      </c>
    </row>
    <row r="108" spans="1:10" x14ac:dyDescent="0.15">
      <c r="A108" s="44" t="s">
        <v>92</v>
      </c>
      <c r="B108" s="43" t="s">
        <v>298</v>
      </c>
      <c r="C108" s="46">
        <v>8</v>
      </c>
      <c r="D108" s="45">
        <v>4755.29</v>
      </c>
      <c r="E108" s="45">
        <v>335.48</v>
      </c>
      <c r="F108" s="45" t="s">
        <v>399</v>
      </c>
      <c r="G108" s="45">
        <v>0.3</v>
      </c>
      <c r="H108" s="45">
        <v>0.17</v>
      </c>
      <c r="I108" s="45" t="s">
        <v>399</v>
      </c>
      <c r="J108" s="45">
        <v>180.23</v>
      </c>
    </row>
    <row r="109" spans="1:10" x14ac:dyDescent="0.15">
      <c r="A109" s="44" t="s">
        <v>219</v>
      </c>
      <c r="B109" s="43" t="s">
        <v>363</v>
      </c>
      <c r="C109" s="46">
        <v>8</v>
      </c>
      <c r="D109" s="45">
        <v>4415.47</v>
      </c>
      <c r="E109" s="45">
        <v>209.5</v>
      </c>
      <c r="F109" s="45" t="s">
        <v>399</v>
      </c>
      <c r="G109" s="45">
        <v>0.36</v>
      </c>
      <c r="H109" s="45">
        <v>0.28000000000000003</v>
      </c>
      <c r="I109" s="45" t="s">
        <v>399</v>
      </c>
      <c r="J109" s="45">
        <v>412.21</v>
      </c>
    </row>
    <row r="110" spans="1:10" x14ac:dyDescent="0.15">
      <c r="A110" s="44" t="s">
        <v>93</v>
      </c>
      <c r="B110" s="43" t="s">
        <v>299</v>
      </c>
      <c r="C110" s="46">
        <v>2</v>
      </c>
      <c r="D110" s="45">
        <v>4191.5</v>
      </c>
      <c r="E110" s="45">
        <v>328.42</v>
      </c>
      <c r="F110" s="45" t="s">
        <v>399</v>
      </c>
      <c r="G110" s="45">
        <v>0.53</v>
      </c>
      <c r="H110" s="45">
        <v>0.34</v>
      </c>
      <c r="I110" s="45" t="s">
        <v>399</v>
      </c>
      <c r="J110" s="45">
        <v>204.15</v>
      </c>
    </row>
    <row r="111" spans="1:10" x14ac:dyDescent="0.15">
      <c r="A111" s="44" t="s">
        <v>200</v>
      </c>
      <c r="B111" s="43" t="s">
        <v>340</v>
      </c>
      <c r="C111" s="46" t="s">
        <v>399</v>
      </c>
      <c r="D111" s="45" t="s">
        <v>399</v>
      </c>
      <c r="E111" s="45" t="s">
        <v>399</v>
      </c>
      <c r="F111" s="45" t="s">
        <v>399</v>
      </c>
      <c r="G111" s="45">
        <v>0.18</v>
      </c>
      <c r="H111" s="45">
        <v>0.25</v>
      </c>
      <c r="I111" s="45" t="s">
        <v>399</v>
      </c>
      <c r="J111" s="45" t="s">
        <v>399</v>
      </c>
    </row>
    <row r="112" spans="1:10" x14ac:dyDescent="0.15">
      <c r="A112" s="44" t="s">
        <v>94</v>
      </c>
      <c r="B112" s="43" t="s">
        <v>300</v>
      </c>
      <c r="C112" s="46" t="s">
        <v>399</v>
      </c>
      <c r="D112" s="45" t="s">
        <v>399</v>
      </c>
      <c r="E112" s="45" t="s">
        <v>399</v>
      </c>
      <c r="F112" s="45" t="s">
        <v>399</v>
      </c>
      <c r="G112" s="45">
        <v>0.2</v>
      </c>
      <c r="H112" s="45">
        <v>0.26</v>
      </c>
      <c r="I112" s="45" t="s">
        <v>399</v>
      </c>
      <c r="J112" s="45" t="s">
        <v>399</v>
      </c>
    </row>
    <row r="113" spans="1:10" x14ac:dyDescent="0.15">
      <c r="A113" s="44" t="s">
        <v>95</v>
      </c>
      <c r="B113" s="43" t="s">
        <v>292</v>
      </c>
      <c r="C113" s="46">
        <v>3</v>
      </c>
      <c r="D113" s="45">
        <v>4579.58</v>
      </c>
      <c r="E113" s="45">
        <v>520.92999999999995</v>
      </c>
      <c r="F113" s="45" t="s">
        <v>399</v>
      </c>
      <c r="G113" s="45">
        <v>0.38</v>
      </c>
      <c r="H113" s="45">
        <v>0.27</v>
      </c>
      <c r="I113" s="45" t="s">
        <v>399</v>
      </c>
      <c r="J113" s="45">
        <v>337.71</v>
      </c>
    </row>
    <row r="114" spans="1:10" x14ac:dyDescent="0.15">
      <c r="A114" s="43" t="s">
        <v>221</v>
      </c>
      <c r="B114" s="43" t="s">
        <v>364</v>
      </c>
      <c r="C114" s="46">
        <v>7</v>
      </c>
      <c r="D114" s="45">
        <v>4881.87</v>
      </c>
      <c r="E114" s="45">
        <v>445.77</v>
      </c>
      <c r="F114" s="45" t="s">
        <v>399</v>
      </c>
      <c r="G114" s="45">
        <v>0.51</v>
      </c>
      <c r="H114" s="45">
        <v>0.28000000000000003</v>
      </c>
      <c r="I114" s="45" t="s">
        <v>399</v>
      </c>
      <c r="J114" s="45">
        <v>412.21</v>
      </c>
    </row>
    <row r="115" spans="1:10" x14ac:dyDescent="0.15">
      <c r="A115" s="44" t="s">
        <v>96</v>
      </c>
      <c r="B115" s="43" t="s">
        <v>301</v>
      </c>
      <c r="C115" s="46">
        <v>8</v>
      </c>
      <c r="D115" s="45">
        <v>6714.61</v>
      </c>
      <c r="E115" s="45">
        <v>217.63</v>
      </c>
      <c r="F115" s="45" t="s">
        <v>399</v>
      </c>
      <c r="G115" s="45">
        <v>0.41</v>
      </c>
      <c r="H115" s="45">
        <v>0.32</v>
      </c>
      <c r="I115" s="45" t="s">
        <v>399</v>
      </c>
      <c r="J115" s="45">
        <v>226.87</v>
      </c>
    </row>
    <row r="116" spans="1:10" x14ac:dyDescent="0.15">
      <c r="A116" s="44" t="s">
        <v>97</v>
      </c>
      <c r="B116" s="43" t="s">
        <v>256</v>
      </c>
      <c r="C116" s="46">
        <v>8</v>
      </c>
      <c r="D116" s="45">
        <v>4695.53</v>
      </c>
      <c r="E116" s="45">
        <v>167.96</v>
      </c>
      <c r="F116" s="45">
        <v>801.52</v>
      </c>
      <c r="G116" s="45">
        <v>0.32</v>
      </c>
      <c r="H116" s="45">
        <v>0.16</v>
      </c>
      <c r="I116" s="45" t="s">
        <v>399</v>
      </c>
      <c r="J116" s="45">
        <v>130.41999999999999</v>
      </c>
    </row>
    <row r="117" spans="1:10" x14ac:dyDescent="0.15">
      <c r="A117" s="44" t="s">
        <v>98</v>
      </c>
      <c r="B117" s="43" t="s">
        <v>302</v>
      </c>
      <c r="C117" s="46">
        <v>2</v>
      </c>
      <c r="D117" s="45">
        <v>4109</v>
      </c>
      <c r="E117" s="45">
        <v>243.7</v>
      </c>
      <c r="F117" s="45" t="s">
        <v>399</v>
      </c>
      <c r="G117" s="45">
        <v>0.56000000000000005</v>
      </c>
      <c r="H117" s="45">
        <v>0.33</v>
      </c>
      <c r="I117" s="45" t="s">
        <v>399</v>
      </c>
      <c r="J117" s="45">
        <v>171.5</v>
      </c>
    </row>
    <row r="118" spans="1:10" x14ac:dyDescent="0.15">
      <c r="A118" s="44" t="s">
        <v>99</v>
      </c>
      <c r="B118" s="43" t="s">
        <v>303</v>
      </c>
      <c r="C118" s="46">
        <v>1</v>
      </c>
      <c r="D118" s="45">
        <v>4187</v>
      </c>
      <c r="E118" s="45">
        <v>507.24</v>
      </c>
      <c r="F118" s="45">
        <v>20.65</v>
      </c>
      <c r="G118" s="45">
        <v>0.39</v>
      </c>
      <c r="H118" s="45">
        <v>0.27</v>
      </c>
      <c r="I118" s="45" t="s">
        <v>399</v>
      </c>
      <c r="J118" s="45">
        <v>363.94</v>
      </c>
    </row>
    <row r="119" spans="1:10" x14ac:dyDescent="0.15">
      <c r="A119" s="44" t="s">
        <v>100</v>
      </c>
      <c r="B119" s="43" t="s">
        <v>304</v>
      </c>
      <c r="C119" s="46">
        <v>2</v>
      </c>
      <c r="D119" s="45">
        <v>4324.5</v>
      </c>
      <c r="E119" s="45">
        <v>446.9</v>
      </c>
      <c r="F119" s="45" t="s">
        <v>399</v>
      </c>
      <c r="G119" s="45">
        <v>0.44</v>
      </c>
      <c r="H119" s="45">
        <v>0.33</v>
      </c>
      <c r="I119" s="45" t="s">
        <v>399</v>
      </c>
      <c r="J119" s="45">
        <v>262.75</v>
      </c>
    </row>
    <row r="120" spans="1:10" x14ac:dyDescent="0.15">
      <c r="A120" s="44" t="s">
        <v>101</v>
      </c>
      <c r="B120" s="43" t="s">
        <v>305</v>
      </c>
      <c r="C120" s="46">
        <v>12</v>
      </c>
      <c r="D120" s="45">
        <v>7878.54</v>
      </c>
      <c r="E120" s="45">
        <v>215.49</v>
      </c>
      <c r="F120" s="45" t="s">
        <v>399</v>
      </c>
      <c r="G120" s="45">
        <v>0.69</v>
      </c>
      <c r="H120" s="45">
        <v>0.42</v>
      </c>
      <c r="I120" s="45" t="s">
        <v>399</v>
      </c>
      <c r="J120" s="45">
        <v>126.95</v>
      </c>
    </row>
    <row r="121" spans="1:10" x14ac:dyDescent="0.15">
      <c r="A121" s="44" t="s">
        <v>102</v>
      </c>
      <c r="B121" s="43" t="s">
        <v>306</v>
      </c>
      <c r="C121" s="46">
        <v>8</v>
      </c>
      <c r="D121" s="45">
        <v>5216.3100000000004</v>
      </c>
      <c r="E121" s="45">
        <v>323.02999999999997</v>
      </c>
      <c r="F121" s="45">
        <v>34.33</v>
      </c>
      <c r="G121" s="45">
        <v>0.3</v>
      </c>
      <c r="H121" s="45">
        <v>0.18</v>
      </c>
      <c r="I121" s="45" t="s">
        <v>399</v>
      </c>
      <c r="J121" s="45">
        <v>239.13</v>
      </c>
    </row>
    <row r="122" spans="1:10" x14ac:dyDescent="0.15">
      <c r="A122" s="44" t="s">
        <v>222</v>
      </c>
      <c r="B122" s="43" t="s">
        <v>232</v>
      </c>
      <c r="C122" s="46">
        <v>4</v>
      </c>
      <c r="D122" s="45">
        <v>4727.1899999999996</v>
      </c>
      <c r="E122" s="45">
        <v>442.26</v>
      </c>
      <c r="F122" s="45" t="s">
        <v>399</v>
      </c>
      <c r="G122" s="45">
        <v>0.33</v>
      </c>
      <c r="H122" s="45">
        <v>0.28000000000000003</v>
      </c>
      <c r="I122" s="45" t="s">
        <v>399</v>
      </c>
      <c r="J122" s="45">
        <v>412.21</v>
      </c>
    </row>
    <row r="123" spans="1:10" x14ac:dyDescent="0.15">
      <c r="A123" s="44" t="s">
        <v>103</v>
      </c>
      <c r="B123" s="43" t="s">
        <v>307</v>
      </c>
      <c r="C123" s="46">
        <v>5</v>
      </c>
      <c r="D123" s="45">
        <v>4154</v>
      </c>
      <c r="E123" s="45">
        <v>498.65</v>
      </c>
      <c r="F123" s="45" t="s">
        <v>399</v>
      </c>
      <c r="G123" s="45">
        <v>0.5</v>
      </c>
      <c r="H123" s="45">
        <v>0.38</v>
      </c>
      <c r="I123" s="45" t="s">
        <v>399</v>
      </c>
      <c r="J123" s="45">
        <v>328.14</v>
      </c>
    </row>
    <row r="124" spans="1:10" x14ac:dyDescent="0.15">
      <c r="A124" s="44" t="s">
        <v>104</v>
      </c>
      <c r="B124" s="43" t="s">
        <v>253</v>
      </c>
      <c r="C124" s="46">
        <v>7</v>
      </c>
      <c r="D124" s="45">
        <v>4884.17</v>
      </c>
      <c r="E124" s="45">
        <v>144.77000000000001</v>
      </c>
      <c r="F124" s="45" t="s">
        <v>399</v>
      </c>
      <c r="G124" s="45">
        <v>1</v>
      </c>
      <c r="H124" s="45">
        <v>0.16</v>
      </c>
      <c r="I124" s="45" t="s">
        <v>399</v>
      </c>
      <c r="J124" s="45">
        <v>1048.82</v>
      </c>
    </row>
    <row r="125" spans="1:10" x14ac:dyDescent="0.15">
      <c r="A125" s="44" t="s">
        <v>105</v>
      </c>
      <c r="B125" s="43" t="s">
        <v>308</v>
      </c>
      <c r="C125" s="46">
        <v>3</v>
      </c>
      <c r="D125" s="45">
        <v>4118</v>
      </c>
      <c r="E125" s="45">
        <v>396.91</v>
      </c>
      <c r="F125" s="45">
        <v>156.05000000000001</v>
      </c>
      <c r="G125" s="45">
        <v>0.43</v>
      </c>
      <c r="H125" s="45">
        <v>0.36</v>
      </c>
      <c r="I125" s="45">
        <v>0.46</v>
      </c>
      <c r="J125" s="45">
        <v>218.88</v>
      </c>
    </row>
    <row r="126" spans="1:10" x14ac:dyDescent="0.15">
      <c r="A126" s="44" t="s">
        <v>106</v>
      </c>
      <c r="B126" s="43" t="s">
        <v>299</v>
      </c>
      <c r="C126" s="46">
        <v>2</v>
      </c>
      <c r="D126" s="45">
        <v>4769.83</v>
      </c>
      <c r="E126" s="45">
        <v>403.78</v>
      </c>
      <c r="F126" s="45" t="s">
        <v>399</v>
      </c>
      <c r="G126" s="45">
        <v>0.79</v>
      </c>
      <c r="H126" s="45">
        <v>0.37</v>
      </c>
      <c r="I126" s="45" t="s">
        <v>399</v>
      </c>
      <c r="J126" s="45">
        <v>1576.2</v>
      </c>
    </row>
    <row r="127" spans="1:10" x14ac:dyDescent="0.15">
      <c r="A127" s="44" t="s">
        <v>107</v>
      </c>
      <c r="B127" s="43" t="s">
        <v>309</v>
      </c>
      <c r="C127" s="46">
        <v>8</v>
      </c>
      <c r="D127" s="45">
        <v>4268.66</v>
      </c>
      <c r="E127" s="45">
        <v>260.83</v>
      </c>
      <c r="F127" s="45" t="s">
        <v>399</v>
      </c>
      <c r="G127" s="45">
        <v>0.41</v>
      </c>
      <c r="H127" s="45">
        <v>0.28000000000000003</v>
      </c>
      <c r="I127" s="45" t="s">
        <v>399</v>
      </c>
      <c r="J127" s="45">
        <v>150.29</v>
      </c>
    </row>
    <row r="128" spans="1:10" x14ac:dyDescent="0.15">
      <c r="A128" s="44" t="s">
        <v>108</v>
      </c>
      <c r="B128" s="43" t="s">
        <v>310</v>
      </c>
      <c r="C128" s="46">
        <v>12</v>
      </c>
      <c r="D128" s="45">
        <v>4687.1499999999996</v>
      </c>
      <c r="E128" s="45">
        <v>133.85</v>
      </c>
      <c r="F128" s="45" t="s">
        <v>399</v>
      </c>
      <c r="G128" s="45">
        <v>0.43</v>
      </c>
      <c r="H128" s="45">
        <v>0.31</v>
      </c>
      <c r="I128" s="45">
        <v>0.4</v>
      </c>
      <c r="J128" s="45">
        <v>115.14</v>
      </c>
    </row>
    <row r="129" spans="1:10" x14ac:dyDescent="0.15">
      <c r="A129" s="44" t="s">
        <v>109</v>
      </c>
      <c r="B129" s="43" t="s">
        <v>311</v>
      </c>
      <c r="C129" s="46">
        <v>2</v>
      </c>
      <c r="D129" s="45">
        <v>3766</v>
      </c>
      <c r="E129" s="45">
        <v>345.47</v>
      </c>
      <c r="F129" s="45" t="s">
        <v>399</v>
      </c>
      <c r="G129" s="45">
        <v>0.64</v>
      </c>
      <c r="H129" s="45">
        <v>0.39</v>
      </c>
      <c r="I129" s="45" t="s">
        <v>399</v>
      </c>
      <c r="J129" s="45">
        <v>248.26</v>
      </c>
    </row>
    <row r="130" spans="1:10" x14ac:dyDescent="0.15">
      <c r="A130" s="44" t="s">
        <v>223</v>
      </c>
      <c r="B130" s="43" t="s">
        <v>320</v>
      </c>
      <c r="C130" s="46">
        <v>7</v>
      </c>
      <c r="D130" s="45">
        <v>4881.87</v>
      </c>
      <c r="E130" s="45">
        <v>207.42</v>
      </c>
      <c r="F130" s="45" t="s">
        <v>399</v>
      </c>
      <c r="G130" s="45">
        <v>0.62</v>
      </c>
      <c r="H130" s="45">
        <v>0.28000000000000003</v>
      </c>
      <c r="I130" s="45" t="s">
        <v>399</v>
      </c>
      <c r="J130" s="45">
        <v>412.21</v>
      </c>
    </row>
    <row r="131" spans="1:10" x14ac:dyDescent="0.15">
      <c r="A131" s="44" t="s">
        <v>110</v>
      </c>
      <c r="B131" s="43" t="s">
        <v>312</v>
      </c>
      <c r="C131" s="46">
        <v>12</v>
      </c>
      <c r="D131" s="45">
        <v>7456.89</v>
      </c>
      <c r="E131" s="45">
        <v>203.51</v>
      </c>
      <c r="F131" s="45" t="s">
        <v>399</v>
      </c>
      <c r="G131" s="45">
        <v>0.6</v>
      </c>
      <c r="H131" s="45">
        <v>0.42</v>
      </c>
      <c r="I131" s="45" t="s">
        <v>399</v>
      </c>
      <c r="J131" s="45">
        <v>186.11</v>
      </c>
    </row>
    <row r="132" spans="1:10" x14ac:dyDescent="0.15">
      <c r="A132" s="44" t="s">
        <v>113</v>
      </c>
      <c r="B132" s="43" t="s">
        <v>313</v>
      </c>
      <c r="C132" s="46">
        <v>5</v>
      </c>
      <c r="D132" s="45">
        <v>4421.93</v>
      </c>
      <c r="E132" s="45">
        <v>389.56</v>
      </c>
      <c r="F132" s="45" t="s">
        <v>399</v>
      </c>
      <c r="G132" s="45">
        <v>0.32</v>
      </c>
      <c r="H132" s="45">
        <v>0.21</v>
      </c>
      <c r="I132" s="45" t="s">
        <v>399</v>
      </c>
      <c r="J132" s="45">
        <v>301.39</v>
      </c>
    </row>
    <row r="133" spans="1:10" x14ac:dyDescent="0.15">
      <c r="A133" s="44" t="s">
        <v>114</v>
      </c>
      <c r="B133" s="43" t="s">
        <v>245</v>
      </c>
      <c r="C133" s="46">
        <v>7</v>
      </c>
      <c r="D133" s="45">
        <v>4881.87</v>
      </c>
      <c r="E133" s="45">
        <v>314.29000000000002</v>
      </c>
      <c r="F133" s="45" t="s">
        <v>399</v>
      </c>
      <c r="G133" s="45">
        <v>0.33</v>
      </c>
      <c r="H133" s="45">
        <v>0.19</v>
      </c>
      <c r="I133" s="45" t="s">
        <v>399</v>
      </c>
      <c r="J133" s="45">
        <v>160.22999999999999</v>
      </c>
    </row>
    <row r="134" spans="1:10" x14ac:dyDescent="0.15">
      <c r="A134" s="44" t="s">
        <v>115</v>
      </c>
      <c r="B134" s="43" t="s">
        <v>262</v>
      </c>
      <c r="C134" s="46">
        <v>11</v>
      </c>
      <c r="D134" s="45">
        <v>6407.95</v>
      </c>
      <c r="E134" s="45">
        <v>536.05999999999995</v>
      </c>
      <c r="F134" s="45" t="s">
        <v>399</v>
      </c>
      <c r="G134" s="45">
        <v>0.48</v>
      </c>
      <c r="H134" s="45">
        <v>0.66</v>
      </c>
      <c r="I134" s="45" t="s">
        <v>399</v>
      </c>
      <c r="J134" s="45">
        <v>453.62</v>
      </c>
    </row>
    <row r="135" spans="1:10" x14ac:dyDescent="0.15">
      <c r="A135" s="44" t="s">
        <v>116</v>
      </c>
      <c r="B135" s="43" t="s">
        <v>314</v>
      </c>
      <c r="C135" s="46">
        <v>12</v>
      </c>
      <c r="D135" s="45">
        <v>4665.22</v>
      </c>
      <c r="E135" s="45">
        <v>479.74</v>
      </c>
      <c r="F135" s="45" t="s">
        <v>399</v>
      </c>
      <c r="G135" s="45">
        <v>0.51</v>
      </c>
      <c r="H135" s="45">
        <v>0.35</v>
      </c>
      <c r="I135" s="45" t="s">
        <v>399</v>
      </c>
      <c r="J135" s="45">
        <v>311.98</v>
      </c>
    </row>
    <row r="136" spans="1:10" x14ac:dyDescent="0.15">
      <c r="A136" s="44" t="s">
        <v>425</v>
      </c>
      <c r="B136" s="43" t="s">
        <v>245</v>
      </c>
      <c r="C136" s="46">
        <v>7</v>
      </c>
      <c r="D136" s="45">
        <v>4815</v>
      </c>
      <c r="E136" s="45">
        <v>270.98</v>
      </c>
      <c r="F136" s="45" t="s">
        <v>399</v>
      </c>
      <c r="G136" s="45">
        <v>0.38</v>
      </c>
      <c r="H136" s="45">
        <v>0.17</v>
      </c>
      <c r="I136" s="45" t="s">
        <v>399</v>
      </c>
      <c r="J136" s="45">
        <v>236.1</v>
      </c>
    </row>
    <row r="137" spans="1:10" x14ac:dyDescent="0.15">
      <c r="A137" s="44" t="s">
        <v>117</v>
      </c>
      <c r="B137" s="43" t="s">
        <v>315</v>
      </c>
      <c r="C137" s="46">
        <v>11</v>
      </c>
      <c r="D137" s="45">
        <v>11090.53</v>
      </c>
      <c r="E137" s="45">
        <v>376.86</v>
      </c>
      <c r="F137" s="45" t="s">
        <v>399</v>
      </c>
      <c r="G137" s="45">
        <v>0.43</v>
      </c>
      <c r="H137" s="45">
        <v>0.38</v>
      </c>
      <c r="I137" s="45" t="s">
        <v>399</v>
      </c>
      <c r="J137" s="45">
        <v>377.6</v>
      </c>
    </row>
    <row r="138" spans="1:10" x14ac:dyDescent="0.15">
      <c r="A138" s="44" t="s">
        <v>118</v>
      </c>
      <c r="B138" s="43" t="s">
        <v>239</v>
      </c>
      <c r="C138" s="46">
        <v>4</v>
      </c>
      <c r="D138" s="45">
        <v>3989.19</v>
      </c>
      <c r="E138" s="45">
        <v>630.20000000000005</v>
      </c>
      <c r="F138" s="45">
        <v>305.52999999999997</v>
      </c>
      <c r="G138" s="45">
        <v>0.53</v>
      </c>
      <c r="H138" s="45">
        <v>0.36</v>
      </c>
      <c r="I138" s="45" t="s">
        <v>399</v>
      </c>
      <c r="J138" s="45">
        <v>252.05</v>
      </c>
    </row>
    <row r="139" spans="1:10" x14ac:dyDescent="0.15">
      <c r="A139" s="44" t="s">
        <v>119</v>
      </c>
      <c r="B139" s="43" t="s">
        <v>316</v>
      </c>
      <c r="C139" s="46">
        <v>2</v>
      </c>
      <c r="D139" s="45">
        <v>4803.22</v>
      </c>
      <c r="E139" s="45">
        <v>317.93</v>
      </c>
      <c r="F139" s="45" t="s">
        <v>399</v>
      </c>
      <c r="G139" s="45">
        <v>0.45</v>
      </c>
      <c r="H139" s="45">
        <v>0.23</v>
      </c>
      <c r="I139" s="45" t="s">
        <v>399</v>
      </c>
      <c r="J139" s="45">
        <v>285.33999999999997</v>
      </c>
    </row>
    <row r="140" spans="1:10" x14ac:dyDescent="0.15">
      <c r="A140" s="44" t="s">
        <v>120</v>
      </c>
      <c r="B140" s="43" t="s">
        <v>256</v>
      </c>
      <c r="C140" s="46">
        <v>9</v>
      </c>
      <c r="D140" s="45">
        <v>5403.12</v>
      </c>
      <c r="E140" s="45">
        <v>471.34</v>
      </c>
      <c r="F140" s="45">
        <v>1443.93</v>
      </c>
      <c r="G140" s="45">
        <v>0.42</v>
      </c>
      <c r="H140" s="45">
        <v>0.31</v>
      </c>
      <c r="I140" s="45">
        <v>0.38</v>
      </c>
      <c r="J140" s="45">
        <v>281.06</v>
      </c>
    </row>
    <row r="141" spans="1:10" x14ac:dyDescent="0.15">
      <c r="A141" s="44" t="s">
        <v>121</v>
      </c>
      <c r="B141" s="43" t="s">
        <v>253</v>
      </c>
      <c r="C141" s="46">
        <v>7</v>
      </c>
      <c r="D141" s="45">
        <v>6585.64</v>
      </c>
      <c r="E141" s="45">
        <v>1042.95</v>
      </c>
      <c r="F141" s="45">
        <v>724.51</v>
      </c>
      <c r="G141" s="45">
        <v>0.23</v>
      </c>
      <c r="H141" s="45">
        <v>0.2</v>
      </c>
      <c r="I141" s="45" t="s">
        <v>399</v>
      </c>
      <c r="J141" s="45">
        <v>627.34</v>
      </c>
    </row>
    <row r="142" spans="1:10" x14ac:dyDescent="0.15">
      <c r="A142" s="44" t="s">
        <v>122</v>
      </c>
      <c r="B142" s="43" t="s">
        <v>317</v>
      </c>
      <c r="C142" s="46">
        <v>2</v>
      </c>
      <c r="D142" s="45">
        <v>8762.17</v>
      </c>
      <c r="E142" s="45">
        <v>395.97</v>
      </c>
      <c r="F142" s="45" t="s">
        <v>399</v>
      </c>
      <c r="G142" s="45">
        <v>0.61</v>
      </c>
      <c r="H142" s="45">
        <v>0.44</v>
      </c>
      <c r="I142" s="45" t="s">
        <v>399</v>
      </c>
      <c r="J142" s="45">
        <v>349.27</v>
      </c>
    </row>
    <row r="143" spans="1:10" x14ac:dyDescent="0.15">
      <c r="A143" s="44" t="s">
        <v>123</v>
      </c>
      <c r="B143" s="43" t="s">
        <v>251</v>
      </c>
      <c r="C143" s="46">
        <v>2</v>
      </c>
      <c r="D143" s="45">
        <v>4655</v>
      </c>
      <c r="E143" s="45">
        <v>446.16</v>
      </c>
      <c r="F143" s="45">
        <v>477.3</v>
      </c>
      <c r="G143" s="45">
        <v>0.47</v>
      </c>
      <c r="H143" s="45">
        <v>0.24</v>
      </c>
      <c r="I143" s="45" t="s">
        <v>399</v>
      </c>
      <c r="J143" s="45">
        <v>246.8</v>
      </c>
    </row>
    <row r="144" spans="1:10" x14ac:dyDescent="0.15">
      <c r="A144" s="44" t="s">
        <v>124</v>
      </c>
      <c r="B144" s="43" t="s">
        <v>318</v>
      </c>
      <c r="C144" s="46">
        <v>2</v>
      </c>
      <c r="D144" s="45">
        <v>4119.5</v>
      </c>
      <c r="E144" s="45">
        <v>991.11</v>
      </c>
      <c r="F144" s="45" t="s">
        <v>399</v>
      </c>
      <c r="G144" s="45">
        <v>0.4</v>
      </c>
      <c r="H144" s="45">
        <v>0.3</v>
      </c>
      <c r="I144" s="45" t="s">
        <v>399</v>
      </c>
      <c r="J144" s="45">
        <v>1029.3499999999999</v>
      </c>
    </row>
    <row r="145" spans="1:10" x14ac:dyDescent="0.15">
      <c r="A145" s="44" t="s">
        <v>224</v>
      </c>
      <c r="B145" s="43" t="s">
        <v>365</v>
      </c>
      <c r="C145" s="46">
        <v>7</v>
      </c>
      <c r="D145" s="45">
        <v>8460.2800000000007</v>
      </c>
      <c r="E145" s="45">
        <v>1171.83</v>
      </c>
      <c r="F145" s="45" t="s">
        <v>399</v>
      </c>
      <c r="G145" s="45">
        <v>0.33</v>
      </c>
      <c r="H145" s="45">
        <v>0.28000000000000003</v>
      </c>
      <c r="I145" s="45" t="s">
        <v>399</v>
      </c>
      <c r="J145" s="45">
        <v>412.21</v>
      </c>
    </row>
    <row r="146" spans="1:10" x14ac:dyDescent="0.15">
      <c r="A146" s="44" t="s">
        <v>375</v>
      </c>
      <c r="B146" s="43" t="s">
        <v>356</v>
      </c>
      <c r="C146" s="46">
        <v>6</v>
      </c>
      <c r="D146" s="45">
        <v>5107.25</v>
      </c>
      <c r="E146" s="45">
        <v>373.44</v>
      </c>
      <c r="F146" s="45">
        <v>773.93</v>
      </c>
      <c r="G146" s="45">
        <v>0.24</v>
      </c>
      <c r="H146" s="45">
        <v>0.2</v>
      </c>
      <c r="I146" s="45" t="s">
        <v>399</v>
      </c>
      <c r="J146" s="45">
        <v>185.92</v>
      </c>
    </row>
    <row r="147" spans="1:10" x14ac:dyDescent="0.15">
      <c r="A147" s="44" t="s">
        <v>225</v>
      </c>
      <c r="B147" s="43" t="s">
        <v>333</v>
      </c>
      <c r="C147" s="46">
        <v>10</v>
      </c>
      <c r="D147" s="45">
        <v>7898.45</v>
      </c>
      <c r="E147" s="45">
        <v>560.17999999999995</v>
      </c>
      <c r="F147" s="45" t="s">
        <v>399</v>
      </c>
      <c r="G147" s="45">
        <v>0.33</v>
      </c>
      <c r="H147" s="45">
        <v>0.28000000000000003</v>
      </c>
      <c r="I147" s="45" t="s">
        <v>399</v>
      </c>
      <c r="J147" s="45">
        <v>412.21</v>
      </c>
    </row>
    <row r="148" spans="1:10" x14ac:dyDescent="0.15">
      <c r="A148" s="44" t="s">
        <v>125</v>
      </c>
      <c r="B148" s="43" t="s">
        <v>319</v>
      </c>
      <c r="C148" s="46">
        <v>20</v>
      </c>
      <c r="D148" s="45">
        <v>5546.16</v>
      </c>
      <c r="E148" s="45">
        <v>355.37</v>
      </c>
      <c r="F148" s="45">
        <v>528.79</v>
      </c>
      <c r="G148" s="45">
        <v>0.45</v>
      </c>
      <c r="H148" s="45">
        <v>0.4</v>
      </c>
      <c r="I148" s="45" t="s">
        <v>399</v>
      </c>
      <c r="J148" s="45">
        <v>215.73</v>
      </c>
    </row>
    <row r="149" spans="1:10" x14ac:dyDescent="0.15">
      <c r="A149" s="44" t="s">
        <v>226</v>
      </c>
      <c r="B149" s="43" t="s">
        <v>251</v>
      </c>
      <c r="C149" s="46">
        <v>2</v>
      </c>
      <c r="D149" s="45">
        <v>4430</v>
      </c>
      <c r="E149" s="45">
        <v>136.69</v>
      </c>
      <c r="F149" s="45" t="s">
        <v>399</v>
      </c>
      <c r="G149" s="45">
        <v>0.38</v>
      </c>
      <c r="H149" s="45">
        <v>0.28000000000000003</v>
      </c>
      <c r="I149" s="45" t="s">
        <v>399</v>
      </c>
      <c r="J149" s="45">
        <v>412.21</v>
      </c>
    </row>
    <row r="150" spans="1:10" x14ac:dyDescent="0.15">
      <c r="A150" s="44" t="s">
        <v>403</v>
      </c>
      <c r="B150" s="43" t="s">
        <v>251</v>
      </c>
      <c r="C150" s="46">
        <v>9</v>
      </c>
      <c r="D150" s="45">
        <v>6612.06</v>
      </c>
      <c r="E150" s="45">
        <v>621.41</v>
      </c>
      <c r="F150" s="45">
        <v>1905.17</v>
      </c>
      <c r="G150" s="45">
        <v>0.3</v>
      </c>
      <c r="H150" s="45">
        <v>0.18</v>
      </c>
      <c r="I150" s="45">
        <v>0.19</v>
      </c>
      <c r="J150" s="45">
        <v>382.62</v>
      </c>
    </row>
    <row r="151" spans="1:10" x14ac:dyDescent="0.15">
      <c r="A151" s="43" t="s">
        <v>127</v>
      </c>
      <c r="B151" s="43" t="s">
        <v>320</v>
      </c>
      <c r="C151" s="46">
        <v>7</v>
      </c>
      <c r="D151" s="45">
        <v>5087.8100000000004</v>
      </c>
      <c r="E151" s="45">
        <v>621.16999999999996</v>
      </c>
      <c r="F151" s="45" t="s">
        <v>399</v>
      </c>
      <c r="G151" s="45">
        <v>0.51</v>
      </c>
      <c r="H151" s="45">
        <v>0.14000000000000001</v>
      </c>
      <c r="I151" s="45" t="s">
        <v>399</v>
      </c>
      <c r="J151" s="45">
        <v>364.34</v>
      </c>
    </row>
    <row r="152" spans="1:10" x14ac:dyDescent="0.15">
      <c r="A152" s="44" t="s">
        <v>404</v>
      </c>
      <c r="B152" s="43" t="s">
        <v>251</v>
      </c>
      <c r="C152" s="46" t="s">
        <v>399</v>
      </c>
      <c r="D152" s="45" t="s">
        <v>399</v>
      </c>
      <c r="E152" s="45" t="s">
        <v>399</v>
      </c>
      <c r="F152" s="45" t="s">
        <v>399</v>
      </c>
      <c r="G152" s="45">
        <v>0.3</v>
      </c>
      <c r="H152" s="45">
        <v>0.25</v>
      </c>
      <c r="I152" s="45" t="s">
        <v>399</v>
      </c>
      <c r="J152" s="45" t="s">
        <v>399</v>
      </c>
    </row>
    <row r="153" spans="1:10" x14ac:dyDescent="0.15">
      <c r="A153" s="44" t="s">
        <v>128</v>
      </c>
      <c r="B153" s="43" t="s">
        <v>321</v>
      </c>
      <c r="C153" s="46">
        <v>8</v>
      </c>
      <c r="D153" s="45">
        <v>4418.07</v>
      </c>
      <c r="E153" s="45">
        <v>337.31</v>
      </c>
      <c r="F153" s="45" t="s">
        <v>399</v>
      </c>
      <c r="G153" s="45">
        <v>0.38</v>
      </c>
      <c r="H153" s="45">
        <v>0.24</v>
      </c>
      <c r="I153" s="45" t="s">
        <v>399</v>
      </c>
      <c r="J153" s="45">
        <v>219.76</v>
      </c>
    </row>
    <row r="154" spans="1:10" x14ac:dyDescent="0.15">
      <c r="A154" s="44" t="s">
        <v>129</v>
      </c>
      <c r="B154" s="43" t="s">
        <v>322</v>
      </c>
      <c r="C154" s="46">
        <v>11</v>
      </c>
      <c r="D154" s="45">
        <v>5285.75</v>
      </c>
      <c r="E154" s="45">
        <v>117.15</v>
      </c>
      <c r="F154" s="45" t="s">
        <v>399</v>
      </c>
      <c r="G154" s="45">
        <v>0.82</v>
      </c>
      <c r="H154" s="45">
        <v>0.48</v>
      </c>
      <c r="I154" s="45" t="s">
        <v>399</v>
      </c>
      <c r="J154" s="45">
        <v>348.89</v>
      </c>
    </row>
    <row r="155" spans="1:10" x14ac:dyDescent="0.15">
      <c r="A155" s="44" t="s">
        <v>227</v>
      </c>
      <c r="B155" s="43" t="s">
        <v>245</v>
      </c>
      <c r="C155" s="46">
        <v>7</v>
      </c>
      <c r="D155" s="45">
        <v>9583.11</v>
      </c>
      <c r="E155" s="45">
        <v>1054.1099999999999</v>
      </c>
      <c r="F155" s="45" t="s">
        <v>399</v>
      </c>
      <c r="G155" s="45">
        <v>0.33</v>
      </c>
      <c r="H155" s="45">
        <v>0.28000000000000003</v>
      </c>
      <c r="I155" s="45" t="s">
        <v>399</v>
      </c>
      <c r="J155" s="45">
        <v>412.21</v>
      </c>
    </row>
    <row r="156" spans="1:10" x14ac:dyDescent="0.15">
      <c r="A156" s="44" t="s">
        <v>131</v>
      </c>
      <c r="B156" s="43" t="s">
        <v>323</v>
      </c>
      <c r="C156" s="46">
        <v>11</v>
      </c>
      <c r="D156" s="45">
        <v>5095.96</v>
      </c>
      <c r="E156" s="45">
        <v>382.19</v>
      </c>
      <c r="F156" s="45" t="s">
        <v>399</v>
      </c>
      <c r="G156" s="45">
        <v>0.57999999999999996</v>
      </c>
      <c r="H156" s="45">
        <v>0.65</v>
      </c>
      <c r="I156" s="45" t="s">
        <v>399</v>
      </c>
      <c r="J156" s="45">
        <v>485.79</v>
      </c>
    </row>
    <row r="157" spans="1:10" x14ac:dyDescent="0.15">
      <c r="A157" s="47" t="s">
        <v>405</v>
      </c>
      <c r="B157" s="43" t="s">
        <v>251</v>
      </c>
      <c r="C157" s="46">
        <v>2</v>
      </c>
      <c r="D157" s="45">
        <v>4769.83</v>
      </c>
      <c r="E157" s="45">
        <v>727.1</v>
      </c>
      <c r="F157" s="45" t="s">
        <v>399</v>
      </c>
      <c r="G157" s="45">
        <v>0.33</v>
      </c>
      <c r="H157" s="45">
        <v>0.28000000000000003</v>
      </c>
      <c r="I157" s="45" t="s">
        <v>399</v>
      </c>
      <c r="J157" s="45">
        <v>412.21</v>
      </c>
    </row>
    <row r="158" spans="1:10" x14ac:dyDescent="0.15">
      <c r="A158" s="44" t="s">
        <v>202</v>
      </c>
      <c r="B158" s="43" t="s">
        <v>338</v>
      </c>
      <c r="C158" s="46" t="s">
        <v>399</v>
      </c>
      <c r="D158" s="45" t="s">
        <v>399</v>
      </c>
      <c r="E158" s="45" t="s">
        <v>399</v>
      </c>
      <c r="F158" s="45" t="s">
        <v>399</v>
      </c>
      <c r="G158" s="45">
        <v>0.23</v>
      </c>
      <c r="H158" s="45">
        <v>0.25</v>
      </c>
      <c r="I158" s="45" t="s">
        <v>399</v>
      </c>
      <c r="J158" s="45" t="s">
        <v>399</v>
      </c>
    </row>
    <row r="159" spans="1:10" x14ac:dyDescent="0.15">
      <c r="A159" s="44" t="s">
        <v>203</v>
      </c>
      <c r="B159" s="43" t="s">
        <v>245</v>
      </c>
      <c r="C159" s="46" t="s">
        <v>399</v>
      </c>
      <c r="D159" s="45" t="s">
        <v>399</v>
      </c>
      <c r="E159" s="45" t="s">
        <v>399</v>
      </c>
      <c r="F159" s="45" t="s">
        <v>399</v>
      </c>
      <c r="G159" s="45">
        <v>0.25</v>
      </c>
      <c r="H159" s="45">
        <v>0.25</v>
      </c>
      <c r="I159" s="45" t="s">
        <v>399</v>
      </c>
      <c r="J159" s="45" t="s">
        <v>399</v>
      </c>
    </row>
    <row r="160" spans="1:10" x14ac:dyDescent="0.15">
      <c r="A160" s="44" t="s">
        <v>204</v>
      </c>
      <c r="B160" s="43" t="s">
        <v>251</v>
      </c>
      <c r="C160" s="46" t="s">
        <v>399</v>
      </c>
      <c r="D160" s="45" t="s">
        <v>399</v>
      </c>
      <c r="E160" s="45" t="s">
        <v>399</v>
      </c>
      <c r="F160" s="45" t="s">
        <v>399</v>
      </c>
      <c r="G160" s="45">
        <v>0.23</v>
      </c>
      <c r="H160" s="45">
        <v>0.25</v>
      </c>
      <c r="I160" s="45" t="s">
        <v>399</v>
      </c>
      <c r="J160" s="45" t="s">
        <v>399</v>
      </c>
    </row>
    <row r="161" spans="1:10" x14ac:dyDescent="0.15">
      <c r="A161" s="44" t="s">
        <v>205</v>
      </c>
      <c r="B161" s="43" t="s">
        <v>333</v>
      </c>
      <c r="C161" s="46" t="s">
        <v>399</v>
      </c>
      <c r="D161" s="45" t="s">
        <v>399</v>
      </c>
      <c r="E161" s="45" t="s">
        <v>399</v>
      </c>
      <c r="F161" s="45" t="s">
        <v>399</v>
      </c>
      <c r="G161" s="45">
        <v>0.2</v>
      </c>
      <c r="H161" s="45">
        <v>0.25</v>
      </c>
      <c r="I161" s="45" t="s">
        <v>399</v>
      </c>
      <c r="J161" s="45" t="s">
        <v>399</v>
      </c>
    </row>
    <row r="162" spans="1:10" x14ac:dyDescent="0.15">
      <c r="A162" s="44" t="s">
        <v>376</v>
      </c>
      <c r="B162" s="43" t="s">
        <v>253</v>
      </c>
      <c r="C162" s="46" t="s">
        <v>399</v>
      </c>
      <c r="D162" s="45" t="s">
        <v>399</v>
      </c>
      <c r="E162" s="45" t="s">
        <v>399</v>
      </c>
      <c r="F162" s="45" t="s">
        <v>399</v>
      </c>
      <c r="G162" s="45">
        <v>0.57999999999999996</v>
      </c>
      <c r="H162" s="45">
        <v>0.5</v>
      </c>
      <c r="I162" s="45" t="s">
        <v>399</v>
      </c>
      <c r="J162" s="45" t="s">
        <v>399</v>
      </c>
    </row>
    <row r="163" spans="1:10" x14ac:dyDescent="0.15">
      <c r="A163" s="47" t="s">
        <v>396</v>
      </c>
      <c r="B163" s="43" t="s">
        <v>390</v>
      </c>
      <c r="C163" s="46">
        <v>1</v>
      </c>
      <c r="D163" s="45">
        <v>4274.76</v>
      </c>
      <c r="E163" s="45">
        <v>727.1</v>
      </c>
      <c r="F163" s="45" t="s">
        <v>399</v>
      </c>
      <c r="G163" s="45">
        <v>0.33</v>
      </c>
      <c r="H163" s="45">
        <v>0.28000000000000003</v>
      </c>
      <c r="I163" s="45" t="s">
        <v>399</v>
      </c>
      <c r="J163" s="45">
        <v>412.21</v>
      </c>
    </row>
    <row r="164" spans="1:10" x14ac:dyDescent="0.15">
      <c r="A164" s="44" t="s">
        <v>132</v>
      </c>
      <c r="B164" s="43" t="s">
        <v>251</v>
      </c>
      <c r="C164" s="46">
        <v>2</v>
      </c>
      <c r="D164" s="45">
        <v>4769.83</v>
      </c>
      <c r="E164" s="45">
        <v>880.99</v>
      </c>
      <c r="F164" s="45">
        <v>718.49</v>
      </c>
      <c r="G164" s="45">
        <v>0.28000000000000003</v>
      </c>
      <c r="H164" s="45">
        <v>0.26</v>
      </c>
      <c r="I164" s="45" t="s">
        <v>399</v>
      </c>
      <c r="J164" s="45">
        <v>504.64</v>
      </c>
    </row>
    <row r="165" spans="1:10" x14ac:dyDescent="0.15">
      <c r="A165" s="44" t="s">
        <v>133</v>
      </c>
      <c r="B165" s="43" t="s">
        <v>324</v>
      </c>
      <c r="C165" s="46">
        <v>7</v>
      </c>
      <c r="D165" s="45">
        <v>4756.5</v>
      </c>
      <c r="E165" s="45">
        <v>857.28</v>
      </c>
      <c r="F165" s="45">
        <v>132.21</v>
      </c>
      <c r="G165" s="45">
        <v>0.39</v>
      </c>
      <c r="H165" s="45">
        <v>0.24</v>
      </c>
      <c r="I165" s="45" t="s">
        <v>399</v>
      </c>
      <c r="J165" s="45">
        <v>434.38</v>
      </c>
    </row>
    <row r="166" spans="1:10" x14ac:dyDescent="0.15">
      <c r="A166" s="44" t="s">
        <v>134</v>
      </c>
      <c r="B166" s="43" t="s">
        <v>325</v>
      </c>
      <c r="C166" s="46">
        <v>1</v>
      </c>
      <c r="D166" s="45">
        <v>3906.4</v>
      </c>
      <c r="E166" s="45">
        <v>474.95</v>
      </c>
      <c r="F166" s="45" t="s">
        <v>399</v>
      </c>
      <c r="G166" s="45">
        <v>0.54</v>
      </c>
      <c r="H166" s="45">
        <v>0.33</v>
      </c>
      <c r="I166" s="45" t="s">
        <v>399</v>
      </c>
      <c r="J166" s="45">
        <v>272.33</v>
      </c>
    </row>
    <row r="167" spans="1:10" x14ac:dyDescent="0.15">
      <c r="A167" s="44" t="s">
        <v>135</v>
      </c>
      <c r="B167" s="43" t="s">
        <v>326</v>
      </c>
      <c r="C167" s="46">
        <v>8</v>
      </c>
      <c r="D167" s="45">
        <v>4268.66</v>
      </c>
      <c r="E167" s="45">
        <v>234.18</v>
      </c>
      <c r="F167" s="45" t="s">
        <v>399</v>
      </c>
      <c r="G167" s="45">
        <v>0.77</v>
      </c>
      <c r="H167" s="45">
        <v>0.43</v>
      </c>
      <c r="I167" s="45" t="s">
        <v>399</v>
      </c>
      <c r="J167" s="45">
        <v>148.57</v>
      </c>
    </row>
    <row r="168" spans="1:10" x14ac:dyDescent="0.15">
      <c r="A168" s="44" t="s">
        <v>136</v>
      </c>
      <c r="B168" s="43" t="s">
        <v>303</v>
      </c>
      <c r="C168" s="46">
        <v>1</v>
      </c>
      <c r="D168" s="45">
        <v>7972.43</v>
      </c>
      <c r="E168" s="45">
        <v>362.99</v>
      </c>
      <c r="F168" s="45" t="s">
        <v>399</v>
      </c>
      <c r="G168" s="45">
        <v>0.56999999999999995</v>
      </c>
      <c r="H168" s="45">
        <v>0.36</v>
      </c>
      <c r="I168" s="45" t="s">
        <v>399</v>
      </c>
      <c r="J168" s="45">
        <v>471.28</v>
      </c>
    </row>
    <row r="169" spans="1:10" x14ac:dyDescent="0.15">
      <c r="A169" s="44" t="s">
        <v>208</v>
      </c>
      <c r="B169" s="43" t="s">
        <v>245</v>
      </c>
      <c r="C169" s="46" t="s">
        <v>399</v>
      </c>
      <c r="D169" s="45" t="s">
        <v>399</v>
      </c>
      <c r="E169" s="45" t="s">
        <v>399</v>
      </c>
      <c r="F169" s="45" t="s">
        <v>399</v>
      </c>
      <c r="G169" s="45">
        <v>0.33</v>
      </c>
      <c r="H169" s="45">
        <v>0.25</v>
      </c>
      <c r="I169" s="45" t="s">
        <v>399</v>
      </c>
      <c r="J169" s="45" t="s">
        <v>399</v>
      </c>
    </row>
    <row r="170" spans="1:10" x14ac:dyDescent="0.15">
      <c r="A170" s="44" t="s">
        <v>209</v>
      </c>
      <c r="B170" s="43" t="s">
        <v>233</v>
      </c>
      <c r="C170" s="46" t="s">
        <v>399</v>
      </c>
      <c r="D170" s="45" t="s">
        <v>399</v>
      </c>
      <c r="E170" s="45" t="s">
        <v>399</v>
      </c>
      <c r="F170" s="45" t="s">
        <v>399</v>
      </c>
      <c r="G170" s="45">
        <v>0.28999999999999998</v>
      </c>
      <c r="H170" s="45">
        <v>0.25</v>
      </c>
      <c r="I170" s="45" t="s">
        <v>399</v>
      </c>
      <c r="J170" s="45" t="s">
        <v>399</v>
      </c>
    </row>
    <row r="171" spans="1:10" x14ac:dyDescent="0.15">
      <c r="A171" s="44" t="s">
        <v>210</v>
      </c>
      <c r="B171" s="43" t="s">
        <v>251</v>
      </c>
      <c r="C171" s="46" t="s">
        <v>399</v>
      </c>
      <c r="D171" s="45" t="s">
        <v>399</v>
      </c>
      <c r="E171" s="45" t="s">
        <v>399</v>
      </c>
      <c r="F171" s="45" t="s">
        <v>399</v>
      </c>
      <c r="G171" s="45">
        <v>0.32</v>
      </c>
      <c r="H171" s="45">
        <v>0.25</v>
      </c>
      <c r="I171" s="45" t="s">
        <v>399</v>
      </c>
      <c r="J171" s="45" t="s">
        <v>399</v>
      </c>
    </row>
    <row r="172" spans="1:10" x14ac:dyDescent="0.15">
      <c r="A172" s="44" t="s">
        <v>211</v>
      </c>
      <c r="B172" s="43" t="s">
        <v>278</v>
      </c>
      <c r="C172" s="46" t="s">
        <v>399</v>
      </c>
      <c r="D172" s="45" t="s">
        <v>399</v>
      </c>
      <c r="E172" s="45" t="s">
        <v>399</v>
      </c>
      <c r="F172" s="45" t="s">
        <v>399</v>
      </c>
      <c r="G172" s="45">
        <v>0.32</v>
      </c>
      <c r="H172" s="45">
        <v>0.25</v>
      </c>
      <c r="I172" s="45" t="s">
        <v>399</v>
      </c>
      <c r="J172" s="45" t="s">
        <v>399</v>
      </c>
    </row>
    <row r="173" spans="1:10" x14ac:dyDescent="0.15">
      <c r="A173" s="43" t="s">
        <v>212</v>
      </c>
      <c r="B173" s="43" t="s">
        <v>233</v>
      </c>
      <c r="C173" s="46" t="s">
        <v>399</v>
      </c>
      <c r="D173" s="45" t="s">
        <v>399</v>
      </c>
      <c r="E173" s="45" t="s">
        <v>399</v>
      </c>
      <c r="F173" s="45" t="s">
        <v>399</v>
      </c>
      <c r="G173" s="45">
        <v>0.31</v>
      </c>
      <c r="H173" s="45">
        <v>0.25</v>
      </c>
      <c r="I173" s="45" t="s">
        <v>399</v>
      </c>
      <c r="J173" s="45" t="s">
        <v>399</v>
      </c>
    </row>
    <row r="174" spans="1:10" x14ac:dyDescent="0.15">
      <c r="A174" s="44" t="s">
        <v>213</v>
      </c>
      <c r="B174" s="43" t="s">
        <v>334</v>
      </c>
      <c r="C174" s="46" t="s">
        <v>399</v>
      </c>
      <c r="D174" s="45" t="s">
        <v>399</v>
      </c>
      <c r="E174" s="45" t="s">
        <v>399</v>
      </c>
      <c r="F174" s="45" t="s">
        <v>399</v>
      </c>
      <c r="G174" s="45">
        <v>0.26</v>
      </c>
      <c r="H174" s="45">
        <v>0.25</v>
      </c>
      <c r="I174" s="45" t="s">
        <v>399</v>
      </c>
      <c r="J174" s="45" t="s">
        <v>399</v>
      </c>
    </row>
    <row r="175" spans="1:10" x14ac:dyDescent="0.15">
      <c r="A175" s="44" t="s">
        <v>137</v>
      </c>
      <c r="B175" s="43" t="s">
        <v>327</v>
      </c>
      <c r="C175" s="52">
        <v>3</v>
      </c>
      <c r="D175" s="51">
        <v>9150</v>
      </c>
      <c r="E175" s="51">
        <v>247.08</v>
      </c>
      <c r="F175" s="51" t="s">
        <v>399</v>
      </c>
      <c r="G175" s="51">
        <v>0.54</v>
      </c>
      <c r="H175" s="51">
        <v>0.42</v>
      </c>
      <c r="I175" s="51" t="s">
        <v>399</v>
      </c>
      <c r="J175" s="51">
        <v>151.56</v>
      </c>
    </row>
    <row r="176" spans="1:10" x14ac:dyDescent="0.15">
      <c r="A176" s="44" t="s">
        <v>377</v>
      </c>
      <c r="B176" s="43" t="s">
        <v>245</v>
      </c>
      <c r="C176" s="46">
        <v>7</v>
      </c>
      <c r="D176" s="45">
        <v>4881.87</v>
      </c>
      <c r="E176" s="45">
        <v>379.54</v>
      </c>
      <c r="F176" s="45" t="s">
        <v>399</v>
      </c>
      <c r="G176" s="45">
        <v>0.92</v>
      </c>
      <c r="H176" s="45">
        <v>0.52</v>
      </c>
      <c r="I176" s="45" t="s">
        <v>399</v>
      </c>
      <c r="J176" s="45">
        <v>2791.43</v>
      </c>
    </row>
    <row r="177" spans="1:10" x14ac:dyDescent="0.15">
      <c r="A177" s="44" t="s">
        <v>138</v>
      </c>
      <c r="B177" s="43" t="s">
        <v>328</v>
      </c>
      <c r="C177" s="46">
        <v>8</v>
      </c>
      <c r="D177" s="45">
        <v>4827.8599999999997</v>
      </c>
      <c r="E177" s="45">
        <v>292.85000000000002</v>
      </c>
      <c r="F177" s="45">
        <v>911.65</v>
      </c>
      <c r="G177" s="45">
        <v>0.34</v>
      </c>
      <c r="H177" s="45">
        <v>0.23</v>
      </c>
      <c r="I177" s="45" t="s">
        <v>399</v>
      </c>
      <c r="J177" s="45">
        <v>248.97</v>
      </c>
    </row>
    <row r="178" spans="1:10" x14ac:dyDescent="0.15">
      <c r="A178" s="44" t="s">
        <v>228</v>
      </c>
      <c r="B178" s="43" t="s">
        <v>319</v>
      </c>
      <c r="C178" s="46">
        <v>20</v>
      </c>
      <c r="D178" s="45">
        <v>4621.8</v>
      </c>
      <c r="E178" s="45">
        <v>297.11</v>
      </c>
      <c r="F178" s="45" t="s">
        <v>399</v>
      </c>
      <c r="G178" s="45">
        <v>0.33</v>
      </c>
      <c r="H178" s="45">
        <v>0.28000000000000003</v>
      </c>
      <c r="I178" s="45" t="s">
        <v>399</v>
      </c>
      <c r="J178" s="45">
        <v>412.21</v>
      </c>
    </row>
    <row r="179" spans="1:10" x14ac:dyDescent="0.15">
      <c r="A179" s="44" t="s">
        <v>139</v>
      </c>
      <c r="B179" s="43" t="s">
        <v>329</v>
      </c>
      <c r="C179" s="46">
        <v>12</v>
      </c>
      <c r="D179" s="45">
        <v>6708.09</v>
      </c>
      <c r="E179" s="45">
        <v>178.98</v>
      </c>
      <c r="F179" s="45" t="s">
        <v>399</v>
      </c>
      <c r="G179" s="45">
        <v>0.63</v>
      </c>
      <c r="H179" s="45">
        <v>0.31</v>
      </c>
      <c r="I179" s="45" t="s">
        <v>399</v>
      </c>
      <c r="J179" s="45">
        <v>142.06</v>
      </c>
    </row>
    <row r="180" spans="1:10" x14ac:dyDescent="0.15">
      <c r="A180" s="44" t="s">
        <v>140</v>
      </c>
      <c r="B180" s="43" t="s">
        <v>330</v>
      </c>
      <c r="C180" s="46">
        <v>20</v>
      </c>
      <c r="D180" s="45">
        <v>6267.16</v>
      </c>
      <c r="E180" s="45">
        <v>836.82</v>
      </c>
      <c r="F180" s="45" t="s">
        <v>399</v>
      </c>
      <c r="G180" s="45">
        <v>0.37</v>
      </c>
      <c r="H180" s="45">
        <v>0.28999999999999998</v>
      </c>
      <c r="I180" s="45" t="s">
        <v>399</v>
      </c>
      <c r="J180" s="45">
        <v>539.39</v>
      </c>
    </row>
    <row r="181" spans="1:10" x14ac:dyDescent="0.15">
      <c r="A181" s="44" t="s">
        <v>141</v>
      </c>
      <c r="B181" s="43" t="s">
        <v>331</v>
      </c>
      <c r="C181" s="46">
        <v>8</v>
      </c>
      <c r="D181" s="45">
        <v>4644.3</v>
      </c>
      <c r="E181" s="45">
        <v>325.11</v>
      </c>
      <c r="F181" s="45">
        <v>17.510000000000002</v>
      </c>
      <c r="G181" s="45">
        <v>0.26</v>
      </c>
      <c r="H181" s="45">
        <v>0.19</v>
      </c>
      <c r="I181" s="45" t="s">
        <v>399</v>
      </c>
      <c r="J181" s="45">
        <v>143.68</v>
      </c>
    </row>
    <row r="182" spans="1:10" x14ac:dyDescent="0.15">
      <c r="A182" s="44" t="s">
        <v>214</v>
      </c>
      <c r="B182" s="43" t="s">
        <v>258</v>
      </c>
      <c r="C182" s="46" t="s">
        <v>399</v>
      </c>
      <c r="D182" s="45" t="s">
        <v>399</v>
      </c>
      <c r="E182" s="45" t="s">
        <v>399</v>
      </c>
      <c r="F182" s="45" t="s">
        <v>399</v>
      </c>
      <c r="G182" s="45">
        <v>0.42</v>
      </c>
      <c r="H182" s="45">
        <v>0.25</v>
      </c>
      <c r="I182" s="45" t="s">
        <v>399</v>
      </c>
      <c r="J182" s="45" t="s">
        <v>399</v>
      </c>
    </row>
    <row r="183" spans="1:10" x14ac:dyDescent="0.15">
      <c r="A183" s="44" t="s">
        <v>142</v>
      </c>
      <c r="B183" s="43" t="s">
        <v>320</v>
      </c>
      <c r="C183" s="46">
        <v>7</v>
      </c>
      <c r="D183" s="45">
        <v>4881.87</v>
      </c>
      <c r="E183" s="45">
        <v>577.76</v>
      </c>
      <c r="F183" s="45" t="s">
        <v>399</v>
      </c>
      <c r="G183" s="45">
        <v>0.41</v>
      </c>
      <c r="H183" s="45">
        <v>0.24</v>
      </c>
      <c r="I183" s="45" t="s">
        <v>399</v>
      </c>
      <c r="J183" s="45">
        <v>314.02999999999997</v>
      </c>
    </row>
    <row r="184" spans="1:10" x14ac:dyDescent="0.15">
      <c r="A184" s="44" t="s">
        <v>143</v>
      </c>
      <c r="B184" s="43" t="s">
        <v>332</v>
      </c>
      <c r="C184" s="46">
        <v>6</v>
      </c>
      <c r="D184" s="45">
        <v>5223.9799999999996</v>
      </c>
      <c r="E184" s="45">
        <v>695.08</v>
      </c>
      <c r="F184" s="45" t="s">
        <v>399</v>
      </c>
      <c r="G184" s="45">
        <v>0.28999999999999998</v>
      </c>
      <c r="H184" s="45">
        <v>0.17</v>
      </c>
      <c r="I184" s="45" t="s">
        <v>399</v>
      </c>
      <c r="J184" s="45">
        <v>599.91999999999996</v>
      </c>
    </row>
    <row r="185" spans="1:10" x14ac:dyDescent="0.15">
      <c r="A185" s="44" t="s">
        <v>144</v>
      </c>
      <c r="B185" s="43" t="s">
        <v>333</v>
      </c>
      <c r="C185" s="46">
        <v>10</v>
      </c>
      <c r="D185" s="45">
        <v>6652.2</v>
      </c>
      <c r="E185" s="45">
        <v>647.63</v>
      </c>
      <c r="F185" s="45" t="s">
        <v>399</v>
      </c>
      <c r="G185" s="45">
        <v>0.22</v>
      </c>
      <c r="H185" s="45">
        <v>0.14000000000000001</v>
      </c>
      <c r="I185" s="45" t="s">
        <v>399</v>
      </c>
      <c r="J185" s="45">
        <v>591.24</v>
      </c>
    </row>
    <row r="186" spans="1:10" x14ac:dyDescent="0.15">
      <c r="A186" s="44" t="s">
        <v>145</v>
      </c>
      <c r="B186" s="43" t="s">
        <v>251</v>
      </c>
      <c r="C186" s="46">
        <v>2</v>
      </c>
      <c r="D186" s="45">
        <v>4155</v>
      </c>
      <c r="E186" s="45">
        <v>304.08999999999997</v>
      </c>
      <c r="F186" s="45">
        <v>77.97</v>
      </c>
      <c r="G186" s="45">
        <v>0.51</v>
      </c>
      <c r="H186" s="45">
        <v>0.25</v>
      </c>
      <c r="I186" s="45" t="s">
        <v>399</v>
      </c>
      <c r="J186" s="45">
        <v>180.33</v>
      </c>
    </row>
    <row r="187" spans="1:10" x14ac:dyDescent="0.15">
      <c r="A187" s="44" t="s">
        <v>146</v>
      </c>
      <c r="B187" s="43" t="s">
        <v>241</v>
      </c>
      <c r="C187" s="46">
        <v>10</v>
      </c>
      <c r="D187" s="45">
        <v>5821.37</v>
      </c>
      <c r="E187" s="45">
        <v>313.57</v>
      </c>
      <c r="F187" s="45">
        <v>241.99</v>
      </c>
      <c r="G187" s="45">
        <v>0.26</v>
      </c>
      <c r="H187" s="45">
        <v>0.15</v>
      </c>
      <c r="I187" s="45" t="s">
        <v>399</v>
      </c>
      <c r="J187" s="45">
        <v>246.45</v>
      </c>
    </row>
    <row r="188" spans="1:10" x14ac:dyDescent="0.15">
      <c r="A188" s="44" t="s">
        <v>147</v>
      </c>
      <c r="B188" s="43" t="s">
        <v>334</v>
      </c>
      <c r="C188" s="52">
        <v>6</v>
      </c>
      <c r="D188" s="51">
        <v>5148.93</v>
      </c>
      <c r="E188" s="51">
        <v>550.23</v>
      </c>
      <c r="F188" s="51">
        <v>748.71</v>
      </c>
      <c r="G188" s="51">
        <v>0.26</v>
      </c>
      <c r="H188" s="51">
        <v>0.26</v>
      </c>
      <c r="I188" s="51" t="s">
        <v>399</v>
      </c>
      <c r="J188" s="51">
        <v>344</v>
      </c>
    </row>
    <row r="189" spans="1:10" x14ac:dyDescent="0.15">
      <c r="A189" s="44" t="s">
        <v>148</v>
      </c>
      <c r="B189" s="43" t="s">
        <v>335</v>
      </c>
      <c r="C189" s="46">
        <v>6</v>
      </c>
      <c r="D189" s="45">
        <v>4827.91</v>
      </c>
      <c r="E189" s="45">
        <v>461.82</v>
      </c>
      <c r="F189" s="45">
        <v>513.95000000000005</v>
      </c>
      <c r="G189" s="45">
        <v>0.34</v>
      </c>
      <c r="H189" s="45">
        <v>0.21</v>
      </c>
      <c r="I189" s="45" t="s">
        <v>399</v>
      </c>
      <c r="J189" s="45">
        <v>216.5</v>
      </c>
    </row>
    <row r="190" spans="1:10" x14ac:dyDescent="0.15">
      <c r="A190" s="44" t="s">
        <v>149</v>
      </c>
      <c r="B190" s="43" t="s">
        <v>336</v>
      </c>
      <c r="C190" s="46">
        <v>10</v>
      </c>
      <c r="D190" s="45">
        <v>5489.5</v>
      </c>
      <c r="E190" s="45">
        <v>683.54</v>
      </c>
      <c r="F190" s="45" t="s">
        <v>399</v>
      </c>
      <c r="G190" s="45">
        <v>0.39</v>
      </c>
      <c r="H190" s="45">
        <v>0.32</v>
      </c>
      <c r="I190" s="45">
        <v>0.36</v>
      </c>
      <c r="J190" s="45">
        <v>246.3</v>
      </c>
    </row>
    <row r="191" spans="1:10" x14ac:dyDescent="0.15">
      <c r="A191" s="44" t="s">
        <v>150</v>
      </c>
      <c r="B191" s="43" t="s">
        <v>292</v>
      </c>
      <c r="C191" s="46">
        <v>3</v>
      </c>
      <c r="D191" s="45">
        <v>4579.58</v>
      </c>
      <c r="E191" s="45">
        <v>443.93</v>
      </c>
      <c r="F191" s="45" t="s">
        <v>399</v>
      </c>
      <c r="G191" s="45">
        <v>0.31</v>
      </c>
      <c r="H191" s="45">
        <v>0.24</v>
      </c>
      <c r="I191" s="45" t="s">
        <v>399</v>
      </c>
      <c r="J191" s="45">
        <v>254.25</v>
      </c>
    </row>
    <row r="192" spans="1:10" x14ac:dyDescent="0.15">
      <c r="A192" s="44" t="s">
        <v>151</v>
      </c>
      <c r="B192" s="43" t="s">
        <v>256</v>
      </c>
      <c r="C192" s="46">
        <v>8</v>
      </c>
      <c r="D192" s="45">
        <v>4586.5</v>
      </c>
      <c r="E192" s="45">
        <v>406.95</v>
      </c>
      <c r="F192" s="45">
        <v>1675.72</v>
      </c>
      <c r="G192" s="45">
        <v>0.38</v>
      </c>
      <c r="H192" s="45">
        <v>0.32</v>
      </c>
      <c r="I192" s="45" t="s">
        <v>399</v>
      </c>
      <c r="J192" s="45">
        <v>338.18</v>
      </c>
    </row>
    <row r="193" spans="1:10" x14ac:dyDescent="0.15">
      <c r="A193" s="44" t="s">
        <v>152</v>
      </c>
      <c r="B193" s="43" t="s">
        <v>333</v>
      </c>
      <c r="C193" s="46">
        <v>10</v>
      </c>
      <c r="D193" s="45">
        <v>5538.89</v>
      </c>
      <c r="E193" s="45">
        <v>980.63</v>
      </c>
      <c r="F193" s="45">
        <v>992.87</v>
      </c>
      <c r="G193" s="45">
        <v>0.27</v>
      </c>
      <c r="H193" s="45">
        <v>0.21</v>
      </c>
      <c r="I193" s="45" t="s">
        <v>399</v>
      </c>
      <c r="J193" s="45">
        <v>633.22</v>
      </c>
    </row>
    <row r="194" spans="1:10" x14ac:dyDescent="0.15">
      <c r="A194" s="44" t="s">
        <v>406</v>
      </c>
      <c r="B194" s="43" t="s">
        <v>338</v>
      </c>
      <c r="C194" s="46">
        <v>7</v>
      </c>
      <c r="D194" s="45">
        <v>5038.09</v>
      </c>
      <c r="E194" s="45">
        <v>305.27</v>
      </c>
      <c r="F194" s="45">
        <v>267.13</v>
      </c>
      <c r="G194" s="45">
        <v>0.2</v>
      </c>
      <c r="H194" s="45">
        <v>0.14000000000000001</v>
      </c>
      <c r="I194" s="45" t="s">
        <v>399</v>
      </c>
      <c r="J194" s="45">
        <v>170.75</v>
      </c>
    </row>
    <row r="195" spans="1:10" x14ac:dyDescent="0.15">
      <c r="A195" s="44" t="s">
        <v>154</v>
      </c>
      <c r="B195" s="43" t="s">
        <v>233</v>
      </c>
      <c r="C195" s="46">
        <v>7</v>
      </c>
      <c r="D195" s="45">
        <v>5968</v>
      </c>
      <c r="E195" s="45">
        <v>852.69</v>
      </c>
      <c r="F195" s="45">
        <v>1812.84</v>
      </c>
      <c r="G195" s="45">
        <v>0.19</v>
      </c>
      <c r="H195" s="45">
        <v>0.19</v>
      </c>
      <c r="I195" s="45" t="s">
        <v>399</v>
      </c>
      <c r="J195" s="45">
        <v>379.61</v>
      </c>
    </row>
    <row r="196" spans="1:10" x14ac:dyDescent="0.15">
      <c r="A196" s="44" t="s">
        <v>384</v>
      </c>
      <c r="B196" s="43" t="s">
        <v>233</v>
      </c>
      <c r="C196" s="46" t="s">
        <v>399</v>
      </c>
      <c r="D196" s="45" t="s">
        <v>399</v>
      </c>
      <c r="E196" s="45" t="s">
        <v>399</v>
      </c>
      <c r="F196" s="45" t="s">
        <v>399</v>
      </c>
      <c r="G196" s="45">
        <v>0.3</v>
      </c>
      <c r="H196" s="45">
        <v>0.25</v>
      </c>
      <c r="I196" s="45" t="s">
        <v>399</v>
      </c>
      <c r="J196" s="45" t="s">
        <v>399</v>
      </c>
    </row>
    <row r="197" spans="1:10" x14ac:dyDescent="0.15">
      <c r="A197" s="43" t="s">
        <v>407</v>
      </c>
      <c r="B197" s="43" t="s">
        <v>339</v>
      </c>
      <c r="C197" s="46">
        <v>7</v>
      </c>
      <c r="D197" s="45">
        <v>5560.45</v>
      </c>
      <c r="E197" s="45">
        <v>699.71</v>
      </c>
      <c r="F197" s="45">
        <v>675.56</v>
      </c>
      <c r="G197" s="45">
        <v>0.19</v>
      </c>
      <c r="H197" s="45">
        <v>0.17</v>
      </c>
      <c r="I197" s="45" t="s">
        <v>399</v>
      </c>
      <c r="J197" s="45">
        <v>450.94</v>
      </c>
    </row>
    <row r="198" spans="1:10" x14ac:dyDescent="0.15">
      <c r="A198" s="43" t="s">
        <v>156</v>
      </c>
      <c r="B198" s="43" t="s">
        <v>334</v>
      </c>
      <c r="C198" s="46">
        <v>6</v>
      </c>
      <c r="D198" s="45">
        <v>4386.1099999999997</v>
      </c>
      <c r="E198" s="45">
        <v>623.86</v>
      </c>
      <c r="F198" s="45" t="s">
        <v>399</v>
      </c>
      <c r="G198" s="45">
        <v>1</v>
      </c>
      <c r="H198" s="45">
        <v>0.21</v>
      </c>
      <c r="I198" s="45" t="s">
        <v>399</v>
      </c>
      <c r="J198" s="45">
        <v>494.28</v>
      </c>
    </row>
    <row r="199" spans="1:10" x14ac:dyDescent="0.15">
      <c r="A199" s="44" t="s">
        <v>157</v>
      </c>
      <c r="B199" s="43" t="s">
        <v>340</v>
      </c>
      <c r="C199" s="46">
        <v>7</v>
      </c>
      <c r="D199" s="45">
        <v>4881.87</v>
      </c>
      <c r="E199" s="45">
        <v>245.25</v>
      </c>
      <c r="F199" s="45">
        <v>178.89</v>
      </c>
      <c r="G199" s="45">
        <v>0.25</v>
      </c>
      <c r="H199" s="45">
        <v>0.18</v>
      </c>
      <c r="I199" s="45" t="s">
        <v>399</v>
      </c>
      <c r="J199" s="45">
        <v>184.3</v>
      </c>
    </row>
    <row r="200" spans="1:10" x14ac:dyDescent="0.15">
      <c r="A200" s="44" t="s">
        <v>229</v>
      </c>
      <c r="B200" s="43" t="s">
        <v>344</v>
      </c>
      <c r="C200" s="46">
        <v>11</v>
      </c>
      <c r="D200" s="45">
        <v>4693.41</v>
      </c>
      <c r="E200" s="45">
        <v>305.36</v>
      </c>
      <c r="F200" s="45" t="s">
        <v>399</v>
      </c>
      <c r="G200" s="45">
        <v>0.26</v>
      </c>
      <c r="H200" s="45">
        <v>0.28000000000000003</v>
      </c>
      <c r="I200" s="45" t="s">
        <v>399</v>
      </c>
      <c r="J200" s="45">
        <v>412.21</v>
      </c>
    </row>
    <row r="201" spans="1:10" x14ac:dyDescent="0.15">
      <c r="A201" s="44" t="s">
        <v>158</v>
      </c>
      <c r="B201" s="43" t="s">
        <v>341</v>
      </c>
      <c r="C201" s="46">
        <v>11</v>
      </c>
      <c r="D201" s="45">
        <v>4693.41</v>
      </c>
      <c r="E201" s="45">
        <v>727.1</v>
      </c>
      <c r="F201" s="45" t="s">
        <v>399</v>
      </c>
      <c r="G201" s="45">
        <v>0.33</v>
      </c>
      <c r="H201" s="45">
        <v>0.35</v>
      </c>
      <c r="I201" s="45" t="s">
        <v>399</v>
      </c>
      <c r="J201" s="45">
        <v>412.21</v>
      </c>
    </row>
    <row r="202" spans="1:10" x14ac:dyDescent="0.15">
      <c r="A202" s="44" t="s">
        <v>159</v>
      </c>
      <c r="B202" s="43" t="s">
        <v>333</v>
      </c>
      <c r="C202" s="46">
        <v>24</v>
      </c>
      <c r="D202" s="45">
        <v>7586.98</v>
      </c>
      <c r="E202" s="45">
        <v>1046.44</v>
      </c>
      <c r="F202" s="45">
        <v>2149</v>
      </c>
      <c r="G202" s="45">
        <v>0.19</v>
      </c>
      <c r="H202" s="45">
        <v>0.16</v>
      </c>
      <c r="I202" s="45">
        <v>0.22</v>
      </c>
      <c r="J202" s="45">
        <v>782.03</v>
      </c>
    </row>
    <row r="203" spans="1:10" x14ac:dyDescent="0.15">
      <c r="A203" s="44" t="s">
        <v>160</v>
      </c>
      <c r="B203" s="43" t="s">
        <v>333</v>
      </c>
      <c r="C203" s="46">
        <v>10</v>
      </c>
      <c r="D203" s="45">
        <v>6992</v>
      </c>
      <c r="E203" s="45">
        <v>554.98</v>
      </c>
      <c r="F203" s="45">
        <v>674.89</v>
      </c>
      <c r="G203" s="45">
        <v>0.23</v>
      </c>
      <c r="H203" s="45">
        <v>0.24</v>
      </c>
      <c r="I203" s="45">
        <v>0.1</v>
      </c>
      <c r="J203" s="45">
        <v>312.07</v>
      </c>
    </row>
    <row r="204" spans="1:10" x14ac:dyDescent="0.15">
      <c r="A204" s="44" t="s">
        <v>408</v>
      </c>
      <c r="B204" s="43" t="s">
        <v>245</v>
      </c>
      <c r="C204" s="46">
        <v>5</v>
      </c>
      <c r="D204" s="45">
        <v>4421.93</v>
      </c>
      <c r="E204" s="45">
        <v>1498.56</v>
      </c>
      <c r="F204" s="45" t="s">
        <v>399</v>
      </c>
      <c r="G204" s="45">
        <v>0.23</v>
      </c>
      <c r="H204" s="45">
        <v>0.15</v>
      </c>
      <c r="I204" s="45" t="s">
        <v>399</v>
      </c>
      <c r="J204" s="45">
        <v>412.21</v>
      </c>
    </row>
    <row r="205" spans="1:10" x14ac:dyDescent="0.15">
      <c r="A205" s="44" t="s">
        <v>161</v>
      </c>
      <c r="B205" s="43" t="s">
        <v>342</v>
      </c>
      <c r="C205" s="46">
        <v>1</v>
      </c>
      <c r="D205" s="45">
        <v>4274.76</v>
      </c>
      <c r="E205" s="45">
        <v>322.63</v>
      </c>
      <c r="F205" s="45">
        <v>385.56</v>
      </c>
      <c r="G205" s="45">
        <v>0.48</v>
      </c>
      <c r="H205" s="45">
        <v>0.34</v>
      </c>
      <c r="I205" s="45" t="s">
        <v>399</v>
      </c>
      <c r="J205" s="45">
        <v>217.88</v>
      </c>
    </row>
    <row r="206" spans="1:10" x14ac:dyDescent="0.15">
      <c r="A206" s="44" t="s">
        <v>162</v>
      </c>
      <c r="B206" s="43" t="s">
        <v>343</v>
      </c>
      <c r="C206" s="46">
        <v>6</v>
      </c>
      <c r="D206" s="45">
        <v>4802.8999999999996</v>
      </c>
      <c r="E206" s="45">
        <v>285.12</v>
      </c>
      <c r="F206" s="45" t="s">
        <v>399</v>
      </c>
      <c r="G206" s="45">
        <v>0.23</v>
      </c>
      <c r="H206" s="45">
        <v>0.16</v>
      </c>
      <c r="I206" s="45" t="s">
        <v>399</v>
      </c>
      <c r="J206" s="45">
        <v>166.19</v>
      </c>
    </row>
    <row r="207" spans="1:10" x14ac:dyDescent="0.15">
      <c r="A207" s="44" t="s">
        <v>163</v>
      </c>
      <c r="B207" s="43" t="s">
        <v>344</v>
      </c>
      <c r="C207" s="46">
        <v>11</v>
      </c>
      <c r="D207" s="45">
        <v>5215.47</v>
      </c>
      <c r="E207" s="45">
        <v>356.81</v>
      </c>
      <c r="F207" s="45" t="s">
        <v>399</v>
      </c>
      <c r="G207" s="45">
        <v>0.98</v>
      </c>
      <c r="H207" s="45">
        <v>0.49</v>
      </c>
      <c r="I207" s="45" t="s">
        <v>399</v>
      </c>
      <c r="J207" s="45">
        <v>527.64</v>
      </c>
    </row>
    <row r="208" spans="1:10" x14ac:dyDescent="0.15">
      <c r="A208" s="44" t="s">
        <v>378</v>
      </c>
      <c r="B208" s="43" t="s">
        <v>379</v>
      </c>
      <c r="C208" s="46">
        <v>8</v>
      </c>
      <c r="D208" s="45">
        <v>4268.66</v>
      </c>
      <c r="E208" s="45">
        <v>2369.4299999999998</v>
      </c>
      <c r="F208" s="45" t="s">
        <v>399</v>
      </c>
      <c r="G208" s="45">
        <v>0.44</v>
      </c>
      <c r="H208" s="45">
        <v>0.31</v>
      </c>
      <c r="I208" s="45">
        <v>0.23</v>
      </c>
      <c r="J208" s="45">
        <v>2164.58</v>
      </c>
    </row>
    <row r="209" spans="1:10" x14ac:dyDescent="0.15">
      <c r="A209" s="44" t="s">
        <v>409</v>
      </c>
      <c r="B209" s="43" t="s">
        <v>346</v>
      </c>
      <c r="C209" s="46">
        <v>11</v>
      </c>
      <c r="D209" s="45">
        <v>8950.33</v>
      </c>
      <c r="E209" s="45">
        <v>655.11</v>
      </c>
      <c r="F209" s="45">
        <v>8.9600000000000009</v>
      </c>
      <c r="G209" s="45">
        <v>0.71</v>
      </c>
      <c r="H209" s="45">
        <v>0.32</v>
      </c>
      <c r="I209" s="45" t="s">
        <v>399</v>
      </c>
      <c r="J209" s="45">
        <v>508.3</v>
      </c>
    </row>
    <row r="210" spans="1:10" x14ac:dyDescent="0.15">
      <c r="A210" s="44" t="s">
        <v>385</v>
      </c>
      <c r="B210" s="43" t="s">
        <v>256</v>
      </c>
      <c r="C210" s="46">
        <v>9</v>
      </c>
      <c r="D210" s="45">
        <v>5949.26</v>
      </c>
      <c r="E210" s="45">
        <v>1382.04</v>
      </c>
      <c r="F210" s="45">
        <v>1826.54</v>
      </c>
      <c r="G210" s="45">
        <v>0.34</v>
      </c>
      <c r="H210" s="45">
        <v>0.27</v>
      </c>
      <c r="I210" s="45">
        <v>0.38</v>
      </c>
      <c r="J210" s="45">
        <v>732.51</v>
      </c>
    </row>
    <row r="211" spans="1:10" x14ac:dyDescent="0.15">
      <c r="A211" s="44" t="s">
        <v>410</v>
      </c>
      <c r="B211" s="43" t="s">
        <v>347</v>
      </c>
      <c r="C211" s="46">
        <v>8</v>
      </c>
      <c r="D211" s="45">
        <v>4430.88</v>
      </c>
      <c r="E211" s="45">
        <v>416.31</v>
      </c>
      <c r="F211" s="45" t="s">
        <v>399</v>
      </c>
      <c r="G211" s="45">
        <v>0.31</v>
      </c>
      <c r="H211" s="45">
        <v>0.23</v>
      </c>
      <c r="I211" s="45">
        <v>0.11</v>
      </c>
      <c r="J211" s="45">
        <v>195.97</v>
      </c>
    </row>
    <row r="212" spans="1:10" x14ac:dyDescent="0.15">
      <c r="A212" s="44" t="s">
        <v>411</v>
      </c>
      <c r="B212" s="43" t="s">
        <v>348</v>
      </c>
      <c r="C212" s="46">
        <v>11</v>
      </c>
      <c r="D212" s="45">
        <v>6340.79</v>
      </c>
      <c r="E212" s="45">
        <v>430.64</v>
      </c>
      <c r="F212" s="45" t="s">
        <v>399</v>
      </c>
      <c r="G212" s="45">
        <v>0.49</v>
      </c>
      <c r="H212" s="45">
        <v>0.26</v>
      </c>
      <c r="I212" s="45" t="s">
        <v>399</v>
      </c>
      <c r="J212" s="45">
        <v>392.41</v>
      </c>
    </row>
    <row r="213" spans="1:10" x14ac:dyDescent="0.15">
      <c r="A213" s="44" t="s">
        <v>412</v>
      </c>
      <c r="B213" s="43" t="s">
        <v>256</v>
      </c>
      <c r="C213" s="52">
        <v>17</v>
      </c>
      <c r="D213" s="51">
        <v>11571.08</v>
      </c>
      <c r="E213" s="51">
        <v>2435.09</v>
      </c>
      <c r="F213" s="51">
        <v>1458.81</v>
      </c>
      <c r="G213" s="51">
        <v>0.41</v>
      </c>
      <c r="H213" s="51">
        <v>0.33</v>
      </c>
      <c r="I213" s="51">
        <v>0.38</v>
      </c>
      <c r="J213" s="51">
        <v>2131.14</v>
      </c>
    </row>
    <row r="214" spans="1:10" x14ac:dyDescent="0.15">
      <c r="A214" s="44" t="s">
        <v>386</v>
      </c>
      <c r="B214" s="43" t="s">
        <v>349</v>
      </c>
      <c r="C214" s="46">
        <v>8</v>
      </c>
      <c r="D214" s="45">
        <v>4793.71</v>
      </c>
      <c r="E214" s="45">
        <v>680.92</v>
      </c>
      <c r="F214" s="45">
        <v>543.94000000000005</v>
      </c>
      <c r="G214" s="45">
        <v>0.34</v>
      </c>
      <c r="H214" s="45">
        <v>0.24</v>
      </c>
      <c r="I214" s="45">
        <v>0.19</v>
      </c>
      <c r="J214" s="45">
        <v>515.02</v>
      </c>
    </row>
    <row r="215" spans="1:10" x14ac:dyDescent="0.15">
      <c r="A215" s="47" t="s">
        <v>413</v>
      </c>
      <c r="B215" s="43" t="s">
        <v>414</v>
      </c>
      <c r="C215" s="46" t="s">
        <v>399</v>
      </c>
      <c r="D215" s="45" t="s">
        <v>399</v>
      </c>
      <c r="E215" s="45" t="s">
        <v>399</v>
      </c>
      <c r="F215" s="45" t="s">
        <v>399</v>
      </c>
      <c r="G215" s="45">
        <v>0.3</v>
      </c>
      <c r="H215" s="45">
        <v>0.25</v>
      </c>
      <c r="I215" s="45" t="s">
        <v>399</v>
      </c>
      <c r="J215" s="45" t="s">
        <v>399</v>
      </c>
    </row>
    <row r="216" spans="1:10" x14ac:dyDescent="0.15">
      <c r="A216" s="44" t="s">
        <v>171</v>
      </c>
      <c r="B216" s="43" t="s">
        <v>350</v>
      </c>
      <c r="C216" s="46">
        <v>20</v>
      </c>
      <c r="D216" s="45">
        <v>4903.7299999999996</v>
      </c>
      <c r="E216" s="45">
        <v>175.68</v>
      </c>
      <c r="F216" s="45" t="s">
        <v>399</v>
      </c>
      <c r="G216" s="45">
        <v>0.6</v>
      </c>
      <c r="H216" s="45">
        <v>0.36</v>
      </c>
      <c r="I216" s="45" t="s">
        <v>399</v>
      </c>
      <c r="J216" s="45">
        <v>123.58</v>
      </c>
    </row>
    <row r="217" spans="1:10" x14ac:dyDescent="0.15">
      <c r="A217" s="44" t="s">
        <v>172</v>
      </c>
      <c r="B217" s="43" t="s">
        <v>245</v>
      </c>
      <c r="C217" s="46">
        <v>9</v>
      </c>
      <c r="D217" s="45">
        <v>5509.16</v>
      </c>
      <c r="E217" s="45">
        <v>594.97</v>
      </c>
      <c r="F217" s="45">
        <v>1543.79</v>
      </c>
      <c r="G217" s="45">
        <v>0.31</v>
      </c>
      <c r="H217" s="45">
        <v>0.28999999999999998</v>
      </c>
      <c r="I217" s="45" t="s">
        <v>399</v>
      </c>
      <c r="J217" s="45">
        <v>408.21</v>
      </c>
    </row>
    <row r="218" spans="1:10" x14ac:dyDescent="0.15">
      <c r="A218" s="44" t="s">
        <v>173</v>
      </c>
      <c r="B218" s="43" t="s">
        <v>333</v>
      </c>
      <c r="C218" s="46">
        <v>9</v>
      </c>
      <c r="D218" s="45">
        <v>6065.91</v>
      </c>
      <c r="E218" s="45">
        <v>866.75</v>
      </c>
      <c r="F218" s="45">
        <v>1405.88</v>
      </c>
      <c r="G218" s="45">
        <v>0.33</v>
      </c>
      <c r="H218" s="45">
        <v>0.27</v>
      </c>
      <c r="I218" s="45">
        <v>0.2</v>
      </c>
      <c r="J218" s="45">
        <v>582.34</v>
      </c>
    </row>
    <row r="219" spans="1:10" x14ac:dyDescent="0.15">
      <c r="A219" s="44" t="s">
        <v>175</v>
      </c>
      <c r="B219" s="43" t="s">
        <v>352</v>
      </c>
      <c r="C219" s="46">
        <v>7</v>
      </c>
      <c r="D219" s="45">
        <v>4881.87</v>
      </c>
      <c r="E219" s="45">
        <v>262.73</v>
      </c>
      <c r="F219" s="45" t="s">
        <v>399</v>
      </c>
      <c r="G219" s="45">
        <v>0.26</v>
      </c>
      <c r="H219" s="45">
        <v>0.16</v>
      </c>
      <c r="I219" s="45" t="s">
        <v>399</v>
      </c>
      <c r="J219" s="45">
        <v>195.19</v>
      </c>
    </row>
    <row r="220" spans="1:10" x14ac:dyDescent="0.15">
      <c r="A220" s="44" t="s">
        <v>176</v>
      </c>
      <c r="B220" s="43" t="s">
        <v>353</v>
      </c>
      <c r="C220" s="46">
        <v>1</v>
      </c>
      <c r="D220" s="45">
        <v>3749.5</v>
      </c>
      <c r="E220" s="45">
        <v>272.05</v>
      </c>
      <c r="F220" s="45" t="s">
        <v>399</v>
      </c>
      <c r="G220" s="45">
        <v>0.6</v>
      </c>
      <c r="H220" s="45">
        <v>0.57999999999999996</v>
      </c>
      <c r="I220" s="45" t="s">
        <v>399</v>
      </c>
      <c r="J220" s="45">
        <v>237.26</v>
      </c>
    </row>
    <row r="221" spans="1:10" x14ac:dyDescent="0.15">
      <c r="A221" s="43" t="s">
        <v>380</v>
      </c>
      <c r="B221" s="43" t="s">
        <v>332</v>
      </c>
      <c r="C221" s="46" t="s">
        <v>399</v>
      </c>
      <c r="D221" s="45" t="s">
        <v>399</v>
      </c>
      <c r="E221" s="45" t="s">
        <v>399</v>
      </c>
      <c r="F221" s="45" t="s">
        <v>399</v>
      </c>
      <c r="G221" s="45">
        <v>0.3</v>
      </c>
      <c r="H221" s="45">
        <v>0.25</v>
      </c>
      <c r="I221" s="45" t="s">
        <v>399</v>
      </c>
      <c r="J221" s="45" t="s">
        <v>399</v>
      </c>
    </row>
    <row r="222" spans="1:10" x14ac:dyDescent="0.15">
      <c r="A222" s="44" t="s">
        <v>177</v>
      </c>
      <c r="B222" s="43" t="s">
        <v>354</v>
      </c>
      <c r="C222" s="46">
        <v>8</v>
      </c>
      <c r="D222" s="45">
        <v>4299</v>
      </c>
      <c r="E222" s="45">
        <v>181.49</v>
      </c>
      <c r="F222" s="45" t="s">
        <v>399</v>
      </c>
      <c r="G222" s="45">
        <v>0.4</v>
      </c>
      <c r="H222" s="45">
        <v>0.16</v>
      </c>
      <c r="I222" s="45" t="s">
        <v>399</v>
      </c>
      <c r="J222" s="45">
        <v>2194.0100000000002</v>
      </c>
    </row>
    <row r="223" spans="1:10" x14ac:dyDescent="0.15">
      <c r="A223" s="44" t="s">
        <v>178</v>
      </c>
      <c r="B223" s="43" t="s">
        <v>355</v>
      </c>
      <c r="C223" s="46">
        <v>12</v>
      </c>
      <c r="D223" s="45">
        <v>6948.66</v>
      </c>
      <c r="E223" s="45">
        <v>565.64</v>
      </c>
      <c r="F223" s="45" t="s">
        <v>399</v>
      </c>
      <c r="G223" s="45">
        <v>0.52</v>
      </c>
      <c r="H223" s="45">
        <v>0.39</v>
      </c>
      <c r="I223" s="45" t="s">
        <v>399</v>
      </c>
      <c r="J223" s="45">
        <v>364.35</v>
      </c>
    </row>
    <row r="224" spans="1:10" x14ac:dyDescent="0.15">
      <c r="A224" s="43" t="s">
        <v>179</v>
      </c>
      <c r="B224" s="43" t="s">
        <v>351</v>
      </c>
      <c r="C224" s="46">
        <v>5</v>
      </c>
      <c r="D224" s="45">
        <v>5385.91</v>
      </c>
      <c r="E224" s="45">
        <v>1300.67</v>
      </c>
      <c r="F224" s="45" t="s">
        <v>399</v>
      </c>
      <c r="G224" s="45">
        <v>0.35</v>
      </c>
      <c r="H224" s="45">
        <v>0.21</v>
      </c>
      <c r="I224" s="45" t="s">
        <v>399</v>
      </c>
      <c r="J224" s="45">
        <v>1384.22</v>
      </c>
    </row>
    <row r="225" spans="1:10" x14ac:dyDescent="0.15">
      <c r="A225" s="44" t="s">
        <v>181</v>
      </c>
      <c r="B225" s="43" t="s">
        <v>357</v>
      </c>
      <c r="C225" s="46">
        <v>12</v>
      </c>
      <c r="D225" s="45">
        <v>6263.98</v>
      </c>
      <c r="E225" s="45">
        <v>195.14</v>
      </c>
      <c r="F225" s="45" t="s">
        <v>399</v>
      </c>
      <c r="G225" s="45">
        <v>0.56999999999999995</v>
      </c>
      <c r="H225" s="45">
        <v>0.31</v>
      </c>
      <c r="I225" s="45" t="s">
        <v>399</v>
      </c>
      <c r="J225" s="45">
        <v>119</v>
      </c>
    </row>
    <row r="226" spans="1:10" x14ac:dyDescent="0.15">
      <c r="A226" s="44" t="s">
        <v>182</v>
      </c>
      <c r="B226" s="43" t="s">
        <v>358</v>
      </c>
      <c r="C226" s="46">
        <v>10</v>
      </c>
      <c r="D226" s="45">
        <v>5469</v>
      </c>
      <c r="E226" s="45">
        <v>475.97</v>
      </c>
      <c r="F226" s="45" t="s">
        <v>399</v>
      </c>
      <c r="G226" s="45">
        <v>0.66</v>
      </c>
      <c r="H226" s="45">
        <v>0.44</v>
      </c>
      <c r="I226" s="45" t="s">
        <v>399</v>
      </c>
      <c r="J226" s="45">
        <v>368.93</v>
      </c>
    </row>
    <row r="227" spans="1:10" x14ac:dyDescent="0.15">
      <c r="A227" s="44" t="s">
        <v>183</v>
      </c>
      <c r="B227" s="43" t="s">
        <v>359</v>
      </c>
      <c r="C227" s="46">
        <v>8</v>
      </c>
      <c r="D227" s="45">
        <v>4268.66</v>
      </c>
      <c r="E227" s="45">
        <v>285.83999999999997</v>
      </c>
      <c r="F227" s="45" t="s">
        <v>399</v>
      </c>
      <c r="G227" s="45">
        <v>0.79</v>
      </c>
      <c r="H227" s="45">
        <v>0.45</v>
      </c>
      <c r="I227" s="45">
        <v>0.53</v>
      </c>
      <c r="J227" s="45">
        <v>205.4</v>
      </c>
    </row>
    <row r="228" spans="1:10" x14ac:dyDescent="0.15">
      <c r="A228" s="44" t="s">
        <v>184</v>
      </c>
      <c r="B228" s="43" t="s">
        <v>360</v>
      </c>
      <c r="C228" s="46">
        <v>11</v>
      </c>
      <c r="D228" s="45">
        <v>6448.74</v>
      </c>
      <c r="E228" s="45">
        <v>263.7</v>
      </c>
      <c r="F228" s="45" t="s">
        <v>399</v>
      </c>
      <c r="G228" s="45">
        <v>0.51</v>
      </c>
      <c r="H228" s="45">
        <v>0.37</v>
      </c>
      <c r="I228" s="45" t="s">
        <v>399</v>
      </c>
      <c r="J228" s="45">
        <v>143.85</v>
      </c>
    </row>
    <row r="229" spans="1:10" x14ac:dyDescent="0.15">
      <c r="A229" s="44"/>
      <c r="B229" s="43"/>
      <c r="C229" s="46"/>
      <c r="D229" s="45"/>
      <c r="E229" s="45"/>
      <c r="F229" s="45"/>
      <c r="G229" s="45"/>
      <c r="H229" s="45"/>
      <c r="I229" s="45"/>
      <c r="J229" s="45"/>
    </row>
    <row r="230" spans="1:10" x14ac:dyDescent="0.15">
      <c r="A230" s="44"/>
      <c r="B230" s="43"/>
      <c r="C230" s="46"/>
      <c r="D230" s="45"/>
      <c r="E230" s="45"/>
      <c r="F230" s="45"/>
      <c r="G230" s="45"/>
      <c r="H230" s="45"/>
      <c r="I230" s="45"/>
      <c r="J230" s="45"/>
    </row>
    <row r="231" spans="1:10" x14ac:dyDescent="0.15">
      <c r="A231" s="50" t="s">
        <v>417</v>
      </c>
      <c r="B231" s="43"/>
      <c r="C231" s="46"/>
      <c r="D231" s="45"/>
      <c r="E231" s="45"/>
      <c r="F231" s="45"/>
      <c r="G231" s="45"/>
      <c r="H231" s="45"/>
      <c r="I231" s="45"/>
      <c r="J231" s="45"/>
    </row>
    <row r="232" spans="1:10" x14ac:dyDescent="0.15">
      <c r="A232" s="44" t="s">
        <v>424</v>
      </c>
      <c r="B232" s="43"/>
      <c r="G232" s="45">
        <v>0.3</v>
      </c>
      <c r="H232" s="45">
        <v>0.25</v>
      </c>
    </row>
    <row r="233" spans="1:10" x14ac:dyDescent="0.15">
      <c r="A233" s="44" t="s">
        <v>419</v>
      </c>
      <c r="B233" s="43"/>
      <c r="C233" s="43">
        <v>21</v>
      </c>
      <c r="D233" s="44">
        <v>4576.29</v>
      </c>
      <c r="E233" s="44">
        <v>727.1</v>
      </c>
      <c r="F233" s="43"/>
      <c r="G233" s="44">
        <v>0.33</v>
      </c>
      <c r="H233" s="44">
        <v>0.28000000000000003</v>
      </c>
      <c r="I233" s="43"/>
      <c r="J233" s="44">
        <v>412.21</v>
      </c>
    </row>
    <row r="234" spans="1:10" x14ac:dyDescent="0.15">
      <c r="A234" s="44" t="s">
        <v>420</v>
      </c>
      <c r="B234" s="43"/>
      <c r="C234" s="49">
        <v>22</v>
      </c>
      <c r="D234" s="48">
        <v>4242.9799999999996</v>
      </c>
      <c r="E234" s="48">
        <v>727.1</v>
      </c>
      <c r="F234" s="49"/>
      <c r="G234" s="48">
        <v>0.33</v>
      </c>
      <c r="H234" s="48">
        <v>0.28000000000000003</v>
      </c>
      <c r="I234" s="49"/>
      <c r="J234" s="48">
        <v>412.21</v>
      </c>
    </row>
    <row r="235" spans="1:10" x14ac:dyDescent="0.15">
      <c r="A235" s="44" t="s">
        <v>421</v>
      </c>
      <c r="B235" s="43"/>
      <c r="C235" s="49">
        <v>23</v>
      </c>
      <c r="D235" s="48">
        <v>3285.18</v>
      </c>
      <c r="E235" s="48">
        <v>727.1</v>
      </c>
      <c r="F235" s="49"/>
      <c r="G235" s="48">
        <v>0.33</v>
      </c>
      <c r="H235" s="48">
        <v>0.28000000000000003</v>
      </c>
      <c r="I235" s="49"/>
      <c r="J235" s="48">
        <v>412.21</v>
      </c>
    </row>
    <row r="236" spans="1:10" x14ac:dyDescent="0.15">
      <c r="B236" s="43"/>
      <c r="C236" s="46"/>
      <c r="D236" s="45"/>
      <c r="E236" s="45"/>
      <c r="F236" s="45"/>
      <c r="G236" s="45"/>
      <c r="H236" s="45"/>
      <c r="I236" s="45"/>
      <c r="J236" s="45"/>
    </row>
    <row r="237" spans="1:10" x14ac:dyDescent="0.15">
      <c r="A237" s="44"/>
      <c r="B237" s="43"/>
      <c r="C237" s="46"/>
      <c r="D237" s="45"/>
      <c r="E237" s="45"/>
      <c r="F237" s="45"/>
      <c r="G237" s="45"/>
      <c r="H237" s="45"/>
      <c r="I237" s="45"/>
      <c r="J237" s="45"/>
    </row>
    <row r="238" spans="1:10" x14ac:dyDescent="0.15">
      <c r="A238" s="44"/>
      <c r="B238" s="43"/>
      <c r="C238" s="46"/>
      <c r="D238" s="45"/>
      <c r="E238" s="45"/>
      <c r="F238" s="45"/>
      <c r="G238" s="45"/>
      <c r="H238" s="45"/>
      <c r="I238" s="45"/>
      <c r="J238" s="45"/>
    </row>
    <row r="239" spans="1:10" x14ac:dyDescent="0.15">
      <c r="A239" s="44"/>
      <c r="B239" s="43"/>
      <c r="C239" s="46"/>
      <c r="D239" s="45"/>
      <c r="E239" s="45"/>
      <c r="F239" s="45"/>
      <c r="G239" s="45"/>
      <c r="H239" s="45"/>
      <c r="I239" s="45"/>
      <c r="J239" s="45"/>
    </row>
    <row r="240" spans="1:10" x14ac:dyDescent="0.15">
      <c r="A240" s="44"/>
      <c r="B240" s="43"/>
      <c r="C240" s="46"/>
      <c r="D240" s="45"/>
      <c r="E240" s="45"/>
      <c r="F240" s="45"/>
      <c r="G240" s="45"/>
      <c r="H240" s="45"/>
      <c r="I240" s="45"/>
      <c r="J240" s="45"/>
    </row>
    <row r="241" spans="1:10" x14ac:dyDescent="0.15">
      <c r="A241" s="44"/>
      <c r="B241" s="43"/>
      <c r="C241" s="46"/>
      <c r="D241" s="45"/>
      <c r="E241" s="45"/>
      <c r="F241" s="45"/>
      <c r="G241" s="45"/>
      <c r="H241" s="45"/>
      <c r="I241" s="45"/>
      <c r="J241" s="45"/>
    </row>
    <row r="242" spans="1:10" x14ac:dyDescent="0.15">
      <c r="A242" s="47"/>
      <c r="B242" s="43"/>
      <c r="C242" s="46"/>
      <c r="D242" s="45"/>
      <c r="E242" s="45"/>
      <c r="F242" s="45"/>
      <c r="G242" s="45"/>
      <c r="H242" s="45"/>
      <c r="I242" s="45"/>
      <c r="J242" s="45"/>
    </row>
    <row r="243" spans="1:10" x14ac:dyDescent="0.15">
      <c r="A243" s="47"/>
      <c r="B243" s="43"/>
      <c r="C243" s="46"/>
      <c r="D243" s="45"/>
      <c r="E243" s="45"/>
      <c r="F243" s="45"/>
      <c r="G243" s="45"/>
      <c r="H243" s="45"/>
      <c r="I243" s="45"/>
      <c r="J243" s="45"/>
    </row>
    <row r="244" spans="1:10" x14ac:dyDescent="0.15">
      <c r="A244" s="44"/>
      <c r="B244" s="43"/>
      <c r="C244" s="46"/>
      <c r="D244" s="45"/>
      <c r="E244" s="45"/>
      <c r="F244" s="45"/>
      <c r="G244" s="45"/>
      <c r="H244" s="45"/>
      <c r="I244" s="45"/>
      <c r="J244" s="45"/>
    </row>
    <row r="245" spans="1:10" x14ac:dyDescent="0.15">
      <c r="A245" s="43"/>
      <c r="B245" s="43"/>
      <c r="C245" s="46"/>
      <c r="D245" s="45"/>
      <c r="E245" s="45"/>
      <c r="F245" s="45"/>
      <c r="G245" s="45"/>
      <c r="H245" s="45"/>
      <c r="I245" s="45"/>
      <c r="J245" s="45"/>
    </row>
    <row r="246" spans="1:10" x14ac:dyDescent="0.15">
      <c r="A246" s="44"/>
      <c r="B246" s="43"/>
      <c r="C246" s="46"/>
      <c r="D246" s="45"/>
      <c r="E246" s="45"/>
      <c r="F246" s="45"/>
      <c r="G246" s="45"/>
      <c r="H246" s="45"/>
      <c r="I246" s="45"/>
      <c r="J246" s="45"/>
    </row>
    <row r="247" spans="1:10" x14ac:dyDescent="0.15">
      <c r="A247" s="44"/>
      <c r="B247" s="43"/>
      <c r="C247" s="46"/>
      <c r="D247" s="45"/>
      <c r="E247" s="45"/>
      <c r="F247" s="45"/>
      <c r="G247" s="45"/>
      <c r="H247" s="45"/>
      <c r="I247" s="45"/>
      <c r="J247" s="45"/>
    </row>
    <row r="248" spans="1:10" x14ac:dyDescent="0.15">
      <c r="A248" s="44"/>
      <c r="B248" s="43"/>
      <c r="C248" s="46"/>
      <c r="D248" s="45"/>
      <c r="E248" s="45"/>
      <c r="F248" s="45"/>
      <c r="G248" s="45"/>
      <c r="H248" s="45"/>
      <c r="I248" s="45"/>
      <c r="J248" s="45"/>
    </row>
    <row r="249" spans="1:10" x14ac:dyDescent="0.15">
      <c r="A249" s="44"/>
      <c r="B249" s="43"/>
      <c r="C249" s="46"/>
      <c r="D249" s="45"/>
      <c r="E249" s="45"/>
      <c r="F249" s="45"/>
      <c r="G249" s="45"/>
      <c r="H249" s="45"/>
      <c r="I249" s="45"/>
      <c r="J249" s="45"/>
    </row>
    <row r="250" spans="1:10" x14ac:dyDescent="0.15">
      <c r="A250" s="44"/>
      <c r="B250" s="43"/>
      <c r="C250" s="46"/>
      <c r="D250" s="45"/>
      <c r="E250" s="45"/>
      <c r="F250" s="45"/>
      <c r="G250" s="45"/>
      <c r="H250" s="45"/>
      <c r="I250" s="45"/>
      <c r="J250" s="45"/>
    </row>
    <row r="251" spans="1:10" x14ac:dyDescent="0.15">
      <c r="A251" s="44"/>
      <c r="B251" s="43"/>
      <c r="C251" s="46"/>
      <c r="D251" s="45"/>
      <c r="E251" s="45"/>
      <c r="F251" s="45"/>
      <c r="G251" s="45"/>
      <c r="H251" s="45"/>
      <c r="I251" s="45"/>
      <c r="J251" s="45"/>
    </row>
    <row r="252" spans="1:10" x14ac:dyDescent="0.15">
      <c r="A252" s="44"/>
      <c r="B252" s="43"/>
      <c r="C252" s="46"/>
      <c r="D252" s="45"/>
      <c r="E252" s="45"/>
      <c r="F252" s="45"/>
      <c r="G252" s="45"/>
      <c r="H252" s="45"/>
      <c r="I252" s="45"/>
      <c r="J252" s="45"/>
    </row>
    <row r="253" spans="1:10" x14ac:dyDescent="0.15">
      <c r="A253" s="44"/>
      <c r="B253" s="43"/>
      <c r="C253" s="46"/>
      <c r="D253" s="45"/>
      <c r="E253" s="45"/>
      <c r="F253" s="45"/>
      <c r="G253" s="45"/>
      <c r="H253" s="45"/>
      <c r="I253" s="45"/>
      <c r="J253" s="45"/>
    </row>
    <row r="254" spans="1:10" x14ac:dyDescent="0.15">
      <c r="A254" s="44"/>
      <c r="B254" s="43"/>
      <c r="C254" s="46"/>
      <c r="D254" s="45"/>
      <c r="E254" s="45"/>
      <c r="F254" s="45"/>
      <c r="G254" s="45"/>
      <c r="H254" s="45"/>
      <c r="I254" s="45"/>
      <c r="J254" s="45"/>
    </row>
    <row r="255" spans="1:10" x14ac:dyDescent="0.15">
      <c r="A255" s="44"/>
      <c r="B255" s="43"/>
      <c r="C255" s="46"/>
      <c r="D255" s="45"/>
      <c r="E255" s="45"/>
      <c r="F255" s="45"/>
      <c r="G255" s="45"/>
      <c r="H255" s="45"/>
      <c r="I255" s="45"/>
      <c r="J255" s="45"/>
    </row>
    <row r="256" spans="1:10" x14ac:dyDescent="0.15">
      <c r="A256" s="44"/>
      <c r="B256" s="43"/>
      <c r="C256" s="46"/>
      <c r="D256" s="45"/>
      <c r="E256" s="45"/>
      <c r="F256" s="45"/>
      <c r="G256" s="45"/>
      <c r="H256" s="45"/>
      <c r="I256" s="45"/>
      <c r="J256" s="45"/>
    </row>
    <row r="257" spans="1:10" x14ac:dyDescent="0.15">
      <c r="A257" s="44"/>
      <c r="B257" s="43"/>
      <c r="C257" s="46"/>
      <c r="D257" s="45"/>
      <c r="E257" s="45"/>
      <c r="F257" s="45"/>
      <c r="G257" s="45"/>
      <c r="H257" s="45"/>
      <c r="I257" s="45"/>
      <c r="J257" s="45"/>
    </row>
    <row r="258" spans="1:10" x14ac:dyDescent="0.15">
      <c r="A258" s="44"/>
      <c r="B258" s="43"/>
      <c r="C258" s="46"/>
      <c r="D258" s="45"/>
      <c r="E258" s="45"/>
      <c r="F258" s="45"/>
      <c r="G258" s="45"/>
      <c r="H258" s="45"/>
      <c r="I258" s="45"/>
      <c r="J258" s="45"/>
    </row>
    <row r="259" spans="1:10" x14ac:dyDescent="0.15">
      <c r="A259" s="44"/>
      <c r="B259" s="43"/>
      <c r="C259" s="46"/>
      <c r="D259" s="45"/>
      <c r="E259" s="45"/>
      <c r="F259" s="45"/>
      <c r="G259" s="45"/>
      <c r="H259" s="45"/>
      <c r="I259" s="45"/>
      <c r="J259" s="45"/>
    </row>
    <row r="260" spans="1:10" x14ac:dyDescent="0.15">
      <c r="A260" s="44"/>
      <c r="B260" s="43"/>
      <c r="C260" s="46"/>
      <c r="D260" s="45"/>
      <c r="E260" s="45"/>
      <c r="F260" s="45"/>
      <c r="G260" s="45"/>
      <c r="H260" s="45"/>
      <c r="I260" s="45"/>
      <c r="J260" s="45"/>
    </row>
    <row r="261" spans="1:10" x14ac:dyDescent="0.15">
      <c r="A261" s="44"/>
      <c r="B261" s="43"/>
      <c r="C261" s="46"/>
      <c r="D261" s="45"/>
      <c r="E261" s="45"/>
      <c r="F261" s="45"/>
      <c r="G261" s="45"/>
      <c r="H261" s="45"/>
      <c r="I261" s="45"/>
      <c r="J261" s="45"/>
    </row>
    <row r="262" spans="1:10" x14ac:dyDescent="0.15">
      <c r="A262" s="44"/>
      <c r="B262" s="43"/>
      <c r="C262" s="46"/>
      <c r="D262" s="45"/>
      <c r="E262" s="45"/>
      <c r="F262" s="45"/>
      <c r="G262" s="45"/>
      <c r="H262" s="45"/>
      <c r="I262" s="45"/>
      <c r="J262" s="45"/>
    </row>
    <row r="263" spans="1:10" x14ac:dyDescent="0.15">
      <c r="A263" s="44"/>
      <c r="B263" s="43"/>
      <c r="C263" s="46"/>
      <c r="D263" s="45"/>
      <c r="E263" s="45"/>
      <c r="F263" s="45"/>
      <c r="G263" s="45"/>
      <c r="H263" s="45"/>
      <c r="I263" s="45"/>
      <c r="J263" s="45"/>
    </row>
    <row r="264" spans="1:10" x14ac:dyDescent="0.15">
      <c r="A264" s="44"/>
      <c r="B264" s="43"/>
      <c r="C264" s="46"/>
      <c r="D264" s="45"/>
      <c r="E264" s="45"/>
      <c r="F264" s="45"/>
      <c r="G264" s="45"/>
      <c r="H264" s="45"/>
      <c r="I264" s="45"/>
      <c r="J264" s="45"/>
    </row>
    <row r="265" spans="1:10" x14ac:dyDescent="0.15">
      <c r="A265" s="44"/>
      <c r="B265" s="43"/>
      <c r="C265" s="46"/>
      <c r="D265" s="45"/>
      <c r="E265" s="45"/>
      <c r="F265" s="45"/>
      <c r="G265" s="45"/>
      <c r="H265" s="45"/>
      <c r="I265" s="45"/>
      <c r="J265" s="45"/>
    </row>
    <row r="266" spans="1:10" x14ac:dyDescent="0.15">
      <c r="A266" s="44"/>
      <c r="B266" s="43"/>
      <c r="C266" s="46"/>
      <c r="D266" s="45"/>
      <c r="E266" s="45"/>
      <c r="F266" s="45"/>
      <c r="G266" s="45"/>
      <c r="H266" s="45"/>
      <c r="I266" s="45"/>
      <c r="J266" s="45"/>
    </row>
    <row r="267" spans="1:10" x14ac:dyDescent="0.15">
      <c r="A267" s="43"/>
      <c r="B267" s="43"/>
      <c r="C267" s="46"/>
      <c r="D267" s="45"/>
      <c r="E267" s="45"/>
      <c r="F267" s="45"/>
      <c r="G267" s="45"/>
      <c r="H267" s="45"/>
      <c r="I267" s="45"/>
      <c r="J267" s="45"/>
    </row>
    <row r="268" spans="1:10" x14ac:dyDescent="0.15">
      <c r="A268" s="43"/>
      <c r="B268" s="43"/>
      <c r="C268" s="46"/>
      <c r="D268" s="45"/>
      <c r="E268" s="45"/>
      <c r="F268" s="45"/>
      <c r="G268" s="45"/>
      <c r="H268" s="45"/>
      <c r="I268" s="45"/>
      <c r="J268" s="45"/>
    </row>
    <row r="269" spans="1:10" x14ac:dyDescent="0.15">
      <c r="A269" s="43"/>
      <c r="B269" s="43"/>
      <c r="C269" s="46"/>
      <c r="D269" s="45"/>
      <c r="E269" s="45"/>
      <c r="F269" s="45"/>
      <c r="G269" s="45"/>
      <c r="H269" s="45"/>
      <c r="I269" s="45"/>
      <c r="J269" s="45"/>
    </row>
    <row r="270" spans="1:10" x14ac:dyDescent="0.15">
      <c r="A270" s="43"/>
      <c r="B270" s="43"/>
      <c r="C270" s="46"/>
      <c r="D270" s="45"/>
      <c r="E270" s="45"/>
      <c r="F270" s="45"/>
      <c r="G270" s="45"/>
      <c r="H270" s="45"/>
      <c r="I270" s="45"/>
      <c r="J270" s="45"/>
    </row>
    <row r="271" spans="1:10" x14ac:dyDescent="0.15">
      <c r="A271" s="43"/>
      <c r="B271" s="43"/>
      <c r="C271" s="46"/>
      <c r="D271" s="45"/>
      <c r="E271" s="45"/>
      <c r="F271" s="45"/>
      <c r="G271" s="45"/>
      <c r="H271" s="45"/>
      <c r="I271" s="45"/>
      <c r="J271" s="45"/>
    </row>
    <row r="272" spans="1:10" x14ac:dyDescent="0.15">
      <c r="A272" s="43"/>
      <c r="B272" s="43"/>
      <c r="C272" s="46"/>
      <c r="D272" s="45"/>
      <c r="E272" s="45"/>
      <c r="F272" s="45"/>
      <c r="G272" s="45"/>
      <c r="H272" s="45"/>
      <c r="I272" s="45"/>
      <c r="J272" s="45"/>
    </row>
    <row r="273" spans="1:10" x14ac:dyDescent="0.15">
      <c r="A273" s="43"/>
      <c r="B273" s="43"/>
      <c r="C273" s="46"/>
      <c r="D273" s="45"/>
      <c r="E273" s="45"/>
      <c r="F273" s="45"/>
      <c r="G273" s="45"/>
      <c r="H273" s="45"/>
      <c r="I273" s="45"/>
      <c r="J273" s="45"/>
    </row>
    <row r="274" spans="1:10" x14ac:dyDescent="0.15">
      <c r="A274" s="43"/>
      <c r="B274" s="43"/>
      <c r="C274" s="46"/>
      <c r="D274" s="45"/>
      <c r="E274" s="45"/>
      <c r="F274" s="45"/>
      <c r="G274" s="45"/>
      <c r="H274" s="45"/>
      <c r="I274" s="45"/>
      <c r="J274" s="45"/>
    </row>
    <row r="275" spans="1:10" x14ac:dyDescent="0.15">
      <c r="A275" s="43"/>
      <c r="B275" s="43"/>
      <c r="C275" s="46"/>
      <c r="D275" s="45"/>
      <c r="E275" s="45"/>
      <c r="F275" s="45"/>
      <c r="G275" s="45"/>
      <c r="H275" s="45"/>
      <c r="I275" s="45"/>
      <c r="J275" s="45"/>
    </row>
    <row r="276" spans="1:10" x14ac:dyDescent="0.15">
      <c r="A276" s="43"/>
      <c r="B276" s="43"/>
      <c r="C276" s="46"/>
      <c r="D276" s="45"/>
      <c r="E276" s="45"/>
      <c r="F276" s="45"/>
      <c r="G276" s="45"/>
      <c r="H276" s="45"/>
      <c r="I276" s="45"/>
      <c r="J276" s="45"/>
    </row>
    <row r="277" spans="1:10" x14ac:dyDescent="0.15">
      <c r="A277" s="44"/>
      <c r="B277" s="43"/>
      <c r="C277" s="46"/>
      <c r="D277" s="45"/>
      <c r="E277" s="45"/>
      <c r="F277" s="45"/>
      <c r="G277" s="45"/>
      <c r="H277" s="45"/>
      <c r="I277" s="45"/>
      <c r="J277" s="45"/>
    </row>
    <row r="278" spans="1:10" x14ac:dyDescent="0.15">
      <c r="A278" s="44"/>
      <c r="B278" s="43"/>
      <c r="C278" s="46"/>
      <c r="D278" s="45"/>
      <c r="E278" s="45"/>
      <c r="F278" s="45"/>
      <c r="G278" s="45"/>
      <c r="H278" s="45"/>
      <c r="I278" s="45"/>
      <c r="J278" s="45"/>
    </row>
    <row r="279" spans="1:10" x14ac:dyDescent="0.15">
      <c r="A279" s="43"/>
      <c r="B279" s="43"/>
      <c r="C279" s="46"/>
      <c r="D279" s="45"/>
      <c r="E279" s="45"/>
      <c r="F279" s="45"/>
      <c r="G279" s="45"/>
      <c r="H279" s="45"/>
      <c r="I279" s="45"/>
      <c r="J279" s="45"/>
    </row>
    <row r="280" spans="1:10" x14ac:dyDescent="0.15">
      <c r="A280" s="43"/>
      <c r="B280" s="43"/>
      <c r="C280" s="46"/>
      <c r="D280" s="45"/>
      <c r="E280" s="45"/>
      <c r="F280" s="45"/>
      <c r="G280" s="45"/>
      <c r="H280" s="45"/>
      <c r="I280" s="45"/>
      <c r="J280" s="45"/>
    </row>
    <row r="281" spans="1:10" x14ac:dyDescent="0.15">
      <c r="A281" s="43"/>
      <c r="B281" s="43"/>
      <c r="C281" s="46"/>
      <c r="D281" s="45"/>
      <c r="E281" s="45"/>
      <c r="F281" s="45"/>
      <c r="G281" s="45"/>
      <c r="H281" s="45"/>
      <c r="I281" s="45"/>
      <c r="J281" s="45"/>
    </row>
    <row r="282" spans="1:10" x14ac:dyDescent="0.15">
      <c r="A282" s="43"/>
      <c r="B282" s="43"/>
      <c r="C282" s="46"/>
      <c r="D282" s="45"/>
      <c r="E282" s="45"/>
      <c r="F282" s="45"/>
      <c r="G282" s="45"/>
      <c r="H282" s="45"/>
      <c r="I282" s="45"/>
      <c r="J282" s="45"/>
    </row>
    <row r="283" spans="1:10" x14ac:dyDescent="0.15">
      <c r="A283" s="43"/>
      <c r="B283" s="43"/>
      <c r="C283" s="46"/>
      <c r="D283" s="45"/>
      <c r="E283" s="45"/>
      <c r="F283" s="45"/>
      <c r="G283" s="45"/>
      <c r="H283" s="45"/>
      <c r="I283" s="45"/>
      <c r="J283" s="45"/>
    </row>
    <row r="284" spans="1:10" x14ac:dyDescent="0.15">
      <c r="A284" s="43"/>
      <c r="B284" s="43"/>
      <c r="C284" s="46"/>
      <c r="D284" s="45"/>
      <c r="E284" s="45"/>
      <c r="F284" s="45"/>
      <c r="G284" s="45"/>
      <c r="H284" s="45"/>
      <c r="I284" s="45"/>
      <c r="J284" s="45"/>
    </row>
    <row r="285" spans="1:10" x14ac:dyDescent="0.15">
      <c r="A285" s="43"/>
      <c r="B285" s="43"/>
      <c r="C285" s="46"/>
      <c r="D285" s="45"/>
      <c r="E285" s="45"/>
      <c r="F285" s="45"/>
      <c r="G285" s="45"/>
      <c r="H285" s="45"/>
      <c r="I285" s="45"/>
      <c r="J285" s="45"/>
    </row>
    <row r="286" spans="1:10" x14ac:dyDescent="0.15">
      <c r="A286" s="44"/>
      <c r="B286" s="43"/>
      <c r="C286" s="46"/>
      <c r="D286" s="45"/>
      <c r="E286" s="45"/>
      <c r="F286" s="45"/>
      <c r="G286" s="45"/>
      <c r="H286" s="45"/>
      <c r="I286" s="45"/>
      <c r="J286" s="45"/>
    </row>
    <row r="287" spans="1:10" x14ac:dyDescent="0.15">
      <c r="A287" s="43"/>
      <c r="B287" s="43"/>
      <c r="C287" s="46"/>
      <c r="D287" s="45"/>
      <c r="E287" s="45"/>
      <c r="F287" s="45"/>
      <c r="G287" s="45"/>
      <c r="H287" s="45"/>
      <c r="I287" s="45"/>
      <c r="J287" s="45"/>
    </row>
    <row r="288" spans="1:10" x14ac:dyDescent="0.15">
      <c r="A288" s="44"/>
      <c r="B288" s="43"/>
      <c r="C288" s="46"/>
      <c r="D288" s="45"/>
      <c r="E288" s="45"/>
      <c r="F288" s="45"/>
      <c r="G288" s="45"/>
      <c r="H288" s="45"/>
      <c r="I288" s="45"/>
      <c r="J288" s="45"/>
    </row>
    <row r="289" spans="1:10" x14ac:dyDescent="0.15">
      <c r="A289" s="44"/>
      <c r="B289" s="43"/>
      <c r="C289" s="46"/>
      <c r="D289" s="45"/>
      <c r="E289" s="45"/>
      <c r="F289" s="45"/>
      <c r="G289" s="45"/>
      <c r="H289" s="45"/>
      <c r="I289" s="45"/>
      <c r="J289" s="45"/>
    </row>
    <row r="290" spans="1:10" x14ac:dyDescent="0.15">
      <c r="A290" s="44"/>
      <c r="B290" s="43"/>
      <c r="C290" s="46"/>
      <c r="D290" s="45"/>
      <c r="E290" s="45"/>
      <c r="F290" s="45"/>
      <c r="G290" s="45"/>
      <c r="H290" s="45"/>
      <c r="I290" s="45"/>
      <c r="J290" s="45"/>
    </row>
    <row r="291" spans="1:10" x14ac:dyDescent="0.15">
      <c r="A291" s="44"/>
      <c r="B291" s="43"/>
      <c r="C291" s="46"/>
      <c r="D291" s="45"/>
      <c r="E291" s="45"/>
      <c r="F291" s="45"/>
      <c r="G291" s="45"/>
      <c r="H291" s="45"/>
      <c r="I291" s="45"/>
      <c r="J291" s="45"/>
    </row>
    <row r="292" spans="1:10" x14ac:dyDescent="0.15">
      <c r="A292" s="44"/>
      <c r="B292" s="43"/>
      <c r="C292" s="46"/>
      <c r="D292" s="45"/>
      <c r="E292" s="45"/>
      <c r="F292" s="45"/>
      <c r="G292" s="45"/>
      <c r="H292" s="45"/>
      <c r="I292" s="45"/>
      <c r="J292" s="45"/>
    </row>
    <row r="293" spans="1:10" x14ac:dyDescent="0.15">
      <c r="A293" s="44"/>
      <c r="B293" s="43"/>
      <c r="C293" s="46"/>
      <c r="D293" s="45"/>
      <c r="E293" s="45"/>
      <c r="F293" s="45"/>
      <c r="G293" s="45"/>
      <c r="H293" s="45"/>
      <c r="I293" s="45"/>
      <c r="J293" s="45"/>
    </row>
    <row r="294" spans="1:10" x14ac:dyDescent="0.15">
      <c r="A294" s="44"/>
      <c r="B294" s="43"/>
      <c r="C294" s="46"/>
      <c r="D294" s="45"/>
      <c r="E294" s="45"/>
      <c r="F294" s="45"/>
      <c r="G294" s="45"/>
      <c r="H294" s="45"/>
      <c r="I294" s="45"/>
      <c r="J294" s="45"/>
    </row>
    <row r="295" spans="1:10" x14ac:dyDescent="0.15">
      <c r="A295" s="44"/>
      <c r="B295" s="43"/>
      <c r="C295" s="46"/>
      <c r="D295" s="45"/>
      <c r="E295" s="45"/>
      <c r="F295" s="45"/>
      <c r="G295" s="45"/>
      <c r="H295" s="45"/>
      <c r="I295" s="45"/>
      <c r="J295" s="45"/>
    </row>
    <row r="296" spans="1:10" x14ac:dyDescent="0.15">
      <c r="A296" s="44"/>
      <c r="B296" s="43"/>
    </row>
    <row r="297" spans="1:10" x14ac:dyDescent="0.15">
      <c r="A297" s="44"/>
      <c r="B297" s="43"/>
    </row>
    <row r="298" spans="1:10" x14ac:dyDescent="0.15">
      <c r="A298" s="44"/>
      <c r="B298" s="43"/>
    </row>
    <row r="299" spans="1:10" x14ac:dyDescent="0.15">
      <c r="A299" s="44"/>
      <c r="B299" s="43"/>
    </row>
    <row r="300" spans="1:10" x14ac:dyDescent="0.15">
      <c r="A300" s="44"/>
      <c r="B300" s="43"/>
    </row>
    <row r="301" spans="1:10" x14ac:dyDescent="0.15">
      <c r="A301" s="44"/>
      <c r="B301" s="43"/>
    </row>
    <row r="302" spans="1:10" x14ac:dyDescent="0.15">
      <c r="A302" s="44"/>
      <c r="B302" s="43"/>
    </row>
    <row r="303" spans="1:10" x14ac:dyDescent="0.15">
      <c r="A303" s="43"/>
      <c r="B303" s="43"/>
    </row>
    <row r="304" spans="1:10"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row r="316" spans="1:2" x14ac:dyDescent="0.15">
      <c r="A316" s="44"/>
      <c r="B316" s="43"/>
    </row>
    <row r="317" spans="1:2" x14ac:dyDescent="0.15">
      <c r="A317" s="44"/>
      <c r="B317" s="43"/>
    </row>
    <row r="318" spans="1:2" x14ac:dyDescent="0.15">
      <c r="A318" s="44"/>
      <c r="B318" s="43"/>
    </row>
    <row r="319" spans="1:2" x14ac:dyDescent="0.15">
      <c r="A319" s="44"/>
      <c r="B319" s="43"/>
    </row>
    <row r="320" spans="1:2" x14ac:dyDescent="0.15">
      <c r="A320" s="44"/>
      <c r="B320" s="43"/>
    </row>
    <row r="321" spans="1:2" x14ac:dyDescent="0.15">
      <c r="A321" s="44"/>
      <c r="B321" s="43"/>
    </row>
    <row r="322" spans="1:2" x14ac:dyDescent="0.15">
      <c r="A322" s="44"/>
      <c r="B322" s="43"/>
    </row>
    <row r="323" spans="1:2" x14ac:dyDescent="0.15">
      <c r="A323" s="44"/>
      <c r="B323" s="43"/>
    </row>
    <row r="324" spans="1:2" x14ac:dyDescent="0.15">
      <c r="A324" s="44"/>
      <c r="B324" s="43"/>
    </row>
    <row r="325" spans="1:2" x14ac:dyDescent="0.15">
      <c r="B325" s="43"/>
    </row>
    <row r="326" spans="1:2" x14ac:dyDescent="0.15">
      <c r="B326" s="43"/>
    </row>
    <row r="327" spans="1:2" x14ac:dyDescent="0.15">
      <c r="B327" s="43"/>
    </row>
    <row r="328" spans="1:2" x14ac:dyDescent="0.15">
      <c r="B328" s="43"/>
    </row>
  </sheetData>
  <sheetProtection password="DC0A" sheet="1" objects="1" scenarios="1"/>
  <sortState xmlns:xlrd2="http://schemas.microsoft.com/office/spreadsheetml/2017/richdata2" ref="A4:J228">
    <sortCondition ref="A4:A228"/>
  </sortState>
  <mergeCells count="1">
    <mergeCell ref="A1:J1"/>
  </mergeCells>
  <pageMargins left="0.7" right="0.7" top="0.75" bottom="0.75" header="0.3" footer="0.3"/>
  <pageSetup scale="94" fitToHeight="0" orientation="landscape" r:id="rId1"/>
  <headerFooter>
    <oddFooter>&amp;L&amp;"Tahoma,Regular"&amp;7Appropriate measures have been taken to ensure that these rates match those in the ODM claims payment system.
In the event of a discrepency, the rates in the claims payment system take precedence.&amp;R&amp;G</oddFooter>
  </headerFooter>
  <legacyDrawingHF r:id="rId2"/>
  <pictur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249977111117893"/>
  </sheetPr>
  <dimension ref="A1:T334"/>
  <sheetViews>
    <sheetView zoomScaleNormal="100" workbookViewId="0">
      <pane ySplit="3" topLeftCell="A4" activePane="bottomLeft" state="frozen"/>
      <selection pane="bottomLeft" activeCell="A4" sqref="A4"/>
    </sheetView>
  </sheetViews>
  <sheetFormatPr defaultRowHeight="12" x14ac:dyDescent="0.15"/>
  <cols>
    <col min="1" max="1" width="35.125" bestFit="1" customWidth="1"/>
    <col min="2" max="2" width="18.5" customWidth="1"/>
    <col min="3" max="3" width="3.625" bestFit="1" customWidth="1"/>
    <col min="4" max="4" width="8.125" bestFit="1" customWidth="1"/>
    <col min="6" max="6" width="7.375" bestFit="1" customWidth="1"/>
    <col min="7" max="7" width="5" bestFit="1" customWidth="1"/>
    <col min="8" max="8" width="5.5" bestFit="1" customWidth="1"/>
    <col min="9" max="9" width="7.5" bestFit="1" customWidth="1"/>
  </cols>
  <sheetData>
    <row r="1" spans="1:10" ht="26.25" customHeight="1" x14ac:dyDescent="0.15">
      <c r="A1" s="142" t="s">
        <v>416</v>
      </c>
      <c r="B1" s="142"/>
      <c r="C1" s="142"/>
      <c r="D1" s="142"/>
      <c r="E1" s="142"/>
      <c r="F1" s="142"/>
      <c r="G1" s="142"/>
      <c r="H1" s="142"/>
      <c r="I1" s="142"/>
      <c r="J1" s="142"/>
    </row>
    <row r="2" spans="1:10" ht="21" x14ac:dyDescent="0.15">
      <c r="A2" s="1" t="s">
        <v>366</v>
      </c>
      <c r="B2" s="1" t="s">
        <v>1</v>
      </c>
      <c r="C2" s="4" t="s">
        <v>2</v>
      </c>
      <c r="D2" s="4" t="s">
        <v>3</v>
      </c>
      <c r="E2" s="4" t="s">
        <v>370</v>
      </c>
      <c r="F2" s="4" t="s">
        <v>5</v>
      </c>
      <c r="G2" s="4" t="s">
        <v>6</v>
      </c>
      <c r="H2" s="4" t="s">
        <v>7</v>
      </c>
      <c r="I2" s="4" t="s">
        <v>422</v>
      </c>
      <c r="J2" s="4" t="s">
        <v>372</v>
      </c>
    </row>
    <row r="3" spans="1:10" ht="12.75" thickBot="1" x14ac:dyDescent="0.2">
      <c r="A3" s="10" t="s">
        <v>0</v>
      </c>
      <c r="B3" s="10"/>
      <c r="C3" s="10"/>
      <c r="D3" s="10"/>
      <c r="E3" s="11">
        <v>727.1</v>
      </c>
      <c r="F3" s="12">
        <v>6</v>
      </c>
      <c r="G3" s="11">
        <v>0.33</v>
      </c>
      <c r="H3" s="11">
        <v>0.28000000000000003</v>
      </c>
      <c r="I3" s="10"/>
      <c r="J3" s="11">
        <v>412.21</v>
      </c>
    </row>
    <row r="4" spans="1:10" ht="12.75" thickTop="1" x14ac:dyDescent="0.15">
      <c r="A4" s="32" t="s">
        <v>393</v>
      </c>
      <c r="B4" s="1" t="s">
        <v>253</v>
      </c>
      <c r="C4" s="28">
        <v>7</v>
      </c>
      <c r="D4" s="29">
        <v>4881.87</v>
      </c>
      <c r="E4" s="29">
        <v>727.1</v>
      </c>
      <c r="F4" s="29" t="s">
        <v>399</v>
      </c>
      <c r="G4" s="29">
        <v>0.33</v>
      </c>
      <c r="H4" s="29">
        <v>0.28000000000000003</v>
      </c>
      <c r="I4" s="29" t="s">
        <v>399</v>
      </c>
      <c r="J4" s="29">
        <v>412.21</v>
      </c>
    </row>
    <row r="5" spans="1:10" x14ac:dyDescent="0.15">
      <c r="A5" s="17" t="s">
        <v>185</v>
      </c>
      <c r="B5" s="15" t="s">
        <v>342</v>
      </c>
      <c r="C5" s="28" t="s">
        <v>399</v>
      </c>
      <c r="D5" s="29" t="s">
        <v>399</v>
      </c>
      <c r="E5" s="29" t="s">
        <v>399</v>
      </c>
      <c r="F5" s="29" t="s">
        <v>399</v>
      </c>
      <c r="G5" s="29">
        <v>0.21</v>
      </c>
      <c r="H5" s="29">
        <v>0.28000000000000003</v>
      </c>
      <c r="I5" s="29" t="s">
        <v>399</v>
      </c>
      <c r="J5" s="29" t="s">
        <v>399</v>
      </c>
    </row>
    <row r="6" spans="1:10" x14ac:dyDescent="0.15">
      <c r="A6" s="17" t="s">
        <v>186</v>
      </c>
      <c r="B6" s="15" t="s">
        <v>239</v>
      </c>
      <c r="C6" s="28" t="s">
        <v>399</v>
      </c>
      <c r="D6" s="29" t="s">
        <v>399</v>
      </c>
      <c r="E6" s="29" t="s">
        <v>399</v>
      </c>
      <c r="F6" s="29" t="s">
        <v>399</v>
      </c>
      <c r="G6" s="29">
        <v>0.48</v>
      </c>
      <c r="H6" s="29">
        <v>0.28000000000000003</v>
      </c>
      <c r="I6" s="29" t="s">
        <v>399</v>
      </c>
      <c r="J6" s="29" t="s">
        <v>399</v>
      </c>
    </row>
    <row r="7" spans="1:10" x14ac:dyDescent="0.15">
      <c r="A7" s="2" t="s">
        <v>9</v>
      </c>
      <c r="B7" s="1" t="s">
        <v>230</v>
      </c>
      <c r="C7" s="28">
        <v>11</v>
      </c>
      <c r="D7" s="29">
        <v>6242.23</v>
      </c>
      <c r="E7" s="29">
        <v>597.63</v>
      </c>
      <c r="F7" s="29" t="s">
        <v>399</v>
      </c>
      <c r="G7" s="29">
        <v>0.72</v>
      </c>
      <c r="H7" s="29">
        <v>0.4</v>
      </c>
      <c r="I7" s="29" t="s">
        <v>399</v>
      </c>
      <c r="J7" s="29">
        <v>609.29999999999995</v>
      </c>
    </row>
    <row r="8" spans="1:10" x14ac:dyDescent="0.15">
      <c r="A8" s="2" t="s">
        <v>10</v>
      </c>
      <c r="B8" s="1" t="s">
        <v>231</v>
      </c>
      <c r="C8" s="28">
        <v>2</v>
      </c>
      <c r="D8" s="29">
        <v>4123.51</v>
      </c>
      <c r="E8" s="29">
        <v>496.62</v>
      </c>
      <c r="F8" s="29" t="s">
        <v>399</v>
      </c>
      <c r="G8" s="29">
        <v>0.39</v>
      </c>
      <c r="H8" s="29">
        <v>0.26</v>
      </c>
      <c r="I8" s="29" t="s">
        <v>399</v>
      </c>
      <c r="J8" s="29">
        <v>299.62</v>
      </c>
    </row>
    <row r="9" spans="1:10" x14ac:dyDescent="0.15">
      <c r="A9" s="17" t="s">
        <v>187</v>
      </c>
      <c r="B9" s="15" t="s">
        <v>333</v>
      </c>
      <c r="C9" s="28" t="s">
        <v>399</v>
      </c>
      <c r="D9" s="29" t="s">
        <v>399</v>
      </c>
      <c r="E9" s="29" t="s">
        <v>399</v>
      </c>
      <c r="F9" s="29" t="s">
        <v>399</v>
      </c>
      <c r="G9" s="29">
        <v>0.31</v>
      </c>
      <c r="H9" s="29">
        <v>0.28000000000000003</v>
      </c>
      <c r="I9" s="29" t="s">
        <v>399</v>
      </c>
      <c r="J9" s="29" t="s">
        <v>399</v>
      </c>
    </row>
    <row r="10" spans="1:10" x14ac:dyDescent="0.15">
      <c r="A10" s="2" t="s">
        <v>11</v>
      </c>
      <c r="B10" s="1" t="s">
        <v>232</v>
      </c>
      <c r="C10" s="28">
        <v>4</v>
      </c>
      <c r="D10" s="29">
        <v>3580.7</v>
      </c>
      <c r="E10" s="29">
        <v>655.35</v>
      </c>
      <c r="F10" s="29">
        <v>408.22</v>
      </c>
      <c r="G10" s="29">
        <v>0.28000000000000003</v>
      </c>
      <c r="H10" s="29">
        <v>0.18</v>
      </c>
      <c r="I10" s="29" t="s">
        <v>399</v>
      </c>
      <c r="J10" s="29">
        <v>1264.04</v>
      </c>
    </row>
    <row r="11" spans="1:10" x14ac:dyDescent="0.15">
      <c r="A11" s="2" t="s">
        <v>12</v>
      </c>
      <c r="B11" s="1" t="s">
        <v>233</v>
      </c>
      <c r="C11" s="28">
        <v>7</v>
      </c>
      <c r="D11" s="29">
        <v>4881.87</v>
      </c>
      <c r="E11" s="29">
        <v>445.91</v>
      </c>
      <c r="F11" s="29">
        <v>820.52</v>
      </c>
      <c r="G11" s="29">
        <v>0.27</v>
      </c>
      <c r="H11" s="29">
        <v>0.23</v>
      </c>
      <c r="I11" s="29" t="s">
        <v>399</v>
      </c>
      <c r="J11" s="29">
        <v>183.57</v>
      </c>
    </row>
    <row r="12" spans="1:10" x14ac:dyDescent="0.15">
      <c r="A12" s="2" t="s">
        <v>13</v>
      </c>
      <c r="B12" s="1" t="s">
        <v>234</v>
      </c>
      <c r="C12" s="28">
        <v>5</v>
      </c>
      <c r="D12" s="29">
        <v>9029.58</v>
      </c>
      <c r="E12" s="29">
        <v>359.08</v>
      </c>
      <c r="F12" s="29" t="s">
        <v>399</v>
      </c>
      <c r="G12" s="29">
        <v>0.42</v>
      </c>
      <c r="H12" s="29">
        <v>0.21</v>
      </c>
      <c r="I12" s="29" t="s">
        <v>399</v>
      </c>
      <c r="J12" s="29">
        <v>401.51</v>
      </c>
    </row>
    <row r="13" spans="1:10" x14ac:dyDescent="0.15">
      <c r="A13" s="2" t="s">
        <v>14</v>
      </c>
      <c r="B13" s="1" t="s">
        <v>235</v>
      </c>
      <c r="C13" s="28">
        <v>4</v>
      </c>
      <c r="D13" s="29">
        <v>3468.6</v>
      </c>
      <c r="E13" s="29">
        <v>426.15</v>
      </c>
      <c r="F13" s="29" t="s">
        <v>399</v>
      </c>
      <c r="G13" s="29">
        <v>0.63</v>
      </c>
      <c r="H13" s="29">
        <v>0.36</v>
      </c>
      <c r="I13" s="29" t="s">
        <v>399</v>
      </c>
      <c r="J13" s="29">
        <v>192.1</v>
      </c>
    </row>
    <row r="14" spans="1:10" x14ac:dyDescent="0.15">
      <c r="A14" s="2" t="s">
        <v>215</v>
      </c>
      <c r="B14" s="1" t="s">
        <v>333</v>
      </c>
      <c r="C14" s="28">
        <v>10</v>
      </c>
      <c r="D14" s="29">
        <v>5538.89</v>
      </c>
      <c r="E14" s="29">
        <v>727.1</v>
      </c>
      <c r="F14" s="29" t="s">
        <v>399</v>
      </c>
      <c r="G14" s="29">
        <v>0.33</v>
      </c>
      <c r="H14" s="29">
        <v>0.28000000000000003</v>
      </c>
      <c r="I14" s="29" t="s">
        <v>399</v>
      </c>
      <c r="J14" s="29">
        <v>412.21</v>
      </c>
    </row>
    <row r="15" spans="1:10" x14ac:dyDescent="0.15">
      <c r="A15" s="17" t="s">
        <v>188</v>
      </c>
      <c r="B15" s="15" t="s">
        <v>251</v>
      </c>
      <c r="C15" s="28" t="s">
        <v>399</v>
      </c>
      <c r="D15" s="29" t="s">
        <v>399</v>
      </c>
      <c r="E15" s="29" t="s">
        <v>399</v>
      </c>
      <c r="F15" s="29" t="s">
        <v>399</v>
      </c>
      <c r="G15" s="29">
        <v>0.34</v>
      </c>
      <c r="H15" s="29">
        <v>0.27</v>
      </c>
      <c r="I15" s="29">
        <v>0.49</v>
      </c>
      <c r="J15" s="29" t="s">
        <v>399</v>
      </c>
    </row>
    <row r="16" spans="1:10" x14ac:dyDescent="0.15">
      <c r="A16" s="2" t="s">
        <v>16</v>
      </c>
      <c r="B16" s="1" t="s">
        <v>237</v>
      </c>
      <c r="C16" s="28">
        <v>8</v>
      </c>
      <c r="D16" s="29">
        <v>4486.55</v>
      </c>
      <c r="E16" s="29">
        <v>244.14</v>
      </c>
      <c r="F16" s="29" t="s">
        <v>399</v>
      </c>
      <c r="G16" s="29">
        <v>0.28999999999999998</v>
      </c>
      <c r="H16" s="29">
        <v>0.31</v>
      </c>
      <c r="I16" s="29" t="s">
        <v>399</v>
      </c>
      <c r="J16" s="29">
        <v>132.86000000000001</v>
      </c>
    </row>
    <row r="17" spans="1:10" x14ac:dyDescent="0.15">
      <c r="A17" s="2" t="s">
        <v>17</v>
      </c>
      <c r="B17" s="1" t="s">
        <v>238</v>
      </c>
      <c r="C17" s="28">
        <v>5</v>
      </c>
      <c r="D17" s="29">
        <v>6433.9</v>
      </c>
      <c r="E17" s="29">
        <v>984.46</v>
      </c>
      <c r="F17" s="29" t="s">
        <v>399</v>
      </c>
      <c r="G17" s="29">
        <v>0.2</v>
      </c>
      <c r="H17" s="29">
        <v>0.19</v>
      </c>
      <c r="I17" s="29" t="s">
        <v>399</v>
      </c>
      <c r="J17" s="29">
        <v>557.4</v>
      </c>
    </row>
    <row r="18" spans="1:10" x14ac:dyDescent="0.15">
      <c r="A18" s="2" t="s">
        <v>18</v>
      </c>
      <c r="B18" s="1" t="s">
        <v>239</v>
      </c>
      <c r="C18" s="28">
        <v>4</v>
      </c>
      <c r="D18" s="29">
        <v>3920.57</v>
      </c>
      <c r="E18" s="29">
        <v>601.16999999999996</v>
      </c>
      <c r="F18" s="29">
        <v>561.63</v>
      </c>
      <c r="G18" s="29">
        <v>0.53</v>
      </c>
      <c r="H18" s="29">
        <v>0.33</v>
      </c>
      <c r="I18" s="29" t="s">
        <v>399</v>
      </c>
      <c r="J18" s="29">
        <v>321</v>
      </c>
    </row>
    <row r="19" spans="1:10" x14ac:dyDescent="0.15">
      <c r="A19" s="2" t="s">
        <v>19</v>
      </c>
      <c r="B19" s="1" t="s">
        <v>240</v>
      </c>
      <c r="C19" s="28">
        <v>1</v>
      </c>
      <c r="D19" s="29">
        <v>6617.33</v>
      </c>
      <c r="E19" s="29">
        <v>172.53</v>
      </c>
      <c r="F19" s="29" t="s">
        <v>399</v>
      </c>
      <c r="G19" s="29">
        <v>0.57999999999999996</v>
      </c>
      <c r="H19" s="29">
        <v>0.43</v>
      </c>
      <c r="I19" s="29" t="s">
        <v>399</v>
      </c>
      <c r="J19" s="29">
        <v>176.42</v>
      </c>
    </row>
    <row r="20" spans="1:10" x14ac:dyDescent="0.15">
      <c r="A20" s="2" t="s">
        <v>20</v>
      </c>
      <c r="B20" s="1" t="s">
        <v>241</v>
      </c>
      <c r="C20" s="28">
        <v>10</v>
      </c>
      <c r="D20" s="29">
        <v>5833.56</v>
      </c>
      <c r="E20" s="29">
        <v>555.45000000000005</v>
      </c>
      <c r="F20" s="29" t="s">
        <v>399</v>
      </c>
      <c r="G20" s="29">
        <v>0.26</v>
      </c>
      <c r="H20" s="29">
        <v>0.17</v>
      </c>
      <c r="I20" s="29">
        <v>0.32</v>
      </c>
      <c r="J20" s="29">
        <v>311.52999999999997</v>
      </c>
    </row>
    <row r="21" spans="1:10" x14ac:dyDescent="0.15">
      <c r="A21" s="2" t="s">
        <v>381</v>
      </c>
      <c r="B21" s="1" t="s">
        <v>382</v>
      </c>
      <c r="C21" s="28">
        <v>7</v>
      </c>
      <c r="D21" s="29">
        <v>4881.87</v>
      </c>
      <c r="E21" s="29">
        <v>727.1</v>
      </c>
      <c r="F21" s="29" t="s">
        <v>399</v>
      </c>
      <c r="G21" s="29">
        <v>0.33</v>
      </c>
      <c r="H21" s="29">
        <v>0.28000000000000003</v>
      </c>
      <c r="I21" s="29" t="s">
        <v>399</v>
      </c>
      <c r="J21" s="29">
        <v>412.21</v>
      </c>
    </row>
    <row r="22" spans="1:10" x14ac:dyDescent="0.15">
      <c r="A22" s="2" t="s">
        <v>21</v>
      </c>
      <c r="B22" s="1" t="s">
        <v>242</v>
      </c>
      <c r="C22" s="28">
        <v>11</v>
      </c>
      <c r="D22" s="29">
        <v>7209.08</v>
      </c>
      <c r="E22" s="29">
        <v>274.18</v>
      </c>
      <c r="F22" s="29" t="s">
        <v>399</v>
      </c>
      <c r="G22" s="29">
        <v>0.66</v>
      </c>
      <c r="H22" s="29">
        <v>0.35</v>
      </c>
      <c r="I22" s="29" t="s">
        <v>399</v>
      </c>
      <c r="J22" s="29">
        <v>210.89</v>
      </c>
    </row>
    <row r="23" spans="1:10" x14ac:dyDescent="0.15">
      <c r="A23" s="2" t="s">
        <v>22</v>
      </c>
      <c r="B23" s="1" t="s">
        <v>243</v>
      </c>
      <c r="C23" s="28">
        <v>1</v>
      </c>
      <c r="D23" s="29">
        <v>4274.76</v>
      </c>
      <c r="E23" s="29">
        <v>194.34</v>
      </c>
      <c r="F23" s="29" t="s">
        <v>399</v>
      </c>
      <c r="G23" s="29">
        <v>0.36</v>
      </c>
      <c r="H23" s="29">
        <v>0.42</v>
      </c>
      <c r="I23" s="29" t="s">
        <v>399</v>
      </c>
      <c r="J23" s="29">
        <v>183.09</v>
      </c>
    </row>
    <row r="24" spans="1:10" x14ac:dyDescent="0.15">
      <c r="A24" s="2" t="s">
        <v>23</v>
      </c>
      <c r="B24" s="1" t="s">
        <v>244</v>
      </c>
      <c r="C24" s="28">
        <v>2</v>
      </c>
      <c r="D24" s="29">
        <v>3905.06</v>
      </c>
      <c r="E24" s="29">
        <v>449.41</v>
      </c>
      <c r="F24" s="29" t="s">
        <v>399</v>
      </c>
      <c r="G24" s="29">
        <v>0.56999999999999995</v>
      </c>
      <c r="H24" s="29">
        <v>0.31</v>
      </c>
      <c r="I24" s="29" t="s">
        <v>399</v>
      </c>
      <c r="J24" s="29">
        <v>289.26</v>
      </c>
    </row>
    <row r="25" spans="1:10" x14ac:dyDescent="0.15">
      <c r="A25" s="2" t="s">
        <v>24</v>
      </c>
      <c r="B25" s="1" t="s">
        <v>245</v>
      </c>
      <c r="C25" s="28">
        <v>7</v>
      </c>
      <c r="D25" s="29">
        <v>4881.87</v>
      </c>
      <c r="E25" s="29">
        <v>333.39</v>
      </c>
      <c r="F25" s="29">
        <v>196.97</v>
      </c>
      <c r="G25" s="29">
        <v>0.28999999999999998</v>
      </c>
      <c r="H25" s="29">
        <v>0.2</v>
      </c>
      <c r="I25" s="29" t="s">
        <v>399</v>
      </c>
      <c r="J25" s="29">
        <v>218.07</v>
      </c>
    </row>
    <row r="26" spans="1:10" x14ac:dyDescent="0.15">
      <c r="A26" s="2" t="s">
        <v>216</v>
      </c>
      <c r="B26" s="1" t="s">
        <v>362</v>
      </c>
      <c r="C26" s="28">
        <v>6</v>
      </c>
      <c r="D26" s="29">
        <v>4579.38</v>
      </c>
      <c r="E26" s="29">
        <v>177.46</v>
      </c>
      <c r="F26" s="29" t="s">
        <v>399</v>
      </c>
      <c r="G26" s="29">
        <v>0.31</v>
      </c>
      <c r="H26" s="29">
        <v>0.28000000000000003</v>
      </c>
      <c r="I26" s="29" t="s">
        <v>399</v>
      </c>
      <c r="J26" s="29">
        <v>412.21</v>
      </c>
    </row>
    <row r="27" spans="1:10" x14ac:dyDescent="0.15">
      <c r="A27" s="2" t="s">
        <v>25</v>
      </c>
      <c r="B27" s="1" t="s">
        <v>246</v>
      </c>
      <c r="C27" s="28">
        <v>20</v>
      </c>
      <c r="D27" s="29">
        <v>7173.03</v>
      </c>
      <c r="E27" s="29">
        <v>636.85</v>
      </c>
      <c r="F27" s="29" t="s">
        <v>399</v>
      </c>
      <c r="G27" s="29">
        <v>0.65</v>
      </c>
      <c r="H27" s="29">
        <v>0.39</v>
      </c>
      <c r="I27" s="29" t="s">
        <v>399</v>
      </c>
      <c r="J27" s="29">
        <v>464.07</v>
      </c>
    </row>
    <row r="28" spans="1:10" x14ac:dyDescent="0.15">
      <c r="A28" s="2" t="s">
        <v>26</v>
      </c>
      <c r="B28" s="1" t="s">
        <v>247</v>
      </c>
      <c r="C28" s="28">
        <v>11</v>
      </c>
      <c r="D28" s="29">
        <v>10245.709999999999</v>
      </c>
      <c r="E28" s="29">
        <v>178.33</v>
      </c>
      <c r="F28" s="29" t="s">
        <v>399</v>
      </c>
      <c r="G28" s="29">
        <v>0.82</v>
      </c>
      <c r="H28" s="29">
        <v>0.53</v>
      </c>
      <c r="I28" s="29" t="s">
        <v>399</v>
      </c>
      <c r="J28" s="29">
        <v>208.18</v>
      </c>
    </row>
    <row r="29" spans="1:10" x14ac:dyDescent="0.15">
      <c r="A29" s="2" t="s">
        <v>27</v>
      </c>
      <c r="B29" s="1" t="s">
        <v>248</v>
      </c>
      <c r="C29" s="28">
        <v>12</v>
      </c>
      <c r="D29" s="29">
        <v>4650.79</v>
      </c>
      <c r="E29" s="29">
        <v>355.25</v>
      </c>
      <c r="F29" s="29" t="s">
        <v>399</v>
      </c>
      <c r="G29" s="29">
        <v>0.37</v>
      </c>
      <c r="H29" s="29">
        <v>0.22</v>
      </c>
      <c r="I29" s="29" t="s">
        <v>399</v>
      </c>
      <c r="J29" s="29">
        <v>231.14</v>
      </c>
    </row>
    <row r="30" spans="1:10" x14ac:dyDescent="0.15">
      <c r="A30" s="2" t="s">
        <v>28</v>
      </c>
      <c r="B30" s="1" t="s">
        <v>249</v>
      </c>
      <c r="C30" s="28">
        <v>3</v>
      </c>
      <c r="D30" s="29">
        <v>8095.85</v>
      </c>
      <c r="E30" s="29">
        <v>767.18</v>
      </c>
      <c r="F30" s="29" t="s">
        <v>399</v>
      </c>
      <c r="G30" s="29">
        <v>0.6</v>
      </c>
      <c r="H30" s="29">
        <v>0.42</v>
      </c>
      <c r="I30" s="29" t="s">
        <v>399</v>
      </c>
      <c r="J30" s="29">
        <v>665.72</v>
      </c>
    </row>
    <row r="31" spans="1:10" x14ac:dyDescent="0.15">
      <c r="A31" s="2" t="s">
        <v>217</v>
      </c>
      <c r="B31" s="1" t="s">
        <v>329</v>
      </c>
      <c r="C31" s="28">
        <v>11</v>
      </c>
      <c r="D31" s="29">
        <v>4693.41</v>
      </c>
      <c r="E31" s="29">
        <v>727.1</v>
      </c>
      <c r="F31" s="29" t="s">
        <v>399</v>
      </c>
      <c r="G31" s="29">
        <v>0.33</v>
      </c>
      <c r="H31" s="29">
        <v>0.28000000000000003</v>
      </c>
      <c r="I31" s="29" t="s">
        <v>399</v>
      </c>
      <c r="J31" s="29">
        <v>412.21</v>
      </c>
    </row>
    <row r="32" spans="1:10" x14ac:dyDescent="0.15">
      <c r="A32" s="2" t="s">
        <v>218</v>
      </c>
      <c r="B32" s="1" t="s">
        <v>251</v>
      </c>
      <c r="C32" s="28">
        <v>2</v>
      </c>
      <c r="D32" s="29">
        <v>6381.98</v>
      </c>
      <c r="E32" s="29">
        <v>498.07</v>
      </c>
      <c r="F32" s="29" t="s">
        <v>399</v>
      </c>
      <c r="G32" s="29">
        <v>0.33</v>
      </c>
      <c r="H32" s="29">
        <v>0.28000000000000003</v>
      </c>
      <c r="I32" s="29" t="s">
        <v>399</v>
      </c>
      <c r="J32" s="29">
        <v>412.21</v>
      </c>
    </row>
    <row r="33" spans="1:10" x14ac:dyDescent="0.15">
      <c r="A33" s="2" t="s">
        <v>30</v>
      </c>
      <c r="B33" s="1" t="s">
        <v>251</v>
      </c>
      <c r="C33" s="28">
        <v>15</v>
      </c>
      <c r="D33" s="29">
        <v>10499.55</v>
      </c>
      <c r="E33" s="29">
        <v>1660.09</v>
      </c>
      <c r="F33" s="29">
        <v>1021.58</v>
      </c>
      <c r="G33" s="29">
        <v>0.42</v>
      </c>
      <c r="H33" s="29">
        <v>0.43</v>
      </c>
      <c r="I33" s="29">
        <v>0.44</v>
      </c>
      <c r="J33" s="29">
        <v>1024.28</v>
      </c>
    </row>
    <row r="34" spans="1:10" x14ac:dyDescent="0.15">
      <c r="A34" s="2" t="s">
        <v>31</v>
      </c>
      <c r="B34" s="1" t="s">
        <v>245</v>
      </c>
      <c r="C34" s="28">
        <v>16</v>
      </c>
      <c r="D34" s="29">
        <v>10953.39</v>
      </c>
      <c r="E34" s="29">
        <v>1745.08</v>
      </c>
      <c r="F34" s="29">
        <v>1384.27</v>
      </c>
      <c r="G34" s="29">
        <v>0.44</v>
      </c>
      <c r="H34" s="29">
        <v>0.61</v>
      </c>
      <c r="I34" s="29">
        <v>0.39</v>
      </c>
      <c r="J34" s="29">
        <v>1272.57</v>
      </c>
    </row>
    <row r="35" spans="1:10" x14ac:dyDescent="0.15">
      <c r="A35" s="2" t="s">
        <v>32</v>
      </c>
      <c r="B35" s="1" t="s">
        <v>252</v>
      </c>
      <c r="C35" s="28">
        <v>14</v>
      </c>
      <c r="D35" s="29">
        <v>8824.5</v>
      </c>
      <c r="E35" s="29">
        <v>1874.9</v>
      </c>
      <c r="F35" s="29">
        <v>1314.55</v>
      </c>
      <c r="G35" s="29">
        <v>0.45</v>
      </c>
      <c r="H35" s="29">
        <v>0.6</v>
      </c>
      <c r="I35" s="29">
        <v>0.45</v>
      </c>
      <c r="J35" s="29">
        <v>1302.6300000000001</v>
      </c>
    </row>
    <row r="36" spans="1:10" x14ac:dyDescent="0.15">
      <c r="A36" s="2" t="s">
        <v>33</v>
      </c>
      <c r="B36" s="1" t="s">
        <v>253</v>
      </c>
      <c r="C36" s="28">
        <v>13</v>
      </c>
      <c r="D36" s="29">
        <v>7436.47</v>
      </c>
      <c r="E36" s="29">
        <v>1384.66</v>
      </c>
      <c r="F36" s="29">
        <v>483.26</v>
      </c>
      <c r="G36" s="29">
        <v>0.48</v>
      </c>
      <c r="H36" s="29">
        <v>0.56999999999999995</v>
      </c>
      <c r="I36" s="29">
        <v>0.49</v>
      </c>
      <c r="J36" s="29">
        <v>746.78</v>
      </c>
    </row>
    <row r="37" spans="1:10" x14ac:dyDescent="0.15">
      <c r="A37" s="2" t="s">
        <v>34</v>
      </c>
      <c r="B37" s="1" t="s">
        <v>245</v>
      </c>
      <c r="C37" s="28">
        <v>7</v>
      </c>
      <c r="D37" s="29">
        <v>5062.5</v>
      </c>
      <c r="E37" s="29">
        <v>740.36</v>
      </c>
      <c r="F37" s="29">
        <v>451.24</v>
      </c>
      <c r="G37" s="29">
        <v>0.41</v>
      </c>
      <c r="H37" s="29">
        <v>0.24</v>
      </c>
      <c r="I37" s="29" t="s">
        <v>399</v>
      </c>
      <c r="J37" s="29">
        <v>353.69</v>
      </c>
    </row>
    <row r="38" spans="1:10" x14ac:dyDescent="0.15">
      <c r="A38" s="2" t="s">
        <v>35</v>
      </c>
      <c r="B38" s="1" t="s">
        <v>254</v>
      </c>
      <c r="C38" s="28">
        <v>11</v>
      </c>
      <c r="D38" s="29">
        <v>7337.56</v>
      </c>
      <c r="E38" s="29">
        <v>727.1</v>
      </c>
      <c r="F38" s="29" t="s">
        <v>399</v>
      </c>
      <c r="G38" s="29">
        <v>0.33</v>
      </c>
      <c r="H38" s="29">
        <v>0.53</v>
      </c>
      <c r="I38" s="29" t="s">
        <v>399</v>
      </c>
      <c r="J38" s="29">
        <v>412.21</v>
      </c>
    </row>
    <row r="39" spans="1:10" x14ac:dyDescent="0.15">
      <c r="A39" s="2" t="s">
        <v>36</v>
      </c>
      <c r="B39" s="1" t="s">
        <v>255</v>
      </c>
      <c r="C39" s="28">
        <v>7</v>
      </c>
      <c r="D39" s="29">
        <v>4826.7</v>
      </c>
      <c r="E39" s="29">
        <v>472.97</v>
      </c>
      <c r="F39" s="29" t="s">
        <v>399</v>
      </c>
      <c r="G39" s="29">
        <v>0.37</v>
      </c>
      <c r="H39" s="29">
        <v>0.17</v>
      </c>
      <c r="I39" s="29" t="s">
        <v>399</v>
      </c>
      <c r="J39" s="29">
        <v>356.04</v>
      </c>
    </row>
    <row r="40" spans="1:10" x14ac:dyDescent="0.15">
      <c r="A40" s="17" t="s">
        <v>189</v>
      </c>
      <c r="B40" s="15" t="s">
        <v>256</v>
      </c>
      <c r="C40" s="28" t="s">
        <v>399</v>
      </c>
      <c r="D40" s="29" t="s">
        <v>399</v>
      </c>
      <c r="E40" s="29" t="s">
        <v>399</v>
      </c>
      <c r="F40" s="29" t="s">
        <v>399</v>
      </c>
      <c r="G40" s="29">
        <v>0.59</v>
      </c>
      <c r="H40" s="29">
        <v>0.64</v>
      </c>
      <c r="I40" s="29" t="s">
        <v>399</v>
      </c>
      <c r="J40" s="29" t="s">
        <v>399</v>
      </c>
    </row>
    <row r="41" spans="1:10" x14ac:dyDescent="0.15">
      <c r="A41" s="2" t="s">
        <v>37</v>
      </c>
      <c r="B41" s="1" t="s">
        <v>256</v>
      </c>
      <c r="C41" s="28">
        <v>9</v>
      </c>
      <c r="D41" s="29">
        <v>7036.24</v>
      </c>
      <c r="E41" s="29">
        <v>1155.93</v>
      </c>
      <c r="F41" s="29">
        <v>877.29</v>
      </c>
      <c r="G41" s="29">
        <v>0.3</v>
      </c>
      <c r="H41" s="29">
        <v>0.23</v>
      </c>
      <c r="I41" s="29">
        <v>0.25</v>
      </c>
      <c r="J41" s="29">
        <v>822.13</v>
      </c>
    </row>
    <row r="42" spans="1:10" x14ac:dyDescent="0.15">
      <c r="A42" s="2" t="s">
        <v>38</v>
      </c>
      <c r="B42" s="1" t="s">
        <v>257</v>
      </c>
      <c r="C42" s="28">
        <v>12</v>
      </c>
      <c r="D42" s="29">
        <v>6390.19</v>
      </c>
      <c r="E42" s="29">
        <v>419.17</v>
      </c>
      <c r="F42" s="29">
        <v>86.76</v>
      </c>
      <c r="G42" s="29">
        <v>0.8</v>
      </c>
      <c r="H42" s="29">
        <v>0.49</v>
      </c>
      <c r="I42" s="29" t="s">
        <v>399</v>
      </c>
      <c r="J42" s="29">
        <v>266.33</v>
      </c>
    </row>
    <row r="43" spans="1:10" x14ac:dyDescent="0.15">
      <c r="A43" s="2" t="s">
        <v>39</v>
      </c>
      <c r="B43" s="1" t="s">
        <v>258</v>
      </c>
      <c r="C43" s="28">
        <v>5</v>
      </c>
      <c r="D43" s="29">
        <v>4171.6499999999996</v>
      </c>
      <c r="E43" s="29">
        <v>283.93</v>
      </c>
      <c r="F43" s="29">
        <v>26.95</v>
      </c>
      <c r="G43" s="29">
        <v>0.32</v>
      </c>
      <c r="H43" s="29">
        <v>0.19</v>
      </c>
      <c r="I43" s="29" t="s">
        <v>399</v>
      </c>
      <c r="J43" s="29">
        <v>170.92</v>
      </c>
    </row>
    <row r="44" spans="1:10" x14ac:dyDescent="0.15">
      <c r="A44" s="2" t="s">
        <v>40</v>
      </c>
      <c r="B44" s="1" t="s">
        <v>259</v>
      </c>
      <c r="C44" s="28">
        <v>20</v>
      </c>
      <c r="D44" s="29">
        <v>5060.4799999999996</v>
      </c>
      <c r="E44" s="29">
        <v>629.16</v>
      </c>
      <c r="F44" s="29" t="s">
        <v>399</v>
      </c>
      <c r="G44" s="29">
        <v>0.74</v>
      </c>
      <c r="H44" s="29">
        <v>0.47</v>
      </c>
      <c r="I44" s="29" t="s">
        <v>399</v>
      </c>
      <c r="J44" s="29">
        <v>372.88</v>
      </c>
    </row>
    <row r="45" spans="1:10" x14ac:dyDescent="0.15">
      <c r="A45" s="2" t="s">
        <v>41</v>
      </c>
      <c r="B45" s="1" t="s">
        <v>260</v>
      </c>
      <c r="C45" s="28">
        <v>11</v>
      </c>
      <c r="D45" s="29">
        <v>9832.69</v>
      </c>
      <c r="E45" s="29">
        <v>204.01</v>
      </c>
      <c r="F45" s="29" t="s">
        <v>399</v>
      </c>
      <c r="G45" s="29">
        <v>0.84</v>
      </c>
      <c r="H45" s="29">
        <v>0.55000000000000004</v>
      </c>
      <c r="I45" s="29" t="s">
        <v>399</v>
      </c>
      <c r="J45" s="29">
        <v>314.72000000000003</v>
      </c>
    </row>
    <row r="46" spans="1:10" x14ac:dyDescent="0.15">
      <c r="A46" s="2" t="s">
        <v>42</v>
      </c>
      <c r="B46" s="1" t="s">
        <v>261</v>
      </c>
      <c r="C46" s="28">
        <v>2</v>
      </c>
      <c r="D46" s="29">
        <v>4256.59</v>
      </c>
      <c r="E46" s="29">
        <v>252.13</v>
      </c>
      <c r="F46" s="29" t="s">
        <v>399</v>
      </c>
      <c r="G46" s="29">
        <v>0.73</v>
      </c>
      <c r="H46" s="29">
        <v>0.46</v>
      </c>
      <c r="I46" s="29" t="s">
        <v>399</v>
      </c>
      <c r="J46" s="29">
        <v>143.93</v>
      </c>
    </row>
    <row r="47" spans="1:10" x14ac:dyDescent="0.15">
      <c r="A47" s="1" t="s">
        <v>43</v>
      </c>
      <c r="B47" s="1" t="s">
        <v>233</v>
      </c>
      <c r="C47" s="28">
        <v>7</v>
      </c>
      <c r="D47" s="29">
        <v>4715.8900000000003</v>
      </c>
      <c r="E47" s="29">
        <v>592.92999999999995</v>
      </c>
      <c r="F47" s="29" t="s">
        <v>399</v>
      </c>
      <c r="G47" s="29">
        <v>0.53</v>
      </c>
      <c r="H47" s="29">
        <v>0.42</v>
      </c>
      <c r="I47" s="29" t="s">
        <v>399</v>
      </c>
      <c r="J47" s="29">
        <v>809.58</v>
      </c>
    </row>
    <row r="48" spans="1:10" x14ac:dyDescent="0.15">
      <c r="A48" s="2" t="s">
        <v>44</v>
      </c>
      <c r="B48" s="1" t="s">
        <v>256</v>
      </c>
      <c r="C48" s="28">
        <v>8</v>
      </c>
      <c r="D48" s="29">
        <v>4268.66</v>
      </c>
      <c r="E48" s="29">
        <v>201.28</v>
      </c>
      <c r="F48" s="29" t="s">
        <v>399</v>
      </c>
      <c r="G48" s="29">
        <v>0.32</v>
      </c>
      <c r="H48" s="29">
        <v>0.21</v>
      </c>
      <c r="I48" s="29" t="s">
        <v>399</v>
      </c>
      <c r="J48" s="29">
        <v>132.18</v>
      </c>
    </row>
    <row r="49" spans="1:10" x14ac:dyDescent="0.15">
      <c r="A49" s="2" t="s">
        <v>46</v>
      </c>
      <c r="B49" s="1" t="s">
        <v>262</v>
      </c>
      <c r="C49" s="28">
        <v>12</v>
      </c>
      <c r="D49" s="29">
        <v>6717.35</v>
      </c>
      <c r="E49" s="29">
        <v>326.93</v>
      </c>
      <c r="F49" s="29" t="s">
        <v>399</v>
      </c>
      <c r="G49" s="29">
        <v>0.44</v>
      </c>
      <c r="H49" s="29">
        <v>0.3</v>
      </c>
      <c r="I49" s="29" t="s">
        <v>399</v>
      </c>
      <c r="J49" s="29">
        <v>304.16000000000003</v>
      </c>
    </row>
    <row r="50" spans="1:10" x14ac:dyDescent="0.15">
      <c r="A50" s="2" t="s">
        <v>47</v>
      </c>
      <c r="B50" s="1" t="s">
        <v>263</v>
      </c>
      <c r="C50" s="28">
        <v>2</v>
      </c>
      <c r="D50" s="29">
        <v>4769.83</v>
      </c>
      <c r="E50" s="29">
        <v>727.1</v>
      </c>
      <c r="F50" s="29" t="s">
        <v>399</v>
      </c>
      <c r="G50" s="29">
        <v>0.33</v>
      </c>
      <c r="H50" s="29">
        <v>0.24</v>
      </c>
      <c r="I50" s="29" t="s">
        <v>399</v>
      </c>
      <c r="J50" s="29">
        <v>234.29</v>
      </c>
    </row>
    <row r="51" spans="1:10" x14ac:dyDescent="0.15">
      <c r="A51" s="2" t="s">
        <v>48</v>
      </c>
      <c r="B51" s="1" t="s">
        <v>251</v>
      </c>
      <c r="C51" s="28">
        <v>2</v>
      </c>
      <c r="D51" s="29">
        <v>4769.83</v>
      </c>
      <c r="E51" s="29">
        <v>605.91</v>
      </c>
      <c r="F51" s="29">
        <v>458.86</v>
      </c>
      <c r="G51" s="29">
        <v>0.28999999999999998</v>
      </c>
      <c r="H51" s="29">
        <v>0.23</v>
      </c>
      <c r="I51" s="29" t="s">
        <v>399</v>
      </c>
      <c r="J51" s="29">
        <v>454.74</v>
      </c>
    </row>
    <row r="52" spans="1:10" x14ac:dyDescent="0.15">
      <c r="A52" s="2" t="s">
        <v>49</v>
      </c>
      <c r="B52" s="1" t="s">
        <v>264</v>
      </c>
      <c r="C52" s="28">
        <v>11</v>
      </c>
      <c r="D52" s="29">
        <v>6969.75</v>
      </c>
      <c r="E52" s="29">
        <v>249.31</v>
      </c>
      <c r="F52" s="29" t="s">
        <v>399</v>
      </c>
      <c r="G52" s="29">
        <v>0.55000000000000004</v>
      </c>
      <c r="H52" s="29">
        <v>0.44</v>
      </c>
      <c r="I52" s="29" t="s">
        <v>399</v>
      </c>
      <c r="J52" s="29">
        <v>261.86</v>
      </c>
    </row>
    <row r="53" spans="1:10" x14ac:dyDescent="0.15">
      <c r="A53" s="17" t="s">
        <v>191</v>
      </c>
      <c r="B53" s="15" t="s">
        <v>245</v>
      </c>
      <c r="C53" s="28" t="s">
        <v>399</v>
      </c>
      <c r="D53" s="29" t="s">
        <v>399</v>
      </c>
      <c r="E53" s="29" t="s">
        <v>399</v>
      </c>
      <c r="F53" s="29" t="s">
        <v>399</v>
      </c>
      <c r="G53" s="29">
        <v>0.38</v>
      </c>
      <c r="H53" s="29">
        <v>0.33</v>
      </c>
      <c r="I53" s="29" t="s">
        <v>399</v>
      </c>
      <c r="J53" s="29" t="s">
        <v>399</v>
      </c>
    </row>
    <row r="54" spans="1:10" x14ac:dyDescent="0.15">
      <c r="A54" s="2" t="s">
        <v>50</v>
      </c>
      <c r="B54" s="1" t="s">
        <v>265</v>
      </c>
      <c r="C54" s="28">
        <v>2</v>
      </c>
      <c r="D54" s="29">
        <v>3867.85</v>
      </c>
      <c r="E54" s="29">
        <v>866.15</v>
      </c>
      <c r="F54" s="29" t="s">
        <v>399</v>
      </c>
      <c r="G54" s="29">
        <v>0.32</v>
      </c>
      <c r="H54" s="29">
        <v>0.2</v>
      </c>
      <c r="I54" s="29" t="s">
        <v>399</v>
      </c>
      <c r="J54" s="29">
        <v>416.34</v>
      </c>
    </row>
    <row r="55" spans="1:10" x14ac:dyDescent="0.15">
      <c r="A55" s="32" t="s">
        <v>394</v>
      </c>
      <c r="B55" s="1" t="s">
        <v>265</v>
      </c>
      <c r="C55" s="28">
        <v>2</v>
      </c>
      <c r="D55" s="29">
        <v>4769.83</v>
      </c>
      <c r="E55" s="29">
        <v>727.1</v>
      </c>
      <c r="F55" s="29" t="s">
        <v>399</v>
      </c>
      <c r="G55" s="29">
        <v>0.33</v>
      </c>
      <c r="H55" s="29">
        <v>0.28000000000000003</v>
      </c>
      <c r="I55" s="29" t="s">
        <v>399</v>
      </c>
      <c r="J55" s="29">
        <v>412.21</v>
      </c>
    </row>
    <row r="56" spans="1:10" x14ac:dyDescent="0.15">
      <c r="A56" s="2" t="s">
        <v>51</v>
      </c>
      <c r="B56" s="1" t="s">
        <v>266</v>
      </c>
      <c r="C56" s="28">
        <v>11</v>
      </c>
      <c r="D56" s="29">
        <v>7364.44</v>
      </c>
      <c r="E56" s="29">
        <v>372.18</v>
      </c>
      <c r="F56" s="29" t="s">
        <v>399</v>
      </c>
      <c r="G56" s="29">
        <v>0.78</v>
      </c>
      <c r="H56" s="29">
        <v>0.39</v>
      </c>
      <c r="I56" s="29" t="s">
        <v>399</v>
      </c>
      <c r="J56" s="29">
        <v>213.15</v>
      </c>
    </row>
    <row r="57" spans="1:10" x14ac:dyDescent="0.15">
      <c r="A57" s="2" t="s">
        <v>52</v>
      </c>
      <c r="B57" s="1" t="s">
        <v>267</v>
      </c>
      <c r="C57" s="28">
        <v>1</v>
      </c>
      <c r="D57" s="29">
        <v>3623.29</v>
      </c>
      <c r="E57" s="29">
        <v>315.45</v>
      </c>
      <c r="F57" s="29" t="s">
        <v>399</v>
      </c>
      <c r="G57" s="29">
        <v>0.59</v>
      </c>
      <c r="H57" s="29">
        <v>0.39</v>
      </c>
      <c r="I57" s="29" t="s">
        <v>399</v>
      </c>
      <c r="J57" s="29">
        <v>190.65</v>
      </c>
    </row>
    <row r="58" spans="1:10" x14ac:dyDescent="0.15">
      <c r="A58" s="2" t="s">
        <v>53</v>
      </c>
      <c r="B58" s="1" t="s">
        <v>415</v>
      </c>
      <c r="C58" s="30">
        <v>1</v>
      </c>
      <c r="D58" s="31">
        <v>4274.76</v>
      </c>
      <c r="E58" s="31">
        <v>496.91</v>
      </c>
      <c r="F58" s="31" t="s">
        <v>399</v>
      </c>
      <c r="G58" s="31">
        <v>0.3</v>
      </c>
      <c r="H58" s="31">
        <v>0.25</v>
      </c>
      <c r="I58" s="31" t="s">
        <v>399</v>
      </c>
      <c r="J58" s="31">
        <v>287.77999999999997</v>
      </c>
    </row>
    <row r="59" spans="1:10" x14ac:dyDescent="0.15">
      <c r="A59" s="17" t="s">
        <v>192</v>
      </c>
      <c r="B59" s="15" t="s">
        <v>233</v>
      </c>
      <c r="C59" s="28" t="s">
        <v>399</v>
      </c>
      <c r="D59" s="29" t="s">
        <v>399</v>
      </c>
      <c r="E59" s="29" t="s">
        <v>399</v>
      </c>
      <c r="F59" s="29" t="s">
        <v>399</v>
      </c>
      <c r="G59" s="29">
        <v>0.47</v>
      </c>
      <c r="H59" s="29">
        <v>0.43</v>
      </c>
      <c r="I59" s="29" t="s">
        <v>399</v>
      </c>
      <c r="J59" s="29" t="s">
        <v>399</v>
      </c>
    </row>
    <row r="60" spans="1:10" x14ac:dyDescent="0.15">
      <c r="A60" s="17" t="s">
        <v>193</v>
      </c>
      <c r="B60" s="15" t="s">
        <v>361</v>
      </c>
      <c r="C60" s="28" t="s">
        <v>399</v>
      </c>
      <c r="D60" s="29" t="s">
        <v>399</v>
      </c>
      <c r="E60" s="29" t="s">
        <v>399</v>
      </c>
      <c r="F60" s="29" t="s">
        <v>399</v>
      </c>
      <c r="G60" s="29">
        <v>0.48</v>
      </c>
      <c r="H60" s="29">
        <v>0.5</v>
      </c>
      <c r="I60" s="29" t="s">
        <v>399</v>
      </c>
      <c r="J60" s="29" t="s">
        <v>399</v>
      </c>
    </row>
    <row r="61" spans="1:10" x14ac:dyDescent="0.15">
      <c r="A61" s="2" t="s">
        <v>54</v>
      </c>
      <c r="B61" s="1" t="s">
        <v>268</v>
      </c>
      <c r="C61" s="28">
        <v>5</v>
      </c>
      <c r="D61" s="29">
        <v>4259.6400000000003</v>
      </c>
      <c r="E61" s="29">
        <v>419.05</v>
      </c>
      <c r="F61" s="29" t="s">
        <v>399</v>
      </c>
      <c r="G61" s="29">
        <v>0.4</v>
      </c>
      <c r="H61" s="29">
        <v>0.28000000000000003</v>
      </c>
      <c r="I61" s="29" t="s">
        <v>399</v>
      </c>
      <c r="J61" s="29">
        <v>223.68</v>
      </c>
    </row>
    <row r="62" spans="1:10" x14ac:dyDescent="0.15">
      <c r="A62" s="2" t="s">
        <v>55</v>
      </c>
      <c r="B62" s="1" t="s">
        <v>269</v>
      </c>
      <c r="C62" s="28">
        <v>8</v>
      </c>
      <c r="D62" s="29">
        <v>4926.18</v>
      </c>
      <c r="E62" s="29">
        <v>669.2</v>
      </c>
      <c r="F62" s="29">
        <v>4.99</v>
      </c>
      <c r="G62" s="29">
        <v>0.33</v>
      </c>
      <c r="H62" s="29">
        <v>0.21</v>
      </c>
      <c r="I62" s="29" t="s">
        <v>399</v>
      </c>
      <c r="J62" s="29">
        <v>591.41</v>
      </c>
    </row>
    <row r="63" spans="1:10" x14ac:dyDescent="0.15">
      <c r="A63" s="2" t="s">
        <v>57</v>
      </c>
      <c r="B63" s="1" t="s">
        <v>270</v>
      </c>
      <c r="C63" s="28">
        <v>2</v>
      </c>
      <c r="D63" s="29">
        <v>4274.24</v>
      </c>
      <c r="E63" s="29">
        <v>421.77</v>
      </c>
      <c r="F63" s="29" t="s">
        <v>399</v>
      </c>
      <c r="G63" s="29">
        <v>0.46</v>
      </c>
      <c r="H63" s="29">
        <v>0.27</v>
      </c>
      <c r="I63" s="29" t="s">
        <v>399</v>
      </c>
      <c r="J63" s="29">
        <v>218.59</v>
      </c>
    </row>
    <row r="64" spans="1:10" x14ac:dyDescent="0.15">
      <c r="A64" s="2" t="s">
        <v>58</v>
      </c>
      <c r="B64" s="1" t="s">
        <v>256</v>
      </c>
      <c r="C64" s="28">
        <v>8</v>
      </c>
      <c r="D64" s="29">
        <v>4844.08</v>
      </c>
      <c r="E64" s="29">
        <v>255.82</v>
      </c>
      <c r="F64" s="29">
        <v>262.95999999999998</v>
      </c>
      <c r="G64" s="29">
        <v>0.27</v>
      </c>
      <c r="H64" s="29">
        <v>0.18</v>
      </c>
      <c r="I64" s="29" t="s">
        <v>399</v>
      </c>
      <c r="J64" s="29">
        <v>161.4</v>
      </c>
    </row>
    <row r="65" spans="1:10" x14ac:dyDescent="0.15">
      <c r="A65" s="2" t="s">
        <v>59</v>
      </c>
      <c r="B65" s="1" t="s">
        <v>271</v>
      </c>
      <c r="C65" s="28">
        <v>11</v>
      </c>
      <c r="D65" s="29">
        <v>6028.49</v>
      </c>
      <c r="E65" s="29">
        <v>397.2</v>
      </c>
      <c r="F65" s="29" t="s">
        <v>399</v>
      </c>
      <c r="G65" s="29">
        <v>0.33</v>
      </c>
      <c r="H65" s="29">
        <v>0.28000000000000003</v>
      </c>
      <c r="I65" s="29" t="s">
        <v>399</v>
      </c>
      <c r="J65" s="29">
        <v>193.46</v>
      </c>
    </row>
    <row r="66" spans="1:10" x14ac:dyDescent="0.15">
      <c r="A66" s="2" t="s">
        <v>60</v>
      </c>
      <c r="B66" s="1" t="s">
        <v>272</v>
      </c>
      <c r="C66" s="28">
        <v>12</v>
      </c>
      <c r="D66" s="29">
        <v>5995.65</v>
      </c>
      <c r="E66" s="29">
        <v>494.04</v>
      </c>
      <c r="F66" s="29">
        <v>242.07</v>
      </c>
      <c r="G66" s="29">
        <v>0.37</v>
      </c>
      <c r="H66" s="29">
        <v>0.32</v>
      </c>
      <c r="I66" s="29" t="s">
        <v>399</v>
      </c>
      <c r="J66" s="29">
        <v>245.36</v>
      </c>
    </row>
    <row r="67" spans="1:10" x14ac:dyDescent="0.15">
      <c r="A67" s="2" t="s">
        <v>61</v>
      </c>
      <c r="B67" s="1" t="s">
        <v>273</v>
      </c>
      <c r="C67" s="28">
        <v>20</v>
      </c>
      <c r="D67" s="29">
        <v>7501.18</v>
      </c>
      <c r="E67" s="29">
        <v>463.95</v>
      </c>
      <c r="F67" s="29" t="s">
        <v>399</v>
      </c>
      <c r="G67" s="29">
        <v>0.61</v>
      </c>
      <c r="H67" s="29">
        <v>0.44</v>
      </c>
      <c r="I67" s="29" t="s">
        <v>399</v>
      </c>
      <c r="J67" s="29">
        <v>253.33</v>
      </c>
    </row>
    <row r="68" spans="1:10" x14ac:dyDescent="0.15">
      <c r="A68" s="2" t="s">
        <v>62</v>
      </c>
      <c r="B68" s="1" t="s">
        <v>274</v>
      </c>
      <c r="C68" s="28">
        <v>10</v>
      </c>
      <c r="D68" s="29">
        <v>5753.6</v>
      </c>
      <c r="E68" s="29">
        <v>361.37</v>
      </c>
      <c r="F68" s="29">
        <v>280.55</v>
      </c>
      <c r="G68" s="29">
        <v>0.22</v>
      </c>
      <c r="H68" s="29">
        <v>0.22</v>
      </c>
      <c r="I68" s="29" t="s">
        <v>399</v>
      </c>
      <c r="J68" s="29">
        <v>218.73</v>
      </c>
    </row>
    <row r="69" spans="1:10" x14ac:dyDescent="0.15">
      <c r="A69" s="2" t="s">
        <v>63</v>
      </c>
      <c r="B69" s="1" t="s">
        <v>250</v>
      </c>
      <c r="C69" s="28">
        <v>5</v>
      </c>
      <c r="D69" s="29">
        <v>4638.6000000000004</v>
      </c>
      <c r="E69" s="29">
        <v>568.23</v>
      </c>
      <c r="F69" s="29" t="s">
        <v>399</v>
      </c>
      <c r="G69" s="29">
        <v>0.28000000000000003</v>
      </c>
      <c r="H69" s="29">
        <v>0.17</v>
      </c>
      <c r="I69" s="29" t="s">
        <v>399</v>
      </c>
      <c r="J69" s="29">
        <v>345.45</v>
      </c>
    </row>
    <row r="70" spans="1:10" x14ac:dyDescent="0.15">
      <c r="A70" s="2" t="s">
        <v>64</v>
      </c>
      <c r="B70" s="1" t="s">
        <v>275</v>
      </c>
      <c r="C70" s="28">
        <v>11</v>
      </c>
      <c r="D70" s="29">
        <v>4693.41</v>
      </c>
      <c r="E70" s="29">
        <v>300.08999999999997</v>
      </c>
      <c r="F70" s="29" t="s">
        <v>399</v>
      </c>
      <c r="G70" s="29">
        <v>0.41</v>
      </c>
      <c r="H70" s="29">
        <v>0.33</v>
      </c>
      <c r="I70" s="29" t="s">
        <v>399</v>
      </c>
      <c r="J70" s="29">
        <v>245.81</v>
      </c>
    </row>
    <row r="71" spans="1:10" x14ac:dyDescent="0.15">
      <c r="A71" s="2" t="s">
        <v>65</v>
      </c>
      <c r="B71" s="1" t="s">
        <v>276</v>
      </c>
      <c r="C71" s="28">
        <v>10</v>
      </c>
      <c r="D71" s="29">
        <v>8347.11</v>
      </c>
      <c r="E71" s="29">
        <v>215.35</v>
      </c>
      <c r="F71" s="29" t="s">
        <v>399</v>
      </c>
      <c r="G71" s="29">
        <v>0.92</v>
      </c>
      <c r="H71" s="29">
        <v>0.44</v>
      </c>
      <c r="I71" s="29" t="s">
        <v>399</v>
      </c>
      <c r="J71" s="29">
        <v>132.80000000000001</v>
      </c>
    </row>
    <row r="72" spans="1:10" x14ac:dyDescent="0.15">
      <c r="A72" s="2" t="s">
        <v>66</v>
      </c>
      <c r="B72" s="1" t="s">
        <v>277</v>
      </c>
      <c r="C72" s="28">
        <v>3</v>
      </c>
      <c r="D72" s="29">
        <v>6223.65</v>
      </c>
      <c r="E72" s="29">
        <v>183.04</v>
      </c>
      <c r="F72" s="29" t="s">
        <v>399</v>
      </c>
      <c r="G72" s="29">
        <v>0.56999999999999995</v>
      </c>
      <c r="H72" s="29">
        <v>0.4</v>
      </c>
      <c r="I72" s="29" t="s">
        <v>399</v>
      </c>
      <c r="J72" s="29">
        <v>139.88</v>
      </c>
    </row>
    <row r="73" spans="1:10" x14ac:dyDescent="0.15">
      <c r="A73" s="2" t="s">
        <v>67</v>
      </c>
      <c r="B73" s="1" t="s">
        <v>278</v>
      </c>
      <c r="C73" s="28">
        <v>2</v>
      </c>
      <c r="D73" s="29">
        <v>4126.8599999999997</v>
      </c>
      <c r="E73" s="29">
        <v>399.83</v>
      </c>
      <c r="F73" s="29" t="s">
        <v>399</v>
      </c>
      <c r="G73" s="29">
        <v>0.39</v>
      </c>
      <c r="H73" s="29">
        <v>0.28000000000000003</v>
      </c>
      <c r="I73" s="29">
        <v>0.38</v>
      </c>
      <c r="J73" s="29">
        <v>243.49</v>
      </c>
    </row>
    <row r="74" spans="1:10" x14ac:dyDescent="0.15">
      <c r="A74" s="2" t="s">
        <v>68</v>
      </c>
      <c r="B74" s="1" t="s">
        <v>253</v>
      </c>
      <c r="C74" s="28">
        <v>7</v>
      </c>
      <c r="D74" s="29">
        <v>6946.41</v>
      </c>
      <c r="E74" s="29">
        <v>737.57</v>
      </c>
      <c r="F74" s="29">
        <v>493.64</v>
      </c>
      <c r="G74" s="29">
        <v>0.2</v>
      </c>
      <c r="H74" s="29">
        <v>0.15</v>
      </c>
      <c r="I74" s="29" t="s">
        <v>399</v>
      </c>
      <c r="J74" s="29">
        <v>447.67</v>
      </c>
    </row>
    <row r="75" spans="1:10" x14ac:dyDescent="0.15">
      <c r="A75" s="2" t="s">
        <v>69</v>
      </c>
      <c r="B75" s="1" t="s">
        <v>245</v>
      </c>
      <c r="C75" s="28">
        <v>7</v>
      </c>
      <c r="D75" s="29">
        <v>5147.9399999999996</v>
      </c>
      <c r="E75" s="29">
        <v>414.15</v>
      </c>
      <c r="F75" s="29">
        <v>786.09</v>
      </c>
      <c r="G75" s="29">
        <v>0.28000000000000003</v>
      </c>
      <c r="H75" s="29">
        <v>0.23</v>
      </c>
      <c r="I75" s="29" t="s">
        <v>399</v>
      </c>
      <c r="J75" s="29">
        <v>220.55</v>
      </c>
    </row>
    <row r="76" spans="1:10" x14ac:dyDescent="0.15">
      <c r="A76" s="17" t="s">
        <v>194</v>
      </c>
      <c r="B76" s="15" t="s">
        <v>256</v>
      </c>
      <c r="C76" s="28" t="s">
        <v>399</v>
      </c>
      <c r="D76" s="29" t="s">
        <v>399</v>
      </c>
      <c r="E76" s="29" t="s">
        <v>399</v>
      </c>
      <c r="F76" s="29" t="s">
        <v>399</v>
      </c>
      <c r="G76" s="29">
        <v>0.37</v>
      </c>
      <c r="H76" s="29">
        <v>0.28000000000000003</v>
      </c>
      <c r="I76" s="29" t="s">
        <v>399</v>
      </c>
      <c r="J76" s="29" t="s">
        <v>399</v>
      </c>
    </row>
    <row r="77" spans="1:10" x14ac:dyDescent="0.15">
      <c r="A77" s="2" t="s">
        <v>70</v>
      </c>
      <c r="B77" s="1" t="s">
        <v>279</v>
      </c>
      <c r="C77" s="28">
        <v>2</v>
      </c>
      <c r="D77" s="29">
        <v>3863.56</v>
      </c>
      <c r="E77" s="29">
        <v>461.68</v>
      </c>
      <c r="F77" s="29" t="s">
        <v>399</v>
      </c>
      <c r="G77" s="29">
        <v>0.44</v>
      </c>
      <c r="H77" s="29">
        <v>0.35</v>
      </c>
      <c r="I77" s="29" t="s">
        <v>399</v>
      </c>
      <c r="J77" s="29">
        <v>325.95999999999998</v>
      </c>
    </row>
    <row r="78" spans="1:10" x14ac:dyDescent="0.15">
      <c r="A78" s="2" t="s">
        <v>71</v>
      </c>
      <c r="B78" s="1" t="s">
        <v>253</v>
      </c>
      <c r="C78" s="28">
        <v>7</v>
      </c>
      <c r="D78" s="29">
        <v>5560.45</v>
      </c>
      <c r="E78" s="29">
        <v>621.6</v>
      </c>
      <c r="F78" s="29">
        <v>708.24</v>
      </c>
      <c r="G78" s="29">
        <v>0.25</v>
      </c>
      <c r="H78" s="29">
        <v>0.2</v>
      </c>
      <c r="I78" s="29" t="s">
        <v>399</v>
      </c>
      <c r="J78" s="29">
        <v>349.95</v>
      </c>
    </row>
    <row r="79" spans="1:10" x14ac:dyDescent="0.15">
      <c r="A79" s="2" t="s">
        <v>72</v>
      </c>
      <c r="B79" s="1" t="s">
        <v>251</v>
      </c>
      <c r="C79" s="28">
        <v>2</v>
      </c>
      <c r="D79" s="29">
        <v>4635.32</v>
      </c>
      <c r="E79" s="29">
        <v>909.28</v>
      </c>
      <c r="F79" s="29">
        <v>424.43</v>
      </c>
      <c r="G79" s="29">
        <v>0.24</v>
      </c>
      <c r="H79" s="29">
        <v>0.22</v>
      </c>
      <c r="I79" s="29" t="s">
        <v>399</v>
      </c>
      <c r="J79" s="29">
        <v>426.71</v>
      </c>
    </row>
    <row r="80" spans="1:10" x14ac:dyDescent="0.15">
      <c r="A80" s="15" t="s">
        <v>195</v>
      </c>
      <c r="B80" s="15" t="s">
        <v>332</v>
      </c>
      <c r="C80" s="28" t="s">
        <v>399</v>
      </c>
      <c r="D80" s="29" t="s">
        <v>399</v>
      </c>
      <c r="E80" s="29" t="s">
        <v>399</v>
      </c>
      <c r="F80" s="29" t="s">
        <v>399</v>
      </c>
      <c r="G80" s="29">
        <v>0.62</v>
      </c>
      <c r="H80" s="29">
        <v>0.28000000000000003</v>
      </c>
      <c r="I80" s="29" t="s">
        <v>399</v>
      </c>
      <c r="J80" s="29" t="s">
        <v>399</v>
      </c>
    </row>
    <row r="81" spans="1:10" x14ac:dyDescent="0.15">
      <c r="A81" s="2" t="s">
        <v>73</v>
      </c>
      <c r="B81" s="1" t="s">
        <v>280</v>
      </c>
      <c r="C81" s="28">
        <v>7</v>
      </c>
      <c r="D81" s="29">
        <v>4881.87</v>
      </c>
      <c r="E81" s="29">
        <v>333.45</v>
      </c>
      <c r="F81" s="29">
        <v>117.78</v>
      </c>
      <c r="G81" s="29">
        <v>0.3</v>
      </c>
      <c r="H81" s="29">
        <v>0.2</v>
      </c>
      <c r="I81" s="29" t="s">
        <v>399</v>
      </c>
      <c r="J81" s="29">
        <v>281.62</v>
      </c>
    </row>
    <row r="82" spans="1:10" x14ac:dyDescent="0.15">
      <c r="A82" s="2" t="s">
        <v>74</v>
      </c>
      <c r="B82" s="1" t="s">
        <v>281</v>
      </c>
      <c r="C82" s="28">
        <v>11</v>
      </c>
      <c r="D82" s="29">
        <v>6323.68</v>
      </c>
      <c r="E82" s="29">
        <v>82.41</v>
      </c>
      <c r="F82" s="29" t="s">
        <v>399</v>
      </c>
      <c r="G82" s="29">
        <v>0.56000000000000005</v>
      </c>
      <c r="H82" s="29">
        <v>0.48</v>
      </c>
      <c r="I82" s="29" t="s">
        <v>399</v>
      </c>
      <c r="J82" s="29">
        <v>91.08</v>
      </c>
    </row>
    <row r="83" spans="1:10" x14ac:dyDescent="0.15">
      <c r="A83" s="2" t="s">
        <v>75</v>
      </c>
      <c r="B83" s="1" t="s">
        <v>282</v>
      </c>
      <c r="C83" s="28">
        <v>12</v>
      </c>
      <c r="D83" s="29">
        <v>8481.86</v>
      </c>
      <c r="E83" s="29">
        <v>302.32</v>
      </c>
      <c r="F83" s="29" t="s">
        <v>399</v>
      </c>
      <c r="G83" s="29">
        <v>0.68</v>
      </c>
      <c r="H83" s="29">
        <v>0.54</v>
      </c>
      <c r="I83" s="29" t="s">
        <v>399</v>
      </c>
      <c r="J83" s="29">
        <v>197.57</v>
      </c>
    </row>
    <row r="84" spans="1:10" x14ac:dyDescent="0.15">
      <c r="A84" s="2" t="s">
        <v>76</v>
      </c>
      <c r="B84" s="1" t="s">
        <v>283</v>
      </c>
      <c r="C84" s="28">
        <v>2</v>
      </c>
      <c r="D84" s="29">
        <v>6601.44</v>
      </c>
      <c r="E84" s="29">
        <v>318.45</v>
      </c>
      <c r="F84" s="29" t="s">
        <v>399</v>
      </c>
      <c r="G84" s="29">
        <v>0.88</v>
      </c>
      <c r="H84" s="29">
        <v>0.38</v>
      </c>
      <c r="I84" s="29" t="s">
        <v>399</v>
      </c>
      <c r="J84" s="29">
        <v>446.67</v>
      </c>
    </row>
    <row r="85" spans="1:10" x14ac:dyDescent="0.15">
      <c r="A85" s="2" t="s">
        <v>77</v>
      </c>
      <c r="B85" s="1" t="s">
        <v>284</v>
      </c>
      <c r="C85" s="28">
        <v>11</v>
      </c>
      <c r="D85" s="29">
        <v>5763.51</v>
      </c>
      <c r="E85" s="29">
        <v>200.51</v>
      </c>
      <c r="F85" s="29" t="s">
        <v>399</v>
      </c>
      <c r="G85" s="29">
        <v>0.39</v>
      </c>
      <c r="H85" s="29">
        <v>0.38</v>
      </c>
      <c r="I85" s="29" t="s">
        <v>399</v>
      </c>
      <c r="J85" s="29">
        <v>254.13</v>
      </c>
    </row>
    <row r="86" spans="1:10" x14ac:dyDescent="0.15">
      <c r="A86" s="32" t="s">
        <v>395</v>
      </c>
      <c r="B86" s="1" t="s">
        <v>253</v>
      </c>
      <c r="C86" s="28">
        <v>7</v>
      </c>
      <c r="D86" s="29">
        <v>4881.87</v>
      </c>
      <c r="E86" s="29">
        <v>727.1</v>
      </c>
      <c r="F86" s="29" t="s">
        <v>399</v>
      </c>
      <c r="G86" s="29">
        <v>0.33</v>
      </c>
      <c r="H86" s="29">
        <v>0.28000000000000003</v>
      </c>
      <c r="I86" s="29" t="s">
        <v>399</v>
      </c>
      <c r="J86" s="29">
        <v>412.21</v>
      </c>
    </row>
    <row r="87" spans="1:10" x14ac:dyDescent="0.15">
      <c r="A87" s="17" t="s">
        <v>383</v>
      </c>
      <c r="B87" s="15" t="s">
        <v>245</v>
      </c>
      <c r="C87" s="28" t="s">
        <v>399</v>
      </c>
      <c r="D87" s="29" t="s">
        <v>399</v>
      </c>
      <c r="E87" s="29" t="s">
        <v>399</v>
      </c>
      <c r="F87" s="29" t="s">
        <v>399</v>
      </c>
      <c r="G87" s="29">
        <v>0.33</v>
      </c>
      <c r="H87" s="29">
        <v>0.28000000000000003</v>
      </c>
      <c r="I87" s="29" t="s">
        <v>399</v>
      </c>
      <c r="J87" s="29" t="s">
        <v>399</v>
      </c>
    </row>
    <row r="88" spans="1:10" x14ac:dyDescent="0.15">
      <c r="A88" s="17" t="s">
        <v>373</v>
      </c>
      <c r="B88" s="15" t="s">
        <v>347</v>
      </c>
      <c r="C88" s="28" t="s">
        <v>399</v>
      </c>
      <c r="D88" s="29" t="s">
        <v>399</v>
      </c>
      <c r="E88" s="29" t="s">
        <v>399</v>
      </c>
      <c r="F88" s="29" t="s">
        <v>399</v>
      </c>
      <c r="G88" s="29">
        <v>0.37</v>
      </c>
      <c r="H88" s="29">
        <v>1</v>
      </c>
      <c r="I88" s="29" t="s">
        <v>399</v>
      </c>
      <c r="J88" s="29" t="s">
        <v>399</v>
      </c>
    </row>
    <row r="89" spans="1:10" x14ac:dyDescent="0.15">
      <c r="A89" s="2" t="s">
        <v>78</v>
      </c>
      <c r="B89" s="1" t="s">
        <v>285</v>
      </c>
      <c r="C89" s="28">
        <v>11</v>
      </c>
      <c r="D89" s="29">
        <v>8105.51</v>
      </c>
      <c r="E89" s="29">
        <v>229.53</v>
      </c>
      <c r="F89" s="29" t="s">
        <v>399</v>
      </c>
      <c r="G89" s="29">
        <v>0.81</v>
      </c>
      <c r="H89" s="29">
        <v>0.46</v>
      </c>
      <c r="I89" s="29" t="s">
        <v>399</v>
      </c>
      <c r="J89" s="29">
        <v>188.49</v>
      </c>
    </row>
    <row r="90" spans="1:10" x14ac:dyDescent="0.15">
      <c r="A90" s="2" t="s">
        <v>79</v>
      </c>
      <c r="B90" s="1" t="s">
        <v>286</v>
      </c>
      <c r="C90" s="28">
        <v>11</v>
      </c>
      <c r="D90" s="29">
        <v>5853.23</v>
      </c>
      <c r="E90" s="29">
        <v>162.26</v>
      </c>
      <c r="F90" s="29" t="s">
        <v>399</v>
      </c>
      <c r="G90" s="29">
        <v>0.54</v>
      </c>
      <c r="H90" s="29">
        <v>0.34</v>
      </c>
      <c r="I90" s="29" t="s">
        <v>399</v>
      </c>
      <c r="J90" s="29">
        <v>130.02000000000001</v>
      </c>
    </row>
    <row r="91" spans="1:10" x14ac:dyDescent="0.15">
      <c r="A91" s="2" t="s">
        <v>80</v>
      </c>
      <c r="B91" s="1" t="s">
        <v>287</v>
      </c>
      <c r="C91" s="28">
        <v>8</v>
      </c>
      <c r="D91" s="29">
        <v>4268.66</v>
      </c>
      <c r="E91" s="29">
        <v>338.76</v>
      </c>
      <c r="F91" s="29">
        <v>19.71</v>
      </c>
      <c r="G91" s="29">
        <v>0.32</v>
      </c>
      <c r="H91" s="29">
        <v>0.21</v>
      </c>
      <c r="I91" s="29" t="s">
        <v>399</v>
      </c>
      <c r="J91" s="29">
        <v>226.33</v>
      </c>
    </row>
    <row r="92" spans="1:10" x14ac:dyDescent="0.15">
      <c r="A92" s="17" t="s">
        <v>374</v>
      </c>
      <c r="B92" s="15" t="s">
        <v>343</v>
      </c>
      <c r="C92" s="28" t="s">
        <v>399</v>
      </c>
      <c r="D92" s="29" t="s">
        <v>399</v>
      </c>
      <c r="E92" s="29" t="s">
        <v>399</v>
      </c>
      <c r="F92" s="29" t="s">
        <v>399</v>
      </c>
      <c r="G92" s="29">
        <v>0.35</v>
      </c>
      <c r="H92" s="29">
        <v>0.34</v>
      </c>
      <c r="I92" s="29" t="s">
        <v>399</v>
      </c>
      <c r="J92" s="29" t="s">
        <v>399</v>
      </c>
    </row>
    <row r="93" spans="1:10" x14ac:dyDescent="0.15">
      <c r="A93" s="2" t="s">
        <v>81</v>
      </c>
      <c r="B93" s="1" t="s">
        <v>288</v>
      </c>
      <c r="C93" s="28">
        <v>12</v>
      </c>
      <c r="D93" s="29">
        <v>6681.42</v>
      </c>
      <c r="E93" s="29">
        <v>324.55</v>
      </c>
      <c r="F93" s="29" t="s">
        <v>399</v>
      </c>
      <c r="G93" s="29">
        <v>0.42</v>
      </c>
      <c r="H93" s="29">
        <v>0.32</v>
      </c>
      <c r="I93" s="29" t="s">
        <v>399</v>
      </c>
      <c r="J93" s="29">
        <v>307.27999999999997</v>
      </c>
    </row>
    <row r="94" spans="1:10" x14ac:dyDescent="0.15">
      <c r="A94" s="2" t="s">
        <v>82</v>
      </c>
      <c r="B94" s="1" t="s">
        <v>289</v>
      </c>
      <c r="C94" s="28">
        <v>20</v>
      </c>
      <c r="D94" s="29">
        <v>5638.59</v>
      </c>
      <c r="E94" s="29">
        <v>417.61</v>
      </c>
      <c r="F94" s="29" t="s">
        <v>399</v>
      </c>
      <c r="G94" s="29">
        <v>0.53</v>
      </c>
      <c r="H94" s="29">
        <v>0.32</v>
      </c>
      <c r="I94" s="29" t="s">
        <v>399</v>
      </c>
      <c r="J94" s="29">
        <v>252.2</v>
      </c>
    </row>
    <row r="95" spans="1:10" x14ac:dyDescent="0.15">
      <c r="A95" s="2" t="s">
        <v>83</v>
      </c>
      <c r="B95" s="1" t="s">
        <v>290</v>
      </c>
      <c r="C95" s="28">
        <v>11</v>
      </c>
      <c r="D95" s="29">
        <v>7988.18</v>
      </c>
      <c r="E95" s="29">
        <v>1172.6199999999999</v>
      </c>
      <c r="F95" s="29" t="s">
        <v>399</v>
      </c>
      <c r="G95" s="29">
        <v>0.74</v>
      </c>
      <c r="H95" s="29">
        <v>0.28999999999999998</v>
      </c>
      <c r="I95" s="29" t="s">
        <v>399</v>
      </c>
      <c r="J95" s="29">
        <v>1587.05</v>
      </c>
    </row>
    <row r="96" spans="1:10" x14ac:dyDescent="0.15">
      <c r="A96" s="2" t="s">
        <v>85</v>
      </c>
      <c r="B96" s="1" t="s">
        <v>292</v>
      </c>
      <c r="C96" s="28">
        <v>3</v>
      </c>
      <c r="D96" s="29">
        <v>5505.68</v>
      </c>
      <c r="E96" s="29">
        <v>235.43</v>
      </c>
      <c r="F96" s="29" t="s">
        <v>399</v>
      </c>
      <c r="G96" s="29">
        <v>0.18</v>
      </c>
      <c r="H96" s="29">
        <v>0.17</v>
      </c>
      <c r="I96" s="29" t="s">
        <v>399</v>
      </c>
      <c r="J96" s="29">
        <v>247.66</v>
      </c>
    </row>
    <row r="97" spans="1:10" x14ac:dyDescent="0.15">
      <c r="A97" s="2" t="s">
        <v>86</v>
      </c>
      <c r="B97" s="1" t="s">
        <v>245</v>
      </c>
      <c r="C97" s="28">
        <v>7</v>
      </c>
      <c r="D97" s="29">
        <v>4881.87</v>
      </c>
      <c r="E97" s="29">
        <v>1516.94</v>
      </c>
      <c r="F97" s="29">
        <v>762.51</v>
      </c>
      <c r="G97" s="29">
        <v>0.34</v>
      </c>
      <c r="H97" s="29">
        <v>0.24</v>
      </c>
      <c r="I97" s="29" t="s">
        <v>399</v>
      </c>
      <c r="J97" s="29">
        <v>874.85</v>
      </c>
    </row>
    <row r="98" spans="1:10" x14ac:dyDescent="0.15">
      <c r="A98" s="2" t="s">
        <v>87</v>
      </c>
      <c r="B98" s="1" t="s">
        <v>293</v>
      </c>
      <c r="C98" s="28">
        <v>11</v>
      </c>
      <c r="D98" s="29">
        <v>8748.7800000000007</v>
      </c>
      <c r="E98" s="29">
        <v>276.95999999999998</v>
      </c>
      <c r="F98" s="29" t="s">
        <v>399</v>
      </c>
      <c r="G98" s="29">
        <v>0.64</v>
      </c>
      <c r="H98" s="29">
        <v>0.26</v>
      </c>
      <c r="I98" s="29">
        <v>0.27</v>
      </c>
      <c r="J98" s="29">
        <v>129.13</v>
      </c>
    </row>
    <row r="99" spans="1:10" x14ac:dyDescent="0.15">
      <c r="A99" s="2" t="s">
        <v>88</v>
      </c>
      <c r="B99" s="1" t="s">
        <v>294</v>
      </c>
      <c r="C99" s="28">
        <v>3</v>
      </c>
      <c r="D99" s="29">
        <v>3666.87</v>
      </c>
      <c r="E99" s="29">
        <v>242.74</v>
      </c>
      <c r="F99" s="29" t="s">
        <v>399</v>
      </c>
      <c r="G99" s="29">
        <v>0.64</v>
      </c>
      <c r="H99" s="29">
        <v>0.38</v>
      </c>
      <c r="I99" s="29" t="s">
        <v>399</v>
      </c>
      <c r="J99" s="29">
        <v>235.75</v>
      </c>
    </row>
    <row r="100" spans="1:10" x14ac:dyDescent="0.15">
      <c r="A100" s="2" t="s">
        <v>89</v>
      </c>
      <c r="B100" s="1" t="s">
        <v>295</v>
      </c>
      <c r="C100" s="28">
        <v>7</v>
      </c>
      <c r="D100" s="29">
        <v>5272.41</v>
      </c>
      <c r="E100" s="29">
        <v>565.07000000000005</v>
      </c>
      <c r="F100" s="29">
        <v>1083.9100000000001</v>
      </c>
      <c r="G100" s="29">
        <v>0.27</v>
      </c>
      <c r="H100" s="29">
        <v>0.17</v>
      </c>
      <c r="I100" s="29" t="s">
        <v>399</v>
      </c>
      <c r="J100" s="29">
        <v>308.77999999999997</v>
      </c>
    </row>
    <row r="101" spans="1:10" x14ac:dyDescent="0.15">
      <c r="A101" s="17" t="s">
        <v>400</v>
      </c>
      <c r="B101" s="15" t="s">
        <v>308</v>
      </c>
      <c r="C101" s="28" t="s">
        <v>399</v>
      </c>
      <c r="D101" s="29" t="s">
        <v>399</v>
      </c>
      <c r="E101" s="29" t="s">
        <v>399</v>
      </c>
      <c r="F101" s="29" t="s">
        <v>399</v>
      </c>
      <c r="G101" s="29">
        <v>0.23</v>
      </c>
      <c r="H101" s="29">
        <v>0.28000000000000003</v>
      </c>
      <c r="I101" s="29" t="s">
        <v>399</v>
      </c>
      <c r="J101" s="29" t="s">
        <v>399</v>
      </c>
    </row>
    <row r="102" spans="1:10" x14ac:dyDescent="0.15">
      <c r="A102" s="17" t="s">
        <v>198</v>
      </c>
      <c r="B102" s="15" t="s">
        <v>256</v>
      </c>
      <c r="C102" s="28" t="s">
        <v>399</v>
      </c>
      <c r="D102" s="29" t="s">
        <v>399</v>
      </c>
      <c r="E102" s="29" t="s">
        <v>399</v>
      </c>
      <c r="F102" s="29" t="s">
        <v>399</v>
      </c>
      <c r="G102" s="29">
        <v>0.36</v>
      </c>
      <c r="H102" s="29">
        <v>0.28000000000000003</v>
      </c>
      <c r="I102" s="29" t="s">
        <v>399</v>
      </c>
      <c r="J102" s="29" t="s">
        <v>399</v>
      </c>
    </row>
    <row r="103" spans="1:10" x14ac:dyDescent="0.15">
      <c r="A103" s="17" t="s">
        <v>199</v>
      </c>
      <c r="B103" s="15" t="s">
        <v>253</v>
      </c>
      <c r="C103" s="28" t="s">
        <v>399</v>
      </c>
      <c r="D103" s="29" t="s">
        <v>399</v>
      </c>
      <c r="E103" s="29" t="s">
        <v>399</v>
      </c>
      <c r="F103" s="29" t="s">
        <v>399</v>
      </c>
      <c r="G103" s="29">
        <v>0.34</v>
      </c>
      <c r="H103" s="29">
        <v>0.28000000000000003</v>
      </c>
      <c r="I103" s="29" t="s">
        <v>399</v>
      </c>
      <c r="J103" s="29" t="s">
        <v>399</v>
      </c>
    </row>
    <row r="104" spans="1:10" x14ac:dyDescent="0.15">
      <c r="A104" s="17" t="s">
        <v>401</v>
      </c>
      <c r="B104" s="15" t="s">
        <v>292</v>
      </c>
      <c r="C104" s="28" t="s">
        <v>399</v>
      </c>
      <c r="D104" s="29" t="s">
        <v>399</v>
      </c>
      <c r="E104" s="29" t="s">
        <v>399</v>
      </c>
      <c r="F104" s="29" t="s">
        <v>399</v>
      </c>
      <c r="G104" s="29">
        <v>0.23</v>
      </c>
      <c r="H104" s="29">
        <v>0.28000000000000003</v>
      </c>
      <c r="I104" s="29" t="s">
        <v>399</v>
      </c>
      <c r="J104" s="29" t="s">
        <v>399</v>
      </c>
    </row>
    <row r="105" spans="1:10" x14ac:dyDescent="0.15">
      <c r="A105" s="32" t="s">
        <v>402</v>
      </c>
      <c r="B105" s="1" t="s">
        <v>330</v>
      </c>
      <c r="C105" s="28">
        <v>11</v>
      </c>
      <c r="D105" s="29">
        <v>4693.41</v>
      </c>
      <c r="E105" s="29">
        <v>727.1</v>
      </c>
      <c r="F105" s="29" t="s">
        <v>399</v>
      </c>
      <c r="G105" s="29">
        <v>0.33</v>
      </c>
      <c r="H105" s="29">
        <v>0.28000000000000003</v>
      </c>
      <c r="I105" s="29" t="s">
        <v>399</v>
      </c>
      <c r="J105" s="29">
        <v>412.21</v>
      </c>
    </row>
    <row r="106" spans="1:10" x14ac:dyDescent="0.15">
      <c r="A106" s="2" t="s">
        <v>90</v>
      </c>
      <c r="B106" s="1" t="s">
        <v>296</v>
      </c>
      <c r="C106" s="28">
        <v>12</v>
      </c>
      <c r="D106" s="29">
        <v>6689.59</v>
      </c>
      <c r="E106" s="29">
        <v>187.17</v>
      </c>
      <c r="F106" s="29" t="s">
        <v>399</v>
      </c>
      <c r="G106" s="29">
        <v>0.59</v>
      </c>
      <c r="H106" s="29">
        <v>0.39</v>
      </c>
      <c r="I106" s="29" t="s">
        <v>399</v>
      </c>
      <c r="J106" s="29">
        <v>110</v>
      </c>
    </row>
    <row r="107" spans="1:10" x14ac:dyDescent="0.15">
      <c r="A107" s="2" t="s">
        <v>91</v>
      </c>
      <c r="B107" s="1" t="s">
        <v>297</v>
      </c>
      <c r="C107" s="28">
        <v>8</v>
      </c>
      <c r="D107" s="29">
        <v>4447.95</v>
      </c>
      <c r="E107" s="29">
        <v>471.91</v>
      </c>
      <c r="F107" s="29" t="s">
        <v>399</v>
      </c>
      <c r="G107" s="29">
        <v>0.32</v>
      </c>
      <c r="H107" s="29">
        <v>0.26</v>
      </c>
      <c r="I107" s="29" t="s">
        <v>399</v>
      </c>
      <c r="J107" s="29">
        <v>316.97000000000003</v>
      </c>
    </row>
    <row r="108" spans="1:10" x14ac:dyDescent="0.15">
      <c r="A108" s="2" t="s">
        <v>92</v>
      </c>
      <c r="B108" s="1" t="s">
        <v>298</v>
      </c>
      <c r="C108" s="28">
        <v>8</v>
      </c>
      <c r="D108" s="29">
        <v>4802.25</v>
      </c>
      <c r="E108" s="29">
        <v>335.48</v>
      </c>
      <c r="F108" s="29" t="s">
        <v>399</v>
      </c>
      <c r="G108" s="29">
        <v>0.3</v>
      </c>
      <c r="H108" s="29">
        <v>0.17</v>
      </c>
      <c r="I108" s="29" t="s">
        <v>399</v>
      </c>
      <c r="J108" s="29">
        <v>180.23</v>
      </c>
    </row>
    <row r="109" spans="1:10" x14ac:dyDescent="0.15">
      <c r="A109" s="2" t="s">
        <v>219</v>
      </c>
      <c r="B109" s="1" t="s">
        <v>363</v>
      </c>
      <c r="C109" s="28">
        <v>8</v>
      </c>
      <c r="D109" s="29">
        <v>4381.05</v>
      </c>
      <c r="E109" s="29">
        <v>209.5</v>
      </c>
      <c r="F109" s="29" t="s">
        <v>399</v>
      </c>
      <c r="G109" s="29">
        <v>0.36</v>
      </c>
      <c r="H109" s="29">
        <v>0.28000000000000003</v>
      </c>
      <c r="I109" s="29" t="s">
        <v>399</v>
      </c>
      <c r="J109" s="29">
        <v>412.21</v>
      </c>
    </row>
    <row r="110" spans="1:10" x14ac:dyDescent="0.15">
      <c r="A110" s="2" t="s">
        <v>93</v>
      </c>
      <c r="B110" s="1" t="s">
        <v>299</v>
      </c>
      <c r="C110" s="28">
        <v>2</v>
      </c>
      <c r="D110" s="29">
        <v>3895.04</v>
      </c>
      <c r="E110" s="29">
        <v>328.42</v>
      </c>
      <c r="F110" s="29" t="s">
        <v>399</v>
      </c>
      <c r="G110" s="29">
        <v>0.53</v>
      </c>
      <c r="H110" s="29">
        <v>0.34</v>
      </c>
      <c r="I110" s="29" t="s">
        <v>399</v>
      </c>
      <c r="J110" s="29">
        <v>204.15</v>
      </c>
    </row>
    <row r="111" spans="1:10" x14ac:dyDescent="0.15">
      <c r="A111" s="17" t="s">
        <v>200</v>
      </c>
      <c r="B111" s="15" t="s">
        <v>340</v>
      </c>
      <c r="C111" s="28" t="s">
        <v>399</v>
      </c>
      <c r="D111" s="29" t="s">
        <v>399</v>
      </c>
      <c r="E111" s="29" t="s">
        <v>399</v>
      </c>
      <c r="F111" s="29" t="s">
        <v>399</v>
      </c>
      <c r="G111" s="29">
        <v>0.2</v>
      </c>
      <c r="H111" s="29">
        <v>0.28000000000000003</v>
      </c>
      <c r="I111" s="29" t="s">
        <v>399</v>
      </c>
      <c r="J111" s="29" t="s">
        <v>399</v>
      </c>
    </row>
    <row r="112" spans="1:10" x14ac:dyDescent="0.15">
      <c r="A112" s="17" t="s">
        <v>94</v>
      </c>
      <c r="B112" s="15" t="s">
        <v>300</v>
      </c>
      <c r="C112" s="28" t="s">
        <v>399</v>
      </c>
      <c r="D112" s="29" t="s">
        <v>399</v>
      </c>
      <c r="E112" s="29" t="s">
        <v>399</v>
      </c>
      <c r="F112" s="29" t="s">
        <v>399</v>
      </c>
      <c r="G112" s="29">
        <v>0.22</v>
      </c>
      <c r="H112" s="29">
        <v>0.28999999999999998</v>
      </c>
      <c r="I112" s="29" t="s">
        <v>399</v>
      </c>
      <c r="J112" s="29" t="s">
        <v>399</v>
      </c>
    </row>
    <row r="113" spans="1:10" x14ac:dyDescent="0.15">
      <c r="A113" s="2" t="s">
        <v>95</v>
      </c>
      <c r="B113" s="1" t="s">
        <v>292</v>
      </c>
      <c r="C113" s="28">
        <v>3</v>
      </c>
      <c r="D113" s="29">
        <v>4308.92</v>
      </c>
      <c r="E113" s="29">
        <v>520.92999999999995</v>
      </c>
      <c r="F113" s="29" t="s">
        <v>399</v>
      </c>
      <c r="G113" s="29">
        <v>0.38</v>
      </c>
      <c r="H113" s="29">
        <v>0.27</v>
      </c>
      <c r="I113" s="29" t="s">
        <v>399</v>
      </c>
      <c r="J113" s="29">
        <v>337.71</v>
      </c>
    </row>
    <row r="114" spans="1:10" x14ac:dyDescent="0.15">
      <c r="A114" s="1" t="s">
        <v>221</v>
      </c>
      <c r="B114" s="1" t="s">
        <v>364</v>
      </c>
      <c r="C114" s="28">
        <v>7</v>
      </c>
      <c r="D114" s="29">
        <v>4881.87</v>
      </c>
      <c r="E114" s="29">
        <v>445.77</v>
      </c>
      <c r="F114" s="29" t="s">
        <v>399</v>
      </c>
      <c r="G114" s="29">
        <v>0.51</v>
      </c>
      <c r="H114" s="29">
        <v>0.28000000000000003</v>
      </c>
      <c r="I114" s="29" t="s">
        <v>399</v>
      </c>
      <c r="J114" s="29">
        <v>412.21</v>
      </c>
    </row>
    <row r="115" spans="1:10" x14ac:dyDescent="0.15">
      <c r="A115" s="2" t="s">
        <v>96</v>
      </c>
      <c r="B115" s="1" t="s">
        <v>301</v>
      </c>
      <c r="C115" s="28">
        <v>8</v>
      </c>
      <c r="D115" s="29">
        <v>6714.61</v>
      </c>
      <c r="E115" s="29">
        <v>217.63</v>
      </c>
      <c r="F115" s="29" t="s">
        <v>399</v>
      </c>
      <c r="G115" s="29">
        <v>0.41</v>
      </c>
      <c r="H115" s="29">
        <v>0.32</v>
      </c>
      <c r="I115" s="29" t="s">
        <v>399</v>
      </c>
      <c r="J115" s="29">
        <v>226.87</v>
      </c>
    </row>
    <row r="116" spans="1:10" x14ac:dyDescent="0.15">
      <c r="A116" s="2" t="s">
        <v>97</v>
      </c>
      <c r="B116" s="1" t="s">
        <v>256</v>
      </c>
      <c r="C116" s="28">
        <v>8</v>
      </c>
      <c r="D116" s="29">
        <v>4994.34</v>
      </c>
      <c r="E116" s="29">
        <v>167.96</v>
      </c>
      <c r="F116" s="29">
        <v>801.52</v>
      </c>
      <c r="G116" s="29">
        <v>0.32</v>
      </c>
      <c r="H116" s="29">
        <v>0.16</v>
      </c>
      <c r="I116" s="29" t="s">
        <v>399</v>
      </c>
      <c r="J116" s="29">
        <v>130.41999999999999</v>
      </c>
    </row>
    <row r="117" spans="1:10" x14ac:dyDescent="0.15">
      <c r="A117" s="2" t="s">
        <v>98</v>
      </c>
      <c r="B117" s="1" t="s">
        <v>302</v>
      </c>
      <c r="C117" s="28">
        <v>2</v>
      </c>
      <c r="D117" s="29">
        <v>3852.59</v>
      </c>
      <c r="E117" s="29">
        <v>243.7</v>
      </c>
      <c r="F117" s="29" t="s">
        <v>399</v>
      </c>
      <c r="G117" s="29">
        <v>0.56000000000000005</v>
      </c>
      <c r="H117" s="29">
        <v>0.33</v>
      </c>
      <c r="I117" s="29" t="s">
        <v>399</v>
      </c>
      <c r="J117" s="29">
        <v>171.5</v>
      </c>
    </row>
    <row r="118" spans="1:10" x14ac:dyDescent="0.15">
      <c r="A118" s="2" t="s">
        <v>99</v>
      </c>
      <c r="B118" s="1" t="s">
        <v>303</v>
      </c>
      <c r="C118" s="28">
        <v>1</v>
      </c>
      <c r="D118" s="29">
        <v>3899.86</v>
      </c>
      <c r="E118" s="29">
        <v>507.24</v>
      </c>
      <c r="F118" s="29">
        <v>20.65</v>
      </c>
      <c r="G118" s="29">
        <v>0.39</v>
      </c>
      <c r="H118" s="29">
        <v>0.27</v>
      </c>
      <c r="I118" s="29" t="s">
        <v>399</v>
      </c>
      <c r="J118" s="29">
        <v>363.94</v>
      </c>
    </row>
    <row r="119" spans="1:10" x14ac:dyDescent="0.15">
      <c r="A119" s="2" t="s">
        <v>100</v>
      </c>
      <c r="B119" s="1" t="s">
        <v>304</v>
      </c>
      <c r="C119" s="28">
        <v>2</v>
      </c>
      <c r="D119" s="29">
        <v>4020.96</v>
      </c>
      <c r="E119" s="29">
        <v>446.9</v>
      </c>
      <c r="F119" s="29" t="s">
        <v>399</v>
      </c>
      <c r="G119" s="29">
        <v>0.44</v>
      </c>
      <c r="H119" s="29">
        <v>0.33</v>
      </c>
      <c r="I119" s="29" t="s">
        <v>399</v>
      </c>
      <c r="J119" s="29">
        <v>262.75</v>
      </c>
    </row>
    <row r="120" spans="1:10" x14ac:dyDescent="0.15">
      <c r="A120" s="2" t="s">
        <v>101</v>
      </c>
      <c r="B120" s="1" t="s">
        <v>305</v>
      </c>
      <c r="C120" s="28">
        <v>12</v>
      </c>
      <c r="D120" s="29">
        <v>7878.54</v>
      </c>
      <c r="E120" s="29">
        <v>215.49</v>
      </c>
      <c r="F120" s="29" t="s">
        <v>399</v>
      </c>
      <c r="G120" s="29">
        <v>0.69</v>
      </c>
      <c r="H120" s="29">
        <v>0.42</v>
      </c>
      <c r="I120" s="29" t="s">
        <v>399</v>
      </c>
      <c r="J120" s="29">
        <v>126.95</v>
      </c>
    </row>
    <row r="121" spans="1:10" x14ac:dyDescent="0.15">
      <c r="A121" s="2" t="s">
        <v>102</v>
      </c>
      <c r="B121" s="1" t="s">
        <v>306</v>
      </c>
      <c r="C121" s="28">
        <v>8</v>
      </c>
      <c r="D121" s="29">
        <v>5267.53</v>
      </c>
      <c r="E121" s="29">
        <v>323.02999999999997</v>
      </c>
      <c r="F121" s="29">
        <v>34.33</v>
      </c>
      <c r="G121" s="29">
        <v>0.3</v>
      </c>
      <c r="H121" s="29">
        <v>0.18</v>
      </c>
      <c r="I121" s="29" t="s">
        <v>399</v>
      </c>
      <c r="J121" s="29">
        <v>239.13</v>
      </c>
    </row>
    <row r="122" spans="1:10" x14ac:dyDescent="0.15">
      <c r="A122" s="2" t="s">
        <v>222</v>
      </c>
      <c r="B122" s="1" t="s">
        <v>232</v>
      </c>
      <c r="C122" s="28">
        <v>4</v>
      </c>
      <c r="D122" s="29">
        <v>4855.57</v>
      </c>
      <c r="E122" s="29">
        <v>442.26</v>
      </c>
      <c r="F122" s="29" t="s">
        <v>399</v>
      </c>
      <c r="G122" s="29">
        <v>0.33</v>
      </c>
      <c r="H122" s="29">
        <v>0.28000000000000003</v>
      </c>
      <c r="I122" s="29" t="s">
        <v>399</v>
      </c>
      <c r="J122" s="29">
        <v>412.21</v>
      </c>
    </row>
    <row r="123" spans="1:10" x14ac:dyDescent="0.15">
      <c r="A123" s="2" t="s">
        <v>103</v>
      </c>
      <c r="B123" s="1" t="s">
        <v>307</v>
      </c>
      <c r="C123" s="28">
        <v>5</v>
      </c>
      <c r="D123" s="29">
        <v>3709.09</v>
      </c>
      <c r="E123" s="29">
        <v>498.65</v>
      </c>
      <c r="F123" s="29" t="s">
        <v>399</v>
      </c>
      <c r="G123" s="29">
        <v>0.5</v>
      </c>
      <c r="H123" s="29">
        <v>0.38</v>
      </c>
      <c r="I123" s="29" t="s">
        <v>399</v>
      </c>
      <c r="J123" s="29">
        <v>328.14</v>
      </c>
    </row>
    <row r="124" spans="1:10" x14ac:dyDescent="0.15">
      <c r="A124" s="2" t="s">
        <v>104</v>
      </c>
      <c r="B124" s="1" t="s">
        <v>253</v>
      </c>
      <c r="C124" s="28">
        <v>7</v>
      </c>
      <c r="D124" s="29">
        <v>5641.03</v>
      </c>
      <c r="E124" s="29">
        <v>144.77000000000001</v>
      </c>
      <c r="F124" s="29" t="s">
        <v>399</v>
      </c>
      <c r="G124" s="29">
        <v>1</v>
      </c>
      <c r="H124" s="29">
        <v>0.16</v>
      </c>
      <c r="I124" s="29" t="s">
        <v>399</v>
      </c>
      <c r="J124" s="29">
        <v>1048.82</v>
      </c>
    </row>
    <row r="125" spans="1:10" x14ac:dyDescent="0.15">
      <c r="A125" s="2" t="s">
        <v>105</v>
      </c>
      <c r="B125" s="1" t="s">
        <v>308</v>
      </c>
      <c r="C125" s="28">
        <v>3</v>
      </c>
      <c r="D125" s="29">
        <v>3843.47</v>
      </c>
      <c r="E125" s="29">
        <v>396.91</v>
      </c>
      <c r="F125" s="29">
        <v>156.05000000000001</v>
      </c>
      <c r="G125" s="29">
        <v>0.43</v>
      </c>
      <c r="H125" s="29">
        <v>0.36</v>
      </c>
      <c r="I125" s="29">
        <v>0.46</v>
      </c>
      <c r="J125" s="29">
        <v>218.88</v>
      </c>
    </row>
    <row r="126" spans="1:10" x14ac:dyDescent="0.15">
      <c r="A126" s="2" t="s">
        <v>106</v>
      </c>
      <c r="B126" s="1" t="s">
        <v>299</v>
      </c>
      <c r="C126" s="28">
        <v>2</v>
      </c>
      <c r="D126" s="29">
        <v>4409.2299999999996</v>
      </c>
      <c r="E126" s="29">
        <v>403.78</v>
      </c>
      <c r="F126" s="29" t="s">
        <v>399</v>
      </c>
      <c r="G126" s="29">
        <v>0.79</v>
      </c>
      <c r="H126" s="29">
        <v>0.37</v>
      </c>
      <c r="I126" s="29" t="s">
        <v>399</v>
      </c>
      <c r="J126" s="29">
        <v>1576.2</v>
      </c>
    </row>
    <row r="127" spans="1:10" x14ac:dyDescent="0.15">
      <c r="A127" s="2" t="s">
        <v>107</v>
      </c>
      <c r="B127" s="1" t="s">
        <v>309</v>
      </c>
      <c r="C127" s="28">
        <v>8</v>
      </c>
      <c r="D127" s="29">
        <v>4268.66</v>
      </c>
      <c r="E127" s="29">
        <v>260.83</v>
      </c>
      <c r="F127" s="29" t="s">
        <v>399</v>
      </c>
      <c r="G127" s="29">
        <v>0.41</v>
      </c>
      <c r="H127" s="29">
        <v>0.28000000000000003</v>
      </c>
      <c r="I127" s="29" t="s">
        <v>399</v>
      </c>
      <c r="J127" s="29">
        <v>150.29</v>
      </c>
    </row>
    <row r="128" spans="1:10" x14ac:dyDescent="0.15">
      <c r="A128" s="2" t="s">
        <v>108</v>
      </c>
      <c r="B128" s="1" t="s">
        <v>310</v>
      </c>
      <c r="C128" s="28">
        <v>12</v>
      </c>
      <c r="D128" s="29">
        <v>4687.1499999999996</v>
      </c>
      <c r="E128" s="29">
        <v>133.85</v>
      </c>
      <c r="F128" s="29" t="s">
        <v>399</v>
      </c>
      <c r="G128" s="29">
        <v>0.43</v>
      </c>
      <c r="H128" s="29">
        <v>0.31</v>
      </c>
      <c r="I128" s="29">
        <v>0.4</v>
      </c>
      <c r="J128" s="29">
        <v>115.14</v>
      </c>
    </row>
    <row r="129" spans="1:20" x14ac:dyDescent="0.15">
      <c r="A129" s="2" t="s">
        <v>109</v>
      </c>
      <c r="B129" s="1" t="s">
        <v>311</v>
      </c>
      <c r="C129" s="28">
        <v>2</v>
      </c>
      <c r="D129" s="29">
        <v>3509.64</v>
      </c>
      <c r="E129" s="29">
        <v>345.47</v>
      </c>
      <c r="F129" s="29" t="s">
        <v>399</v>
      </c>
      <c r="G129" s="29">
        <v>0.64</v>
      </c>
      <c r="H129" s="29">
        <v>0.39</v>
      </c>
      <c r="I129" s="29" t="s">
        <v>399</v>
      </c>
      <c r="J129" s="29">
        <v>248.26</v>
      </c>
    </row>
    <row r="130" spans="1:20" x14ac:dyDescent="0.15">
      <c r="A130" s="2" t="s">
        <v>223</v>
      </c>
      <c r="B130" s="1" t="s">
        <v>320</v>
      </c>
      <c r="C130" s="28">
        <v>7</v>
      </c>
      <c r="D130" s="29">
        <v>4881.87</v>
      </c>
      <c r="E130" s="29">
        <v>207.42</v>
      </c>
      <c r="F130" s="29" t="s">
        <v>399</v>
      </c>
      <c r="G130" s="29">
        <v>0.62</v>
      </c>
      <c r="H130" s="29">
        <v>0.28000000000000003</v>
      </c>
      <c r="I130" s="29" t="s">
        <v>399</v>
      </c>
      <c r="J130" s="29">
        <v>412.21</v>
      </c>
    </row>
    <row r="131" spans="1:20" x14ac:dyDescent="0.15">
      <c r="A131" s="2" t="s">
        <v>110</v>
      </c>
      <c r="B131" s="1" t="s">
        <v>312</v>
      </c>
      <c r="C131" s="28">
        <v>12</v>
      </c>
      <c r="D131" s="29">
        <v>7456.89</v>
      </c>
      <c r="E131" s="29">
        <v>203.51</v>
      </c>
      <c r="F131" s="29" t="s">
        <v>399</v>
      </c>
      <c r="G131" s="29">
        <v>0.6</v>
      </c>
      <c r="H131" s="29">
        <v>0.42</v>
      </c>
      <c r="I131" s="29" t="s">
        <v>399</v>
      </c>
      <c r="J131" s="29">
        <v>186.11</v>
      </c>
    </row>
    <row r="132" spans="1:20" x14ac:dyDescent="0.15">
      <c r="A132" s="2" t="s">
        <v>113</v>
      </c>
      <c r="B132" s="1" t="s">
        <v>313</v>
      </c>
      <c r="C132" s="28">
        <v>5</v>
      </c>
      <c r="D132" s="29">
        <v>4421.93</v>
      </c>
      <c r="E132" s="29">
        <v>389.56</v>
      </c>
      <c r="F132" s="29" t="s">
        <v>399</v>
      </c>
      <c r="G132" s="29">
        <v>0.32</v>
      </c>
      <c r="H132" s="29">
        <v>0.21</v>
      </c>
      <c r="I132" s="29" t="s">
        <v>399</v>
      </c>
      <c r="J132" s="29">
        <v>301.39</v>
      </c>
    </row>
    <row r="133" spans="1:20" x14ac:dyDescent="0.15">
      <c r="A133" s="2" t="s">
        <v>114</v>
      </c>
      <c r="B133" s="1" t="s">
        <v>245</v>
      </c>
      <c r="C133" s="28">
        <v>7</v>
      </c>
      <c r="D133" s="29">
        <v>4881.87</v>
      </c>
      <c r="E133" s="29">
        <v>314.29000000000002</v>
      </c>
      <c r="F133" s="29" t="s">
        <v>399</v>
      </c>
      <c r="G133" s="29">
        <v>0.33</v>
      </c>
      <c r="H133" s="29">
        <v>0.19</v>
      </c>
      <c r="I133" s="29" t="s">
        <v>399</v>
      </c>
      <c r="J133" s="29">
        <v>160.22999999999999</v>
      </c>
    </row>
    <row r="134" spans="1:20" x14ac:dyDescent="0.15">
      <c r="A134" s="2" t="s">
        <v>115</v>
      </c>
      <c r="B134" s="1" t="s">
        <v>262</v>
      </c>
      <c r="C134" s="28">
        <v>11</v>
      </c>
      <c r="D134" s="29">
        <v>6407.95</v>
      </c>
      <c r="E134" s="29">
        <v>536.05999999999995</v>
      </c>
      <c r="F134" s="29" t="s">
        <v>399</v>
      </c>
      <c r="G134" s="29">
        <v>0.48</v>
      </c>
      <c r="H134" s="29">
        <v>0.66</v>
      </c>
      <c r="I134" s="29" t="s">
        <v>399</v>
      </c>
      <c r="J134" s="29">
        <v>453.62</v>
      </c>
    </row>
    <row r="135" spans="1:20" x14ac:dyDescent="0.15">
      <c r="A135" s="2" t="s">
        <v>116</v>
      </c>
      <c r="B135" s="1" t="s">
        <v>314</v>
      </c>
      <c r="C135" s="28">
        <v>12</v>
      </c>
      <c r="D135" s="29">
        <v>4665.22</v>
      </c>
      <c r="E135" s="29">
        <v>479.74</v>
      </c>
      <c r="F135" s="29" t="s">
        <v>399</v>
      </c>
      <c r="G135" s="29">
        <v>0.51</v>
      </c>
      <c r="H135" s="29">
        <v>0.35</v>
      </c>
      <c r="I135" s="29" t="s">
        <v>399</v>
      </c>
      <c r="J135" s="29">
        <v>311.98</v>
      </c>
    </row>
    <row r="136" spans="1:20" x14ac:dyDescent="0.15">
      <c r="A136" s="2" t="s">
        <v>425</v>
      </c>
      <c r="B136" s="1" t="s">
        <v>245</v>
      </c>
      <c r="C136" s="28">
        <v>7</v>
      </c>
      <c r="D136" s="29">
        <v>4488.88</v>
      </c>
      <c r="E136" s="29">
        <v>270.98</v>
      </c>
      <c r="F136" s="29" t="s">
        <v>399</v>
      </c>
      <c r="G136" s="29">
        <v>0.38</v>
      </c>
      <c r="H136" s="29">
        <v>0.17</v>
      </c>
      <c r="I136" s="29" t="s">
        <v>399</v>
      </c>
      <c r="J136" s="29">
        <v>236.1</v>
      </c>
    </row>
    <row r="137" spans="1:20" x14ac:dyDescent="0.15">
      <c r="A137" s="2" t="s">
        <v>426</v>
      </c>
      <c r="B137" s="1" t="s">
        <v>315</v>
      </c>
      <c r="C137" s="28">
        <v>11</v>
      </c>
      <c r="D137" s="29">
        <v>11090.53</v>
      </c>
      <c r="E137" s="29">
        <v>376.86</v>
      </c>
      <c r="F137" s="29" t="s">
        <v>399</v>
      </c>
      <c r="G137" s="29">
        <v>0.43</v>
      </c>
      <c r="H137" s="29">
        <v>0.38</v>
      </c>
      <c r="I137" s="29" t="s">
        <v>399</v>
      </c>
      <c r="J137" s="29">
        <v>377.6</v>
      </c>
    </row>
    <row r="138" spans="1:20" x14ac:dyDescent="0.15">
      <c r="A138" s="2" t="s">
        <v>118</v>
      </c>
      <c r="B138" s="1" t="s">
        <v>239</v>
      </c>
      <c r="C138" s="28">
        <v>4</v>
      </c>
      <c r="D138" s="29">
        <v>3703.17</v>
      </c>
      <c r="E138" s="29">
        <v>630.20000000000005</v>
      </c>
      <c r="F138" s="29">
        <v>305.52999999999997</v>
      </c>
      <c r="G138" s="29">
        <v>0.53</v>
      </c>
      <c r="H138" s="29">
        <v>0.36</v>
      </c>
      <c r="I138" s="29" t="s">
        <v>399</v>
      </c>
      <c r="J138" s="29">
        <v>252.05</v>
      </c>
    </row>
    <row r="139" spans="1:20" x14ac:dyDescent="0.15">
      <c r="A139" s="2" t="s">
        <v>119</v>
      </c>
      <c r="B139" s="1" t="s">
        <v>316</v>
      </c>
      <c r="C139" s="28">
        <v>2</v>
      </c>
      <c r="D139" s="29">
        <v>4803.22</v>
      </c>
      <c r="E139" s="29">
        <v>317.93</v>
      </c>
      <c r="F139" s="29" t="s">
        <v>399</v>
      </c>
      <c r="G139" s="29">
        <v>0.45</v>
      </c>
      <c r="H139" s="29">
        <v>0.23</v>
      </c>
      <c r="I139" s="29" t="s">
        <v>399</v>
      </c>
      <c r="J139" s="29">
        <v>285.33999999999997</v>
      </c>
    </row>
    <row r="140" spans="1:20" x14ac:dyDescent="0.15">
      <c r="A140" s="2" t="s">
        <v>120</v>
      </c>
      <c r="B140" s="1" t="s">
        <v>256</v>
      </c>
      <c r="C140" s="28">
        <v>9</v>
      </c>
      <c r="D140" s="29">
        <v>5403.12</v>
      </c>
      <c r="E140" s="29">
        <v>471.34</v>
      </c>
      <c r="F140" s="29">
        <v>1443.93</v>
      </c>
      <c r="G140" s="29">
        <v>0.42</v>
      </c>
      <c r="H140" s="29">
        <v>0.31</v>
      </c>
      <c r="I140" s="29">
        <v>0.38</v>
      </c>
      <c r="J140" s="29">
        <v>281.06</v>
      </c>
      <c r="K140" s="17"/>
      <c r="L140" s="15"/>
      <c r="M140" s="28"/>
      <c r="N140" s="29"/>
      <c r="O140" s="29"/>
      <c r="P140" s="29"/>
      <c r="Q140" s="29"/>
      <c r="R140" s="29"/>
      <c r="S140" s="29"/>
      <c r="T140" s="29" t="s">
        <v>399</v>
      </c>
    </row>
    <row r="141" spans="1:20" x14ac:dyDescent="0.15">
      <c r="A141" s="2" t="s">
        <v>121</v>
      </c>
      <c r="B141" s="1" t="s">
        <v>253</v>
      </c>
      <c r="C141" s="28">
        <v>7</v>
      </c>
      <c r="D141" s="29">
        <v>6287.85</v>
      </c>
      <c r="E141" s="29">
        <v>1042.95</v>
      </c>
      <c r="F141" s="29">
        <v>724.51</v>
      </c>
      <c r="G141" s="29">
        <v>0.23</v>
      </c>
      <c r="H141" s="29">
        <v>0.2</v>
      </c>
      <c r="I141" s="29" t="s">
        <v>399</v>
      </c>
      <c r="J141" s="29">
        <v>627.34</v>
      </c>
      <c r="K141" s="17"/>
      <c r="L141" s="15"/>
      <c r="M141" s="28"/>
      <c r="N141" s="29"/>
      <c r="O141" s="29"/>
      <c r="P141" s="29"/>
      <c r="Q141" s="29"/>
      <c r="R141" s="29"/>
      <c r="S141" s="29"/>
      <c r="T141" s="29" t="s">
        <v>399</v>
      </c>
    </row>
    <row r="142" spans="1:20" x14ac:dyDescent="0.15">
      <c r="A142" s="2" t="s">
        <v>122</v>
      </c>
      <c r="B142" s="1" t="s">
        <v>317</v>
      </c>
      <c r="C142" s="28">
        <v>2</v>
      </c>
      <c r="D142" s="29">
        <v>8762.17</v>
      </c>
      <c r="E142" s="29">
        <v>395.97</v>
      </c>
      <c r="F142" s="29" t="s">
        <v>399</v>
      </c>
      <c r="G142" s="29">
        <v>0.61</v>
      </c>
      <c r="H142" s="29">
        <v>0.44</v>
      </c>
      <c r="I142" s="29" t="s">
        <v>399</v>
      </c>
      <c r="J142" s="29">
        <v>349.27</v>
      </c>
      <c r="K142" s="17"/>
      <c r="L142" s="15"/>
      <c r="M142" s="28"/>
      <c r="N142" s="29"/>
      <c r="O142" s="29"/>
      <c r="P142" s="29"/>
      <c r="Q142" s="29"/>
      <c r="R142" s="29"/>
      <c r="S142" s="29"/>
      <c r="T142" s="29" t="s">
        <v>399</v>
      </c>
    </row>
    <row r="143" spans="1:20" x14ac:dyDescent="0.15">
      <c r="A143" s="2" t="s">
        <v>123</v>
      </c>
      <c r="B143" s="1" t="s">
        <v>251</v>
      </c>
      <c r="C143" s="28">
        <v>2</v>
      </c>
      <c r="D143" s="29">
        <v>4253.25</v>
      </c>
      <c r="E143" s="29">
        <v>446.16</v>
      </c>
      <c r="F143" s="29">
        <v>477.3</v>
      </c>
      <c r="G143" s="29">
        <v>0.47</v>
      </c>
      <c r="H143" s="29">
        <v>0.24</v>
      </c>
      <c r="I143" s="29" t="s">
        <v>399</v>
      </c>
      <c r="J143" s="29">
        <v>246.8</v>
      </c>
      <c r="K143" s="17"/>
      <c r="L143" s="15"/>
      <c r="M143" s="28"/>
      <c r="N143" s="29"/>
      <c r="O143" s="29"/>
      <c r="P143" s="29"/>
      <c r="Q143" s="29"/>
      <c r="R143" s="29"/>
      <c r="S143" s="29"/>
      <c r="T143" s="29" t="s">
        <v>399</v>
      </c>
    </row>
    <row r="144" spans="1:20" x14ac:dyDescent="0.15">
      <c r="A144" s="2" t="s">
        <v>124</v>
      </c>
      <c r="B144" s="1" t="s">
        <v>318</v>
      </c>
      <c r="C144" s="28">
        <v>2</v>
      </c>
      <c r="D144" s="29">
        <v>3861.66</v>
      </c>
      <c r="E144" s="29">
        <v>991.11</v>
      </c>
      <c r="F144" s="29" t="s">
        <v>399</v>
      </c>
      <c r="G144" s="29">
        <v>0.4</v>
      </c>
      <c r="H144" s="29">
        <v>0.3</v>
      </c>
      <c r="I144" s="29" t="s">
        <v>399</v>
      </c>
      <c r="J144" s="29">
        <v>1029.3499999999999</v>
      </c>
      <c r="K144" s="17"/>
      <c r="L144" s="15"/>
      <c r="M144" s="28"/>
      <c r="N144" s="29"/>
      <c r="O144" s="29"/>
      <c r="P144" s="29"/>
      <c r="Q144" s="29"/>
      <c r="R144" s="29"/>
      <c r="S144" s="29"/>
      <c r="T144" s="29" t="s">
        <v>399</v>
      </c>
    </row>
    <row r="145" spans="1:20" x14ac:dyDescent="0.15">
      <c r="A145" s="2" t="s">
        <v>224</v>
      </c>
      <c r="B145" s="1" t="s">
        <v>365</v>
      </c>
      <c r="C145" s="28">
        <v>7</v>
      </c>
      <c r="D145" s="29">
        <v>7441.78</v>
      </c>
      <c r="E145" s="29">
        <v>1171.83</v>
      </c>
      <c r="F145" s="29" t="s">
        <v>399</v>
      </c>
      <c r="G145" s="29">
        <v>0.33</v>
      </c>
      <c r="H145" s="29">
        <v>0.28000000000000003</v>
      </c>
      <c r="I145" s="29" t="s">
        <v>399</v>
      </c>
      <c r="J145" s="29">
        <v>412.21</v>
      </c>
      <c r="K145" s="17"/>
      <c r="L145" s="15"/>
      <c r="M145" s="28"/>
      <c r="N145" s="29"/>
      <c r="O145" s="29"/>
      <c r="P145" s="29"/>
      <c r="Q145" s="29"/>
      <c r="R145" s="29"/>
      <c r="S145" s="29"/>
      <c r="T145" s="29" t="s">
        <v>399</v>
      </c>
    </row>
    <row r="146" spans="1:20" x14ac:dyDescent="0.15">
      <c r="A146" s="2" t="s">
        <v>375</v>
      </c>
      <c r="B146" s="1" t="s">
        <v>356</v>
      </c>
      <c r="C146" s="28">
        <v>6</v>
      </c>
      <c r="D146" s="29">
        <v>4902.96</v>
      </c>
      <c r="E146" s="29">
        <v>373.44</v>
      </c>
      <c r="F146" s="29">
        <v>773.93</v>
      </c>
      <c r="G146" s="29">
        <v>0.24</v>
      </c>
      <c r="H146" s="29">
        <v>0.2</v>
      </c>
      <c r="I146" s="29" t="s">
        <v>399</v>
      </c>
      <c r="J146" s="29">
        <v>185.92</v>
      </c>
      <c r="K146" s="17"/>
      <c r="L146" s="15"/>
      <c r="M146" s="28"/>
      <c r="N146" s="29"/>
      <c r="O146" s="29"/>
      <c r="P146" s="29"/>
      <c r="Q146" s="29"/>
      <c r="R146" s="29"/>
      <c r="S146" s="29"/>
      <c r="T146" s="29" t="s">
        <v>399</v>
      </c>
    </row>
    <row r="147" spans="1:20" x14ac:dyDescent="0.15">
      <c r="A147" s="2" t="s">
        <v>225</v>
      </c>
      <c r="B147" s="1" t="s">
        <v>333</v>
      </c>
      <c r="C147" s="28">
        <v>10</v>
      </c>
      <c r="D147" s="29">
        <v>7593.1</v>
      </c>
      <c r="E147" s="29">
        <v>560.17999999999995</v>
      </c>
      <c r="F147" s="29" t="s">
        <v>399</v>
      </c>
      <c r="G147" s="29">
        <v>0.33</v>
      </c>
      <c r="H147" s="29">
        <v>0.28000000000000003</v>
      </c>
      <c r="I147" s="29" t="s">
        <v>399</v>
      </c>
      <c r="J147" s="29">
        <v>412.21</v>
      </c>
      <c r="K147" s="17"/>
      <c r="L147" s="15"/>
      <c r="M147" s="28"/>
      <c r="N147" s="29"/>
      <c r="O147" s="29"/>
      <c r="P147" s="29"/>
      <c r="Q147" s="29"/>
      <c r="R147" s="29"/>
      <c r="S147" s="29"/>
      <c r="T147" s="29" t="s">
        <v>399</v>
      </c>
    </row>
    <row r="148" spans="1:20" x14ac:dyDescent="0.15">
      <c r="A148" s="2" t="s">
        <v>125</v>
      </c>
      <c r="B148" s="1" t="s">
        <v>319</v>
      </c>
      <c r="C148" s="28">
        <v>20</v>
      </c>
      <c r="D148" s="29">
        <v>5546.16</v>
      </c>
      <c r="E148" s="29">
        <v>355.37</v>
      </c>
      <c r="F148" s="29">
        <v>528.79</v>
      </c>
      <c r="G148" s="29">
        <v>0.45</v>
      </c>
      <c r="H148" s="29">
        <v>0.4</v>
      </c>
      <c r="I148" s="29" t="s">
        <v>399</v>
      </c>
      <c r="J148" s="29">
        <v>215.73</v>
      </c>
      <c r="K148" s="17"/>
      <c r="L148" s="15"/>
      <c r="M148" s="28"/>
      <c r="N148" s="29"/>
      <c r="O148" s="29"/>
      <c r="P148" s="29"/>
      <c r="Q148" s="29"/>
      <c r="R148" s="29"/>
      <c r="S148" s="29"/>
      <c r="T148" s="29" t="s">
        <v>399</v>
      </c>
    </row>
    <row r="149" spans="1:20" x14ac:dyDescent="0.15">
      <c r="A149" s="2" t="s">
        <v>226</v>
      </c>
      <c r="B149" s="1" t="s">
        <v>251</v>
      </c>
      <c r="C149" s="28">
        <v>2</v>
      </c>
      <c r="D149" s="29">
        <v>4208.3500000000004</v>
      </c>
      <c r="E149" s="29">
        <v>136.69</v>
      </c>
      <c r="F149" s="29" t="s">
        <v>399</v>
      </c>
      <c r="G149" s="29">
        <v>0.38</v>
      </c>
      <c r="H149" s="29">
        <v>0.28000000000000003</v>
      </c>
      <c r="I149" s="29" t="s">
        <v>399</v>
      </c>
      <c r="J149" s="29">
        <v>412.21</v>
      </c>
      <c r="K149" s="15"/>
      <c r="L149" s="15"/>
      <c r="M149" s="28"/>
      <c r="N149" s="29"/>
      <c r="O149" s="29"/>
      <c r="P149" s="29"/>
      <c r="Q149" s="29"/>
      <c r="R149" s="29"/>
      <c r="S149" s="29"/>
      <c r="T149" s="29" t="s">
        <v>399</v>
      </c>
    </row>
    <row r="150" spans="1:20" x14ac:dyDescent="0.15">
      <c r="A150" s="2" t="s">
        <v>403</v>
      </c>
      <c r="B150" s="1" t="s">
        <v>251</v>
      </c>
      <c r="C150" s="28">
        <v>9</v>
      </c>
      <c r="D150" s="29">
        <v>6612.06</v>
      </c>
      <c r="E150" s="29">
        <v>621.41</v>
      </c>
      <c r="F150" s="29">
        <v>1905.17</v>
      </c>
      <c r="G150" s="29">
        <v>0.3</v>
      </c>
      <c r="H150" s="29">
        <v>0.18</v>
      </c>
      <c r="I150" s="29">
        <v>0.19</v>
      </c>
      <c r="J150" s="29">
        <v>382.62</v>
      </c>
      <c r="K150" s="17"/>
      <c r="L150" s="15"/>
      <c r="M150" s="28"/>
      <c r="N150" s="29"/>
      <c r="O150" s="29"/>
      <c r="P150" s="29"/>
      <c r="Q150" s="29"/>
      <c r="R150" s="29"/>
      <c r="S150" s="29"/>
      <c r="T150" s="29" t="s">
        <v>399</v>
      </c>
    </row>
    <row r="151" spans="1:20" x14ac:dyDescent="0.15">
      <c r="A151" s="1" t="s">
        <v>127</v>
      </c>
      <c r="B151" s="1" t="s">
        <v>320</v>
      </c>
      <c r="C151" s="28">
        <v>7</v>
      </c>
      <c r="D151" s="29">
        <v>5379.65</v>
      </c>
      <c r="E151" s="29">
        <v>621.16999999999996</v>
      </c>
      <c r="F151" s="29" t="s">
        <v>399</v>
      </c>
      <c r="G151" s="29">
        <v>0.51</v>
      </c>
      <c r="H151" s="29">
        <v>0.14000000000000001</v>
      </c>
      <c r="I151" s="29" t="s">
        <v>399</v>
      </c>
      <c r="J151" s="29">
        <v>364.34</v>
      </c>
      <c r="K151" s="17"/>
      <c r="L151" s="15"/>
      <c r="M151" s="28"/>
      <c r="N151" s="29"/>
      <c r="O151" s="29"/>
      <c r="P151" s="29"/>
      <c r="Q151" s="29"/>
      <c r="R151" s="29"/>
      <c r="S151" s="29"/>
      <c r="T151" s="29" t="s">
        <v>399</v>
      </c>
    </row>
    <row r="152" spans="1:20" x14ac:dyDescent="0.15">
      <c r="A152" s="17" t="s">
        <v>404</v>
      </c>
      <c r="B152" s="15" t="s">
        <v>251</v>
      </c>
      <c r="C152" s="28" t="s">
        <v>399</v>
      </c>
      <c r="D152" s="29" t="s">
        <v>399</v>
      </c>
      <c r="E152" s="29" t="s">
        <v>399</v>
      </c>
      <c r="F152" s="29" t="s">
        <v>399</v>
      </c>
      <c r="G152" s="29">
        <v>0.33</v>
      </c>
      <c r="H152" s="29">
        <v>0.28000000000000003</v>
      </c>
      <c r="I152" s="29" t="s">
        <v>399</v>
      </c>
      <c r="J152" s="29" t="s">
        <v>399</v>
      </c>
      <c r="K152" s="17"/>
      <c r="L152" s="15"/>
      <c r="M152" s="28"/>
      <c r="N152" s="29"/>
      <c r="O152" s="29"/>
      <c r="P152" s="29"/>
      <c r="Q152" s="29"/>
      <c r="R152" s="29"/>
      <c r="S152" s="29"/>
      <c r="T152" s="29" t="s">
        <v>399</v>
      </c>
    </row>
    <row r="153" spans="1:20" x14ac:dyDescent="0.15">
      <c r="A153" s="2" t="s">
        <v>128</v>
      </c>
      <c r="B153" s="1" t="s">
        <v>321</v>
      </c>
      <c r="C153" s="28">
        <v>8</v>
      </c>
      <c r="D153" s="29">
        <v>4355.26</v>
      </c>
      <c r="E153" s="29">
        <v>337.31</v>
      </c>
      <c r="F153" s="29" t="s">
        <v>399</v>
      </c>
      <c r="G153" s="29">
        <v>0.38</v>
      </c>
      <c r="H153" s="29">
        <v>0.24</v>
      </c>
      <c r="I153" s="29" t="s">
        <v>399</v>
      </c>
      <c r="J153" s="29">
        <v>219.76</v>
      </c>
      <c r="K153" s="17"/>
      <c r="L153" s="15"/>
      <c r="M153" s="28"/>
      <c r="N153" s="29"/>
      <c r="O153" s="29"/>
      <c r="P153" s="29"/>
      <c r="Q153" s="29"/>
      <c r="R153" s="29"/>
      <c r="S153" s="29"/>
      <c r="T153" s="29" t="s">
        <v>399</v>
      </c>
    </row>
    <row r="154" spans="1:20" x14ac:dyDescent="0.15">
      <c r="A154" s="2" t="s">
        <v>129</v>
      </c>
      <c r="B154" s="1" t="s">
        <v>322</v>
      </c>
      <c r="C154" s="28">
        <v>11</v>
      </c>
      <c r="D154" s="29">
        <v>5285.75</v>
      </c>
      <c r="E154" s="29">
        <v>117.15</v>
      </c>
      <c r="F154" s="29" t="s">
        <v>399</v>
      </c>
      <c r="G154" s="29">
        <v>0.82</v>
      </c>
      <c r="H154" s="29">
        <v>0.48</v>
      </c>
      <c r="I154" s="29" t="s">
        <v>399</v>
      </c>
      <c r="J154" s="29">
        <v>348.89</v>
      </c>
      <c r="K154" s="17"/>
      <c r="L154" s="15"/>
      <c r="M154" s="28"/>
      <c r="N154" s="29"/>
      <c r="O154" s="29"/>
      <c r="P154" s="29"/>
      <c r="Q154" s="29"/>
      <c r="R154" s="29"/>
      <c r="S154" s="29"/>
      <c r="T154" s="29" t="s">
        <v>399</v>
      </c>
    </row>
    <row r="155" spans="1:20" x14ac:dyDescent="0.15">
      <c r="A155" s="2" t="s">
        <v>227</v>
      </c>
      <c r="B155" s="1" t="s">
        <v>245</v>
      </c>
      <c r="C155" s="28">
        <v>7</v>
      </c>
      <c r="D155" s="29">
        <v>7875.91</v>
      </c>
      <c r="E155" s="29">
        <v>1054.1099999999999</v>
      </c>
      <c r="F155" s="29" t="s">
        <v>399</v>
      </c>
      <c r="G155" s="29">
        <v>0.33</v>
      </c>
      <c r="H155" s="29">
        <v>0.28000000000000003</v>
      </c>
      <c r="I155" s="29" t="s">
        <v>399</v>
      </c>
      <c r="J155" s="29">
        <v>412.21</v>
      </c>
      <c r="K155" s="17"/>
      <c r="L155" s="15"/>
      <c r="M155" s="28"/>
      <c r="N155" s="29"/>
      <c r="O155" s="29"/>
      <c r="P155" s="29"/>
      <c r="Q155" s="29"/>
      <c r="R155" s="29"/>
      <c r="S155" s="29"/>
      <c r="T155" s="29" t="s">
        <v>399</v>
      </c>
    </row>
    <row r="156" spans="1:20" x14ac:dyDescent="0.15">
      <c r="A156" s="2" t="s">
        <v>131</v>
      </c>
      <c r="B156" s="1" t="s">
        <v>323</v>
      </c>
      <c r="C156" s="28">
        <v>11</v>
      </c>
      <c r="D156" s="29">
        <v>5095.96</v>
      </c>
      <c r="E156" s="29">
        <v>382.19</v>
      </c>
      <c r="F156" s="29" t="s">
        <v>399</v>
      </c>
      <c r="G156" s="29">
        <v>0.57999999999999996</v>
      </c>
      <c r="H156" s="29">
        <v>0.65</v>
      </c>
      <c r="I156" s="29" t="s">
        <v>399</v>
      </c>
      <c r="J156" s="29">
        <v>485.79</v>
      </c>
      <c r="K156" s="17"/>
      <c r="L156" s="15"/>
      <c r="M156" s="28"/>
      <c r="N156" s="29"/>
      <c r="O156" s="29"/>
      <c r="P156" s="29"/>
      <c r="Q156" s="29"/>
      <c r="R156" s="29"/>
      <c r="S156" s="29"/>
      <c r="T156" s="29" t="s">
        <v>399</v>
      </c>
    </row>
    <row r="157" spans="1:20" x14ac:dyDescent="0.15">
      <c r="A157" s="32" t="s">
        <v>405</v>
      </c>
      <c r="B157" s="1" t="s">
        <v>251</v>
      </c>
      <c r="C157" s="28">
        <v>2</v>
      </c>
      <c r="D157" s="29">
        <v>4769.83</v>
      </c>
      <c r="E157" s="29">
        <v>727.1</v>
      </c>
      <c r="F157" s="29" t="s">
        <v>399</v>
      </c>
      <c r="G157" s="29">
        <v>0.33</v>
      </c>
      <c r="H157" s="29">
        <v>0.28000000000000003</v>
      </c>
      <c r="I157" s="29" t="s">
        <v>399</v>
      </c>
      <c r="J157" s="29">
        <v>412.21</v>
      </c>
      <c r="K157" s="17"/>
      <c r="L157" s="15"/>
      <c r="M157" s="28"/>
      <c r="N157" s="29"/>
      <c r="O157" s="29"/>
      <c r="P157" s="29"/>
      <c r="Q157" s="29"/>
      <c r="R157" s="29"/>
      <c r="S157" s="29"/>
      <c r="T157" s="29" t="s">
        <v>399</v>
      </c>
    </row>
    <row r="158" spans="1:20" x14ac:dyDescent="0.15">
      <c r="A158" s="17" t="s">
        <v>202</v>
      </c>
      <c r="B158" s="15" t="s">
        <v>338</v>
      </c>
      <c r="C158" s="28" t="s">
        <v>399</v>
      </c>
      <c r="D158" s="29" t="s">
        <v>399</v>
      </c>
      <c r="E158" s="29" t="s">
        <v>399</v>
      </c>
      <c r="F158" s="29" t="s">
        <v>399</v>
      </c>
      <c r="G158" s="29">
        <v>0.26</v>
      </c>
      <c r="H158" s="29">
        <v>0.28000000000000003</v>
      </c>
      <c r="I158" s="29" t="s">
        <v>399</v>
      </c>
      <c r="J158" s="29" t="s">
        <v>399</v>
      </c>
      <c r="K158" s="17"/>
      <c r="L158" s="15"/>
      <c r="M158" s="28"/>
      <c r="N158" s="29"/>
      <c r="O158" s="29"/>
      <c r="P158" s="29"/>
      <c r="Q158" s="29"/>
      <c r="R158" s="29"/>
      <c r="S158" s="29"/>
      <c r="T158" s="29" t="s">
        <v>399</v>
      </c>
    </row>
    <row r="159" spans="1:20" x14ac:dyDescent="0.15">
      <c r="A159" s="17" t="s">
        <v>203</v>
      </c>
      <c r="B159" s="15" t="s">
        <v>245</v>
      </c>
      <c r="C159" s="28" t="s">
        <v>399</v>
      </c>
      <c r="D159" s="29" t="s">
        <v>399</v>
      </c>
      <c r="E159" s="29" t="s">
        <v>399</v>
      </c>
      <c r="F159" s="29" t="s">
        <v>399</v>
      </c>
      <c r="G159" s="29">
        <v>0.28000000000000003</v>
      </c>
      <c r="H159" s="29">
        <v>0.28000000000000003</v>
      </c>
      <c r="I159" s="29" t="s">
        <v>399</v>
      </c>
      <c r="J159" s="29" t="s">
        <v>399</v>
      </c>
      <c r="K159" s="17"/>
      <c r="L159" s="15"/>
      <c r="M159" s="28"/>
      <c r="N159" s="29"/>
      <c r="O159" s="29"/>
      <c r="P159" s="29"/>
      <c r="Q159" s="29"/>
      <c r="R159" s="29"/>
      <c r="S159" s="29"/>
      <c r="T159" s="29" t="s">
        <v>399</v>
      </c>
    </row>
    <row r="160" spans="1:20" x14ac:dyDescent="0.15">
      <c r="A160" s="17" t="s">
        <v>204</v>
      </c>
      <c r="B160" s="15" t="s">
        <v>251</v>
      </c>
      <c r="C160" s="28" t="s">
        <v>399</v>
      </c>
      <c r="D160" s="29" t="s">
        <v>399</v>
      </c>
      <c r="E160" s="29" t="s">
        <v>399</v>
      </c>
      <c r="F160" s="29" t="s">
        <v>399</v>
      </c>
      <c r="G160" s="29">
        <v>0.25</v>
      </c>
      <c r="H160" s="29">
        <v>0.28000000000000003</v>
      </c>
      <c r="I160" s="29" t="s">
        <v>399</v>
      </c>
      <c r="J160" s="29" t="s">
        <v>399</v>
      </c>
      <c r="K160" s="17"/>
      <c r="L160" s="15"/>
      <c r="M160" s="28"/>
      <c r="N160" s="29"/>
      <c r="O160" s="29"/>
      <c r="P160" s="29"/>
      <c r="Q160" s="29"/>
      <c r="R160" s="29"/>
      <c r="S160" s="29"/>
      <c r="T160" s="29" t="s">
        <v>399</v>
      </c>
    </row>
    <row r="161" spans="1:20" x14ac:dyDescent="0.15">
      <c r="A161" s="17" t="s">
        <v>205</v>
      </c>
      <c r="B161" s="15" t="s">
        <v>333</v>
      </c>
      <c r="C161" s="28" t="s">
        <v>399</v>
      </c>
      <c r="D161" s="29" t="s">
        <v>399</v>
      </c>
      <c r="E161" s="29" t="s">
        <v>399</v>
      </c>
      <c r="F161" s="29" t="s">
        <v>399</v>
      </c>
      <c r="G161" s="29">
        <v>0.22</v>
      </c>
      <c r="H161" s="29">
        <v>0.28000000000000003</v>
      </c>
      <c r="I161" s="29" t="s">
        <v>399</v>
      </c>
      <c r="J161" s="29" t="s">
        <v>399</v>
      </c>
      <c r="K161" s="17"/>
      <c r="L161" s="15"/>
      <c r="M161" s="28"/>
      <c r="N161" s="29"/>
      <c r="O161" s="29"/>
      <c r="P161" s="29"/>
      <c r="Q161" s="29"/>
      <c r="R161" s="29"/>
      <c r="S161" s="29"/>
      <c r="T161" s="29" t="s">
        <v>399</v>
      </c>
    </row>
    <row r="162" spans="1:20" x14ac:dyDescent="0.15">
      <c r="A162" s="17" t="s">
        <v>376</v>
      </c>
      <c r="B162" s="15" t="s">
        <v>253</v>
      </c>
      <c r="C162" s="28" t="s">
        <v>399</v>
      </c>
      <c r="D162" s="29" t="s">
        <v>399</v>
      </c>
      <c r="E162" s="29" t="s">
        <v>399</v>
      </c>
      <c r="F162" s="29" t="s">
        <v>399</v>
      </c>
      <c r="G162" s="29">
        <v>0.64</v>
      </c>
      <c r="H162" s="29">
        <v>0.56000000000000005</v>
      </c>
      <c r="I162" s="29" t="s">
        <v>399</v>
      </c>
      <c r="J162" s="29" t="s">
        <v>399</v>
      </c>
      <c r="K162" s="17"/>
      <c r="L162" s="15"/>
      <c r="M162" s="28"/>
      <c r="N162" s="29"/>
      <c r="O162" s="29"/>
      <c r="P162" s="29"/>
      <c r="Q162" s="29"/>
      <c r="R162" s="29"/>
      <c r="S162" s="29"/>
      <c r="T162" s="29" t="s">
        <v>399</v>
      </c>
    </row>
    <row r="163" spans="1:20" x14ac:dyDescent="0.15">
      <c r="A163" s="32" t="s">
        <v>396</v>
      </c>
      <c r="B163" s="1" t="s">
        <v>390</v>
      </c>
      <c r="C163" s="28">
        <v>1</v>
      </c>
      <c r="D163" s="29">
        <v>4274.76</v>
      </c>
      <c r="E163" s="29">
        <v>727.1</v>
      </c>
      <c r="F163" s="29" t="s">
        <v>399</v>
      </c>
      <c r="G163" s="29">
        <v>0.33</v>
      </c>
      <c r="H163" s="29">
        <v>0.28000000000000003</v>
      </c>
      <c r="I163" s="29" t="s">
        <v>399</v>
      </c>
      <c r="J163" s="29">
        <v>412.21</v>
      </c>
      <c r="K163" s="17"/>
      <c r="L163" s="15"/>
      <c r="M163" s="28"/>
      <c r="N163" s="29"/>
      <c r="O163" s="29"/>
      <c r="P163" s="29"/>
      <c r="Q163" s="29"/>
      <c r="R163" s="29"/>
      <c r="S163" s="29"/>
      <c r="T163" s="29" t="s">
        <v>399</v>
      </c>
    </row>
    <row r="164" spans="1:20" x14ac:dyDescent="0.15">
      <c r="A164" s="2" t="s">
        <v>132</v>
      </c>
      <c r="B164" s="1" t="s">
        <v>251</v>
      </c>
      <c r="C164" s="28">
        <v>2</v>
      </c>
      <c r="D164" s="29">
        <v>4763.1499999999996</v>
      </c>
      <c r="E164" s="29">
        <v>880.99</v>
      </c>
      <c r="F164" s="29">
        <v>718.49</v>
      </c>
      <c r="G164" s="29">
        <v>0.28000000000000003</v>
      </c>
      <c r="H164" s="29">
        <v>0.26</v>
      </c>
      <c r="I164" s="29" t="s">
        <v>399</v>
      </c>
      <c r="J164" s="29">
        <v>504.64</v>
      </c>
      <c r="K164" s="17"/>
      <c r="L164" s="15"/>
      <c r="M164" s="28"/>
      <c r="N164" s="29"/>
      <c r="O164" s="29"/>
      <c r="P164" s="29"/>
      <c r="Q164" s="29"/>
      <c r="R164" s="29"/>
      <c r="S164" s="29"/>
      <c r="T164" s="29" t="s">
        <v>399</v>
      </c>
    </row>
    <row r="165" spans="1:20" x14ac:dyDescent="0.15">
      <c r="A165" s="2" t="s">
        <v>133</v>
      </c>
      <c r="B165" s="1" t="s">
        <v>324</v>
      </c>
      <c r="C165" s="28">
        <v>7</v>
      </c>
      <c r="D165" s="29">
        <v>4431.59</v>
      </c>
      <c r="E165" s="29">
        <v>857.28</v>
      </c>
      <c r="F165" s="29">
        <v>132.21</v>
      </c>
      <c r="G165" s="29">
        <v>0.39</v>
      </c>
      <c r="H165" s="29">
        <v>0.24</v>
      </c>
      <c r="I165" s="29" t="s">
        <v>399</v>
      </c>
      <c r="J165" s="29">
        <v>434.38</v>
      </c>
      <c r="K165" s="17"/>
      <c r="L165" s="15"/>
      <c r="M165" s="28"/>
      <c r="N165" s="29"/>
      <c r="O165" s="29"/>
      <c r="P165" s="29"/>
      <c r="Q165" s="29"/>
      <c r="R165" s="29"/>
      <c r="S165" s="29"/>
      <c r="T165" s="29" t="s">
        <v>399</v>
      </c>
    </row>
    <row r="166" spans="1:20" x14ac:dyDescent="0.15">
      <c r="A166" s="2" t="s">
        <v>134</v>
      </c>
      <c r="B166" s="1" t="s">
        <v>325</v>
      </c>
      <c r="C166" s="28">
        <v>1</v>
      </c>
      <c r="D166" s="29">
        <v>3676.59</v>
      </c>
      <c r="E166" s="29">
        <v>474.95</v>
      </c>
      <c r="F166" s="29" t="s">
        <v>399</v>
      </c>
      <c r="G166" s="29">
        <v>0.54</v>
      </c>
      <c r="H166" s="29">
        <v>0.33</v>
      </c>
      <c r="I166" s="29" t="s">
        <v>399</v>
      </c>
      <c r="J166" s="29">
        <v>272.33</v>
      </c>
      <c r="K166" s="17"/>
      <c r="L166" s="15"/>
      <c r="M166" s="28"/>
      <c r="N166" s="29"/>
      <c r="O166" s="29"/>
      <c r="P166" s="29"/>
      <c r="Q166" s="29"/>
      <c r="R166" s="29"/>
      <c r="S166" s="29"/>
      <c r="T166" s="29" t="s">
        <v>399</v>
      </c>
    </row>
    <row r="167" spans="1:20" x14ac:dyDescent="0.15">
      <c r="A167" s="2" t="s">
        <v>135</v>
      </c>
      <c r="B167" s="1" t="s">
        <v>326</v>
      </c>
      <c r="C167" s="28">
        <v>8</v>
      </c>
      <c r="D167" s="29">
        <v>4268.66</v>
      </c>
      <c r="E167" s="29">
        <v>234.18</v>
      </c>
      <c r="F167" s="29" t="s">
        <v>399</v>
      </c>
      <c r="G167" s="29">
        <v>0.77</v>
      </c>
      <c r="H167" s="29">
        <v>0.43</v>
      </c>
      <c r="I167" s="29" t="s">
        <v>399</v>
      </c>
      <c r="J167" s="29">
        <v>148.57</v>
      </c>
      <c r="K167" s="17"/>
      <c r="L167" s="15"/>
      <c r="M167" s="28"/>
      <c r="N167" s="29"/>
      <c r="O167" s="29"/>
      <c r="P167" s="29"/>
      <c r="Q167" s="29"/>
      <c r="R167" s="29"/>
      <c r="S167" s="29"/>
      <c r="T167" s="29" t="s">
        <v>399</v>
      </c>
    </row>
    <row r="168" spans="1:20" x14ac:dyDescent="0.15">
      <c r="A168" s="2" t="s">
        <v>136</v>
      </c>
      <c r="B168" s="1" t="s">
        <v>303</v>
      </c>
      <c r="C168" s="28">
        <v>1</v>
      </c>
      <c r="D168" s="29">
        <v>7972.43</v>
      </c>
      <c r="E168" s="29">
        <v>362.99</v>
      </c>
      <c r="F168" s="29" t="s">
        <v>399</v>
      </c>
      <c r="G168" s="29">
        <v>0.56999999999999995</v>
      </c>
      <c r="H168" s="29">
        <v>0.36</v>
      </c>
      <c r="I168" s="29" t="s">
        <v>399</v>
      </c>
      <c r="J168" s="29">
        <v>471.28</v>
      </c>
      <c r="K168" s="17"/>
      <c r="L168" s="15"/>
      <c r="M168" s="28"/>
      <c r="N168" s="29"/>
      <c r="O168" s="29"/>
      <c r="P168" s="29"/>
      <c r="Q168" s="29"/>
      <c r="R168" s="29"/>
      <c r="S168" s="29"/>
      <c r="T168" s="29" t="s">
        <v>399</v>
      </c>
    </row>
    <row r="169" spans="1:20" x14ac:dyDescent="0.15">
      <c r="A169" s="17" t="s">
        <v>208</v>
      </c>
      <c r="B169" s="15" t="s">
        <v>245</v>
      </c>
      <c r="C169" s="28" t="s">
        <v>399</v>
      </c>
      <c r="D169" s="29" t="s">
        <v>399</v>
      </c>
      <c r="E169" s="29" t="s">
        <v>399</v>
      </c>
      <c r="F169" s="29" t="s">
        <v>399</v>
      </c>
      <c r="G169" s="29">
        <v>0.37</v>
      </c>
      <c r="H169" s="29">
        <v>0.28000000000000003</v>
      </c>
      <c r="I169" s="29" t="s">
        <v>399</v>
      </c>
      <c r="J169" s="29" t="s">
        <v>399</v>
      </c>
      <c r="K169" s="15"/>
      <c r="L169" s="15"/>
      <c r="M169" s="28"/>
      <c r="N169" s="29"/>
      <c r="O169" s="29"/>
      <c r="P169" s="29"/>
      <c r="Q169" s="29"/>
      <c r="R169" s="29"/>
      <c r="S169" s="29"/>
      <c r="T169" s="29" t="s">
        <v>399</v>
      </c>
    </row>
    <row r="170" spans="1:20" x14ac:dyDescent="0.15">
      <c r="A170" s="17" t="s">
        <v>209</v>
      </c>
      <c r="B170" s="15" t="s">
        <v>233</v>
      </c>
      <c r="C170" s="28" t="s">
        <v>399</v>
      </c>
      <c r="D170" s="29" t="s">
        <v>399</v>
      </c>
      <c r="E170" s="29" t="s">
        <v>399</v>
      </c>
      <c r="F170" s="29" t="s">
        <v>399</v>
      </c>
      <c r="G170" s="29">
        <v>0.32</v>
      </c>
      <c r="H170" s="29">
        <v>0.28000000000000003</v>
      </c>
      <c r="I170" s="29" t="s">
        <v>399</v>
      </c>
      <c r="J170" s="29" t="s">
        <v>399</v>
      </c>
      <c r="K170" s="17"/>
      <c r="L170" s="15"/>
      <c r="M170" s="28"/>
      <c r="N170" s="29"/>
      <c r="O170" s="29"/>
      <c r="P170" s="29"/>
      <c r="Q170" s="29"/>
      <c r="R170" s="29"/>
      <c r="S170" s="29"/>
      <c r="T170" s="29" t="s">
        <v>399</v>
      </c>
    </row>
    <row r="171" spans="1:20" x14ac:dyDescent="0.15">
      <c r="A171" s="17" t="s">
        <v>210</v>
      </c>
      <c r="B171" s="15" t="s">
        <v>251</v>
      </c>
      <c r="C171" s="28" t="s">
        <v>399</v>
      </c>
      <c r="D171" s="29" t="s">
        <v>399</v>
      </c>
      <c r="E171" s="29" t="s">
        <v>399</v>
      </c>
      <c r="F171" s="29" t="s">
        <v>399</v>
      </c>
      <c r="G171" s="29">
        <v>0.35</v>
      </c>
      <c r="H171" s="29">
        <v>0.28000000000000003</v>
      </c>
      <c r="I171" s="29" t="s">
        <v>399</v>
      </c>
      <c r="J171" s="29" t="s">
        <v>399</v>
      </c>
      <c r="K171" s="17"/>
      <c r="L171" s="15"/>
      <c r="M171" s="28"/>
      <c r="N171" s="29"/>
      <c r="O171" s="29"/>
      <c r="P171" s="29"/>
      <c r="Q171" s="29"/>
      <c r="R171" s="29"/>
      <c r="S171" s="29"/>
      <c r="T171" s="29" t="s">
        <v>399</v>
      </c>
    </row>
    <row r="172" spans="1:20" x14ac:dyDescent="0.15">
      <c r="A172" s="17" t="s">
        <v>211</v>
      </c>
      <c r="B172" s="15" t="s">
        <v>278</v>
      </c>
      <c r="C172" s="28" t="s">
        <v>399</v>
      </c>
      <c r="D172" s="29" t="s">
        <v>399</v>
      </c>
      <c r="E172" s="29" t="s">
        <v>399</v>
      </c>
      <c r="F172" s="29" t="s">
        <v>399</v>
      </c>
      <c r="G172" s="29">
        <v>0.36</v>
      </c>
      <c r="H172" s="29">
        <v>0.28000000000000003</v>
      </c>
      <c r="I172" s="29" t="s">
        <v>399</v>
      </c>
      <c r="J172" s="29" t="s">
        <v>399</v>
      </c>
      <c r="K172" s="17"/>
      <c r="L172" s="15"/>
      <c r="M172" s="28"/>
      <c r="N172" s="29"/>
      <c r="O172" s="29"/>
      <c r="P172" s="29"/>
      <c r="Q172" s="29"/>
      <c r="R172" s="29"/>
      <c r="S172" s="29"/>
      <c r="T172" s="29" t="s">
        <v>399</v>
      </c>
    </row>
    <row r="173" spans="1:20" x14ac:dyDescent="0.15">
      <c r="A173" s="15" t="s">
        <v>212</v>
      </c>
      <c r="B173" s="15" t="s">
        <v>233</v>
      </c>
      <c r="C173" s="28" t="s">
        <v>399</v>
      </c>
      <c r="D173" s="29" t="s">
        <v>399</v>
      </c>
      <c r="E173" s="29" t="s">
        <v>399</v>
      </c>
      <c r="F173" s="29" t="s">
        <v>399</v>
      </c>
      <c r="G173" s="29">
        <v>0.34</v>
      </c>
      <c r="H173" s="29">
        <v>0.28000000000000003</v>
      </c>
      <c r="I173" s="29" t="s">
        <v>399</v>
      </c>
      <c r="J173" s="29" t="s">
        <v>399</v>
      </c>
      <c r="K173" s="27"/>
      <c r="L173" s="15"/>
      <c r="M173" s="28"/>
      <c r="N173" s="29"/>
      <c r="O173" s="29"/>
      <c r="P173" s="29"/>
      <c r="Q173" s="29"/>
      <c r="R173" s="29"/>
      <c r="S173" s="29"/>
      <c r="T173" s="29" t="s">
        <v>399</v>
      </c>
    </row>
    <row r="174" spans="1:20" x14ac:dyDescent="0.15">
      <c r="A174" s="17" t="s">
        <v>213</v>
      </c>
      <c r="B174" s="15" t="s">
        <v>334</v>
      </c>
      <c r="C174" s="28" t="s">
        <v>399</v>
      </c>
      <c r="D174" s="29" t="s">
        <v>399</v>
      </c>
      <c r="E174" s="29" t="s">
        <v>399</v>
      </c>
      <c r="F174" s="29" t="s">
        <v>399</v>
      </c>
      <c r="G174" s="29">
        <v>0.28999999999999998</v>
      </c>
      <c r="H174" s="29">
        <v>0.28000000000000003</v>
      </c>
      <c r="I174" s="29" t="s">
        <v>399</v>
      </c>
      <c r="J174" s="29" t="s">
        <v>399</v>
      </c>
      <c r="K174" s="15"/>
      <c r="L174" s="15"/>
      <c r="M174" s="28"/>
      <c r="N174" s="29"/>
      <c r="O174" s="29"/>
      <c r="P174" s="29"/>
      <c r="Q174" s="29"/>
      <c r="R174" s="29"/>
      <c r="S174" s="29"/>
      <c r="T174" s="29" t="s">
        <v>399</v>
      </c>
    </row>
    <row r="175" spans="1:20" x14ac:dyDescent="0.15">
      <c r="A175" s="2" t="s">
        <v>137</v>
      </c>
      <c r="B175" s="1" t="s">
        <v>327</v>
      </c>
      <c r="C175" s="30">
        <v>3</v>
      </c>
      <c r="D175" s="31">
        <v>9150</v>
      </c>
      <c r="E175" s="31">
        <v>247.08</v>
      </c>
      <c r="F175" s="31" t="s">
        <v>399</v>
      </c>
      <c r="G175" s="31">
        <v>0.54</v>
      </c>
      <c r="H175" s="31">
        <v>0.42</v>
      </c>
      <c r="I175" s="31" t="s">
        <v>399</v>
      </c>
      <c r="J175" s="31">
        <v>151.56</v>
      </c>
    </row>
    <row r="176" spans="1:20" x14ac:dyDescent="0.15">
      <c r="A176" s="2" t="s">
        <v>377</v>
      </c>
      <c r="B176" s="1" t="s">
        <v>245</v>
      </c>
      <c r="C176" s="28">
        <v>7</v>
      </c>
      <c r="D176" s="29">
        <v>4881.87</v>
      </c>
      <c r="E176" s="29">
        <v>379.54</v>
      </c>
      <c r="F176" s="29" t="s">
        <v>399</v>
      </c>
      <c r="G176" s="29">
        <v>0.92</v>
      </c>
      <c r="H176" s="29">
        <v>0.52</v>
      </c>
      <c r="I176" s="29" t="s">
        <v>399</v>
      </c>
      <c r="J176" s="29">
        <v>2791.43</v>
      </c>
    </row>
    <row r="177" spans="1:10" x14ac:dyDescent="0.15">
      <c r="A177" s="2" t="s">
        <v>138</v>
      </c>
      <c r="B177" s="1" t="s">
        <v>328</v>
      </c>
      <c r="C177" s="28">
        <v>8</v>
      </c>
      <c r="D177" s="29">
        <v>4896.16</v>
      </c>
      <c r="E177" s="29">
        <v>292.85000000000002</v>
      </c>
      <c r="F177" s="29">
        <v>911.65</v>
      </c>
      <c r="G177" s="29">
        <v>0.34</v>
      </c>
      <c r="H177" s="29">
        <v>0.23</v>
      </c>
      <c r="I177" s="29" t="s">
        <v>399</v>
      </c>
      <c r="J177" s="29">
        <v>248.97</v>
      </c>
    </row>
    <row r="178" spans="1:10" x14ac:dyDescent="0.15">
      <c r="A178" s="2" t="s">
        <v>228</v>
      </c>
      <c r="B178" s="1" t="s">
        <v>319</v>
      </c>
      <c r="C178" s="28">
        <v>20</v>
      </c>
      <c r="D178" s="29">
        <v>4621.8</v>
      </c>
      <c r="E178" s="29">
        <v>297.11</v>
      </c>
      <c r="F178" s="29" t="s">
        <v>399</v>
      </c>
      <c r="G178" s="29">
        <v>0.33</v>
      </c>
      <c r="H178" s="29">
        <v>0.28000000000000003</v>
      </c>
      <c r="I178" s="29" t="s">
        <v>399</v>
      </c>
      <c r="J178" s="29">
        <v>412.21</v>
      </c>
    </row>
    <row r="179" spans="1:10" x14ac:dyDescent="0.15">
      <c r="A179" s="2" t="s">
        <v>139</v>
      </c>
      <c r="B179" s="1" t="s">
        <v>329</v>
      </c>
      <c r="C179" s="28">
        <v>12</v>
      </c>
      <c r="D179" s="29">
        <v>6708.09</v>
      </c>
      <c r="E179" s="29">
        <v>178.98</v>
      </c>
      <c r="F179" s="29" t="s">
        <v>399</v>
      </c>
      <c r="G179" s="29">
        <v>0.63</v>
      </c>
      <c r="H179" s="29">
        <v>0.31</v>
      </c>
      <c r="I179" s="29" t="s">
        <v>399</v>
      </c>
      <c r="J179" s="29">
        <v>142.06</v>
      </c>
    </row>
    <row r="180" spans="1:10" x14ac:dyDescent="0.15">
      <c r="A180" s="2" t="s">
        <v>140</v>
      </c>
      <c r="B180" s="1" t="s">
        <v>330</v>
      </c>
      <c r="C180" s="28">
        <v>20</v>
      </c>
      <c r="D180" s="29">
        <v>6267.16</v>
      </c>
      <c r="E180" s="29">
        <v>836.82</v>
      </c>
      <c r="F180" s="29" t="s">
        <v>399</v>
      </c>
      <c r="G180" s="29">
        <v>0.37</v>
      </c>
      <c r="H180" s="29">
        <v>0.28999999999999998</v>
      </c>
      <c r="I180" s="29" t="s">
        <v>399</v>
      </c>
      <c r="J180" s="29">
        <v>539.39</v>
      </c>
    </row>
    <row r="181" spans="1:10" x14ac:dyDescent="0.15">
      <c r="A181" s="2" t="s">
        <v>141</v>
      </c>
      <c r="B181" s="1" t="s">
        <v>331</v>
      </c>
      <c r="C181" s="28">
        <v>8</v>
      </c>
      <c r="D181" s="29">
        <v>4801.82</v>
      </c>
      <c r="E181" s="29">
        <v>325.11</v>
      </c>
      <c r="F181" s="29">
        <v>17.510000000000002</v>
      </c>
      <c r="G181" s="29">
        <v>0.26</v>
      </c>
      <c r="H181" s="29">
        <v>0.19</v>
      </c>
      <c r="I181" s="29" t="s">
        <v>399</v>
      </c>
      <c r="J181" s="29">
        <v>143.68</v>
      </c>
    </row>
    <row r="182" spans="1:10" x14ac:dyDescent="0.15">
      <c r="A182" s="17" t="s">
        <v>214</v>
      </c>
      <c r="B182" s="15" t="s">
        <v>258</v>
      </c>
      <c r="C182" s="28" t="s">
        <v>399</v>
      </c>
      <c r="D182" s="29" t="s">
        <v>399</v>
      </c>
      <c r="E182" s="29" t="s">
        <v>399</v>
      </c>
      <c r="F182" s="29" t="s">
        <v>399</v>
      </c>
      <c r="G182" s="29">
        <v>0.47</v>
      </c>
      <c r="H182" s="29">
        <v>0.28000000000000003</v>
      </c>
      <c r="I182" s="29" t="s">
        <v>399</v>
      </c>
      <c r="J182" s="29" t="s">
        <v>399</v>
      </c>
    </row>
    <row r="183" spans="1:10" x14ac:dyDescent="0.15">
      <c r="A183" s="2" t="s">
        <v>142</v>
      </c>
      <c r="B183" s="1" t="s">
        <v>320</v>
      </c>
      <c r="C183" s="28">
        <v>7</v>
      </c>
      <c r="D183" s="29">
        <v>4881.87</v>
      </c>
      <c r="E183" s="29">
        <v>577.76</v>
      </c>
      <c r="F183" s="29" t="s">
        <v>399</v>
      </c>
      <c r="G183" s="29">
        <v>0.41</v>
      </c>
      <c r="H183" s="29">
        <v>0.24</v>
      </c>
      <c r="I183" s="29" t="s">
        <v>399</v>
      </c>
      <c r="J183" s="29">
        <v>314.02999999999997</v>
      </c>
    </row>
    <row r="184" spans="1:10" x14ac:dyDescent="0.15">
      <c r="A184" s="2" t="s">
        <v>143</v>
      </c>
      <c r="B184" s="1" t="s">
        <v>332</v>
      </c>
      <c r="C184" s="28">
        <v>6</v>
      </c>
      <c r="D184" s="29">
        <v>5359.48</v>
      </c>
      <c r="E184" s="29">
        <v>695.08</v>
      </c>
      <c r="F184" s="29" t="s">
        <v>399</v>
      </c>
      <c r="G184" s="29">
        <v>0.28999999999999998</v>
      </c>
      <c r="H184" s="29">
        <v>0.17</v>
      </c>
      <c r="I184" s="29" t="s">
        <v>399</v>
      </c>
      <c r="J184" s="29">
        <v>599.91999999999996</v>
      </c>
    </row>
    <row r="185" spans="1:10" x14ac:dyDescent="0.15">
      <c r="A185" s="2" t="s">
        <v>144</v>
      </c>
      <c r="B185" s="1" t="s">
        <v>333</v>
      </c>
      <c r="C185" s="28">
        <v>10</v>
      </c>
      <c r="D185" s="29">
        <v>6854.37</v>
      </c>
      <c r="E185" s="29">
        <v>647.63</v>
      </c>
      <c r="F185" s="29" t="s">
        <v>399</v>
      </c>
      <c r="G185" s="29">
        <v>0.22</v>
      </c>
      <c r="H185" s="29">
        <v>0.14000000000000001</v>
      </c>
      <c r="I185" s="29" t="s">
        <v>399</v>
      </c>
      <c r="J185" s="29">
        <v>591.24</v>
      </c>
    </row>
    <row r="186" spans="1:10" x14ac:dyDescent="0.15">
      <c r="A186" s="2" t="s">
        <v>145</v>
      </c>
      <c r="B186" s="1" t="s">
        <v>251</v>
      </c>
      <c r="C186" s="28">
        <v>2</v>
      </c>
      <c r="D186" s="29">
        <v>3849.72</v>
      </c>
      <c r="E186" s="29">
        <v>304.08999999999997</v>
      </c>
      <c r="F186" s="29">
        <v>77.97</v>
      </c>
      <c r="G186" s="29">
        <v>0.51</v>
      </c>
      <c r="H186" s="29">
        <v>0.25</v>
      </c>
      <c r="I186" s="29" t="s">
        <v>399</v>
      </c>
      <c r="J186" s="29">
        <v>180.33</v>
      </c>
    </row>
    <row r="187" spans="1:10" x14ac:dyDescent="0.15">
      <c r="A187" s="2" t="s">
        <v>146</v>
      </c>
      <c r="B187" s="1" t="s">
        <v>241</v>
      </c>
      <c r="C187" s="28">
        <v>10</v>
      </c>
      <c r="D187" s="29">
        <v>6087.24</v>
      </c>
      <c r="E187" s="29">
        <v>313.57</v>
      </c>
      <c r="F187" s="29">
        <v>241.99</v>
      </c>
      <c r="G187" s="29">
        <v>0.26</v>
      </c>
      <c r="H187" s="29">
        <v>0.15</v>
      </c>
      <c r="I187" s="29" t="s">
        <v>399</v>
      </c>
      <c r="J187" s="29">
        <v>246.45</v>
      </c>
    </row>
    <row r="188" spans="1:10" x14ac:dyDescent="0.15">
      <c r="A188" s="2" t="s">
        <v>147</v>
      </c>
      <c r="B188" s="1" t="s">
        <v>334</v>
      </c>
      <c r="C188" s="30">
        <v>6</v>
      </c>
      <c r="D188" s="31">
        <v>4890.45</v>
      </c>
      <c r="E188" s="31">
        <v>550.23</v>
      </c>
      <c r="F188" s="31">
        <v>748.71</v>
      </c>
      <c r="G188" s="31">
        <v>0.26</v>
      </c>
      <c r="H188" s="31">
        <v>0.26</v>
      </c>
      <c r="I188" s="31" t="s">
        <v>399</v>
      </c>
      <c r="J188" s="31">
        <v>344</v>
      </c>
    </row>
    <row r="189" spans="1:10" x14ac:dyDescent="0.15">
      <c r="A189" s="2" t="s">
        <v>148</v>
      </c>
      <c r="B189" s="1" t="s">
        <v>335</v>
      </c>
      <c r="C189" s="28">
        <v>6</v>
      </c>
      <c r="D189" s="29">
        <v>4761.2</v>
      </c>
      <c r="E189" s="29">
        <v>461.82</v>
      </c>
      <c r="F189" s="29">
        <v>513.95000000000005</v>
      </c>
      <c r="G189" s="29">
        <v>0.34</v>
      </c>
      <c r="H189" s="29">
        <v>0.21</v>
      </c>
      <c r="I189" s="29" t="s">
        <v>399</v>
      </c>
      <c r="J189" s="29">
        <v>216.5</v>
      </c>
    </row>
    <row r="190" spans="1:10" x14ac:dyDescent="0.15">
      <c r="A190" s="2" t="s">
        <v>149</v>
      </c>
      <c r="B190" s="1" t="s">
        <v>336</v>
      </c>
      <c r="C190" s="28">
        <v>10</v>
      </c>
      <c r="D190" s="29">
        <v>5196.8100000000004</v>
      </c>
      <c r="E190" s="29">
        <v>683.54</v>
      </c>
      <c r="F190" s="29" t="s">
        <v>399</v>
      </c>
      <c r="G190" s="29">
        <v>0.39</v>
      </c>
      <c r="H190" s="29">
        <v>0.32</v>
      </c>
      <c r="I190" s="29">
        <v>0.36</v>
      </c>
      <c r="J190" s="29">
        <v>246.3</v>
      </c>
    </row>
    <row r="191" spans="1:10" x14ac:dyDescent="0.15">
      <c r="A191" s="2" t="s">
        <v>150</v>
      </c>
      <c r="B191" s="1" t="s">
        <v>292</v>
      </c>
      <c r="C191" s="28">
        <v>3</v>
      </c>
      <c r="D191" s="29">
        <v>4776.51</v>
      </c>
      <c r="E191" s="29">
        <v>443.93</v>
      </c>
      <c r="F191" s="29" t="s">
        <v>399</v>
      </c>
      <c r="G191" s="29">
        <v>0.31</v>
      </c>
      <c r="H191" s="29">
        <v>0.24</v>
      </c>
      <c r="I191" s="29" t="s">
        <v>399</v>
      </c>
      <c r="J191" s="29">
        <v>254.25</v>
      </c>
    </row>
    <row r="192" spans="1:10" x14ac:dyDescent="0.15">
      <c r="A192" s="2" t="s">
        <v>151</v>
      </c>
      <c r="B192" s="1" t="s">
        <v>256</v>
      </c>
      <c r="C192" s="28">
        <v>8</v>
      </c>
      <c r="D192" s="29">
        <v>4268.66</v>
      </c>
      <c r="E192" s="29">
        <v>406.95</v>
      </c>
      <c r="F192" s="29">
        <v>1675.72</v>
      </c>
      <c r="G192" s="29">
        <v>0.38</v>
      </c>
      <c r="H192" s="29">
        <v>0.32</v>
      </c>
      <c r="I192" s="29" t="s">
        <v>399</v>
      </c>
      <c r="J192" s="29">
        <v>338.18</v>
      </c>
    </row>
    <row r="193" spans="1:10" x14ac:dyDescent="0.15">
      <c r="A193" s="2" t="s">
        <v>152</v>
      </c>
      <c r="B193" s="1" t="s">
        <v>333</v>
      </c>
      <c r="C193" s="28">
        <v>10</v>
      </c>
      <c r="D193" s="29">
        <v>6690.98</v>
      </c>
      <c r="E193" s="29">
        <v>980.63</v>
      </c>
      <c r="F193" s="29">
        <v>992.87</v>
      </c>
      <c r="G193" s="29">
        <v>0.27</v>
      </c>
      <c r="H193" s="29">
        <v>0.21</v>
      </c>
      <c r="I193" s="29" t="s">
        <v>399</v>
      </c>
      <c r="J193" s="29">
        <v>633.22</v>
      </c>
    </row>
    <row r="194" spans="1:10" x14ac:dyDescent="0.15">
      <c r="A194" s="2" t="s">
        <v>406</v>
      </c>
      <c r="B194" s="1" t="s">
        <v>338</v>
      </c>
      <c r="C194" s="28">
        <v>7</v>
      </c>
      <c r="D194" s="29">
        <v>4960.46</v>
      </c>
      <c r="E194" s="29">
        <v>305.27</v>
      </c>
      <c r="F194" s="29">
        <v>267.13</v>
      </c>
      <c r="G194" s="29">
        <v>0.2</v>
      </c>
      <c r="H194" s="29">
        <v>0.14000000000000001</v>
      </c>
      <c r="I194" s="29" t="s">
        <v>399</v>
      </c>
      <c r="J194" s="29">
        <v>170.75</v>
      </c>
    </row>
    <row r="195" spans="1:10" x14ac:dyDescent="0.15">
      <c r="A195" s="2" t="s">
        <v>154</v>
      </c>
      <c r="B195" s="1" t="s">
        <v>233</v>
      </c>
      <c r="C195" s="28">
        <v>7</v>
      </c>
      <c r="D195" s="29">
        <v>5577.54</v>
      </c>
      <c r="E195" s="29">
        <v>852.69</v>
      </c>
      <c r="F195" s="29">
        <v>1812.84</v>
      </c>
      <c r="G195" s="29">
        <v>0.19</v>
      </c>
      <c r="H195" s="29">
        <v>0.19</v>
      </c>
      <c r="I195" s="29" t="s">
        <v>399</v>
      </c>
      <c r="J195" s="29">
        <v>379.61</v>
      </c>
    </row>
    <row r="196" spans="1:10" x14ac:dyDescent="0.15">
      <c r="A196" s="17" t="s">
        <v>384</v>
      </c>
      <c r="B196" s="15" t="s">
        <v>233</v>
      </c>
      <c r="C196" s="28" t="s">
        <v>399</v>
      </c>
      <c r="D196" s="29" t="s">
        <v>399</v>
      </c>
      <c r="E196" s="29" t="s">
        <v>399</v>
      </c>
      <c r="F196" s="29" t="s">
        <v>399</v>
      </c>
      <c r="G196" s="29">
        <v>0.33</v>
      </c>
      <c r="H196" s="29">
        <v>0.28000000000000003</v>
      </c>
      <c r="I196" s="29" t="s">
        <v>399</v>
      </c>
      <c r="J196" s="29" t="s">
        <v>399</v>
      </c>
    </row>
    <row r="197" spans="1:10" x14ac:dyDescent="0.15">
      <c r="A197" s="1" t="s">
        <v>407</v>
      </c>
      <c r="B197" s="1" t="s">
        <v>339</v>
      </c>
      <c r="C197" s="28">
        <v>7</v>
      </c>
      <c r="D197" s="29">
        <v>5496.99</v>
      </c>
      <c r="E197" s="29">
        <v>699.71</v>
      </c>
      <c r="F197" s="29">
        <v>675.56</v>
      </c>
      <c r="G197" s="29">
        <v>0.19</v>
      </c>
      <c r="H197" s="29">
        <v>0.17</v>
      </c>
      <c r="I197" s="29" t="s">
        <v>399</v>
      </c>
      <c r="J197" s="29">
        <v>450.94</v>
      </c>
    </row>
    <row r="198" spans="1:10" x14ac:dyDescent="0.15">
      <c r="A198" s="1" t="s">
        <v>156</v>
      </c>
      <c r="B198" s="1" t="s">
        <v>334</v>
      </c>
      <c r="C198" s="28">
        <v>6</v>
      </c>
      <c r="D198" s="29">
        <v>4309.22</v>
      </c>
      <c r="E198" s="29">
        <v>623.86</v>
      </c>
      <c r="F198" s="29" t="s">
        <v>399</v>
      </c>
      <c r="G198" s="29">
        <v>1</v>
      </c>
      <c r="H198" s="29">
        <v>0.21</v>
      </c>
      <c r="I198" s="29" t="s">
        <v>399</v>
      </c>
      <c r="J198" s="29">
        <v>494.28</v>
      </c>
    </row>
    <row r="199" spans="1:10" x14ac:dyDescent="0.15">
      <c r="A199" s="2" t="s">
        <v>157</v>
      </c>
      <c r="B199" s="1" t="s">
        <v>340</v>
      </c>
      <c r="C199" s="28">
        <v>7</v>
      </c>
      <c r="D199" s="29">
        <v>4881.87</v>
      </c>
      <c r="E199" s="29">
        <v>245.25</v>
      </c>
      <c r="F199" s="29">
        <v>178.89</v>
      </c>
      <c r="G199" s="29">
        <v>0.25</v>
      </c>
      <c r="H199" s="29">
        <v>0.18</v>
      </c>
      <c r="I199" s="29" t="s">
        <v>399</v>
      </c>
      <c r="J199" s="29">
        <v>184.3</v>
      </c>
    </row>
    <row r="200" spans="1:10" x14ac:dyDescent="0.15">
      <c r="A200" s="2" t="s">
        <v>229</v>
      </c>
      <c r="B200" s="1" t="s">
        <v>344</v>
      </c>
      <c r="C200" s="28">
        <v>11</v>
      </c>
      <c r="D200" s="29">
        <v>4693.41</v>
      </c>
      <c r="E200" s="29">
        <v>305.36</v>
      </c>
      <c r="F200" s="29" t="s">
        <v>399</v>
      </c>
      <c r="G200" s="29">
        <v>0.26</v>
      </c>
      <c r="H200" s="29">
        <v>0.28000000000000003</v>
      </c>
      <c r="I200" s="29" t="s">
        <v>399</v>
      </c>
      <c r="J200" s="29">
        <v>412.21</v>
      </c>
    </row>
    <row r="201" spans="1:10" x14ac:dyDescent="0.15">
      <c r="A201" s="2" t="s">
        <v>158</v>
      </c>
      <c r="B201" s="1" t="s">
        <v>341</v>
      </c>
      <c r="C201" s="28">
        <v>11</v>
      </c>
      <c r="D201" s="29">
        <v>4693.41</v>
      </c>
      <c r="E201" s="29">
        <v>727.1</v>
      </c>
      <c r="F201" s="29" t="s">
        <v>399</v>
      </c>
      <c r="G201" s="29">
        <v>0.33</v>
      </c>
      <c r="H201" s="29">
        <v>0.35</v>
      </c>
      <c r="I201" s="29" t="s">
        <v>399</v>
      </c>
      <c r="J201" s="29">
        <v>412.21</v>
      </c>
    </row>
    <row r="202" spans="1:10" x14ac:dyDescent="0.15">
      <c r="A202" s="2" t="s">
        <v>159</v>
      </c>
      <c r="B202" s="1" t="s">
        <v>333</v>
      </c>
      <c r="C202" s="28">
        <v>24</v>
      </c>
      <c r="D202" s="29">
        <v>7586.98</v>
      </c>
      <c r="E202" s="29">
        <v>1046.44</v>
      </c>
      <c r="F202" s="29">
        <v>2149</v>
      </c>
      <c r="G202" s="29">
        <v>0.19</v>
      </c>
      <c r="H202" s="29">
        <v>0.16</v>
      </c>
      <c r="I202" s="29">
        <v>0.22</v>
      </c>
      <c r="J202" s="29">
        <v>782.03</v>
      </c>
    </row>
    <row r="203" spans="1:10" x14ac:dyDescent="0.15">
      <c r="A203" s="2" t="s">
        <v>160</v>
      </c>
      <c r="B203" s="1" t="s">
        <v>333</v>
      </c>
      <c r="C203" s="28">
        <v>10</v>
      </c>
      <c r="D203" s="29">
        <v>6798.99</v>
      </c>
      <c r="E203" s="29">
        <v>554.98</v>
      </c>
      <c r="F203" s="29">
        <v>674.89</v>
      </c>
      <c r="G203" s="29">
        <v>0.23</v>
      </c>
      <c r="H203" s="29">
        <v>0.24</v>
      </c>
      <c r="I203" s="29">
        <v>0.1</v>
      </c>
      <c r="J203" s="29">
        <v>312.07</v>
      </c>
    </row>
    <row r="204" spans="1:10" x14ac:dyDescent="0.15">
      <c r="A204" s="2" t="s">
        <v>408</v>
      </c>
      <c r="B204" s="1" t="s">
        <v>245</v>
      </c>
      <c r="C204" s="28">
        <v>5</v>
      </c>
      <c r="D204" s="29">
        <v>4421.93</v>
      </c>
      <c r="E204" s="29">
        <v>1498.56</v>
      </c>
      <c r="F204" s="29" t="s">
        <v>399</v>
      </c>
      <c r="G204" s="29">
        <v>0.23</v>
      </c>
      <c r="H204" s="29">
        <v>0.15</v>
      </c>
      <c r="I204" s="29" t="s">
        <v>399</v>
      </c>
      <c r="J204" s="29">
        <v>412.21</v>
      </c>
    </row>
    <row r="205" spans="1:10" x14ac:dyDescent="0.15">
      <c r="A205" s="2" t="s">
        <v>161</v>
      </c>
      <c r="B205" s="1" t="s">
        <v>342</v>
      </c>
      <c r="C205" s="28">
        <v>1</v>
      </c>
      <c r="D205" s="29">
        <v>3937.91</v>
      </c>
      <c r="E205" s="29">
        <v>322.63</v>
      </c>
      <c r="F205" s="29">
        <v>385.56</v>
      </c>
      <c r="G205" s="29">
        <v>0.48</v>
      </c>
      <c r="H205" s="29">
        <v>0.34</v>
      </c>
      <c r="I205" s="29" t="s">
        <v>399</v>
      </c>
      <c r="J205" s="29">
        <v>217.88</v>
      </c>
    </row>
    <row r="206" spans="1:10" x14ac:dyDescent="0.15">
      <c r="A206" s="2" t="s">
        <v>162</v>
      </c>
      <c r="B206" s="1" t="s">
        <v>343</v>
      </c>
      <c r="C206" s="28">
        <v>6</v>
      </c>
      <c r="D206" s="29">
        <v>4922.55</v>
      </c>
      <c r="E206" s="29">
        <v>285.12</v>
      </c>
      <c r="F206" s="29" t="s">
        <v>399</v>
      </c>
      <c r="G206" s="29">
        <v>0.23</v>
      </c>
      <c r="H206" s="29">
        <v>0.16</v>
      </c>
      <c r="I206" s="29" t="s">
        <v>399</v>
      </c>
      <c r="J206" s="29">
        <v>166.19</v>
      </c>
    </row>
    <row r="207" spans="1:10" x14ac:dyDescent="0.15">
      <c r="A207" s="2" t="s">
        <v>163</v>
      </c>
      <c r="B207" s="1" t="s">
        <v>344</v>
      </c>
      <c r="C207" s="28">
        <v>11</v>
      </c>
      <c r="D207" s="29">
        <v>5215.47</v>
      </c>
      <c r="E207" s="29">
        <v>356.81</v>
      </c>
      <c r="F207" s="29" t="s">
        <v>399</v>
      </c>
      <c r="G207" s="29">
        <v>0.98</v>
      </c>
      <c r="H207" s="29">
        <v>0.49</v>
      </c>
      <c r="I207" s="29" t="s">
        <v>399</v>
      </c>
      <c r="J207" s="29">
        <v>527.64</v>
      </c>
    </row>
    <row r="208" spans="1:10" x14ac:dyDescent="0.15">
      <c r="A208" s="2" t="s">
        <v>378</v>
      </c>
      <c r="B208" s="1" t="s">
        <v>379</v>
      </c>
      <c r="C208" s="28">
        <v>8</v>
      </c>
      <c r="D208" s="29">
        <v>4268.66</v>
      </c>
      <c r="E208" s="29">
        <v>2369.4299999999998</v>
      </c>
      <c r="F208" s="29" t="s">
        <v>399</v>
      </c>
      <c r="G208" s="29">
        <v>0.44</v>
      </c>
      <c r="H208" s="29">
        <v>0.31</v>
      </c>
      <c r="I208" s="29">
        <v>0.23</v>
      </c>
      <c r="J208" s="29">
        <v>2164.58</v>
      </c>
    </row>
    <row r="209" spans="1:10" x14ac:dyDescent="0.15">
      <c r="A209" s="2" t="s">
        <v>409</v>
      </c>
      <c r="B209" s="1" t="s">
        <v>346</v>
      </c>
      <c r="C209" s="28">
        <v>11</v>
      </c>
      <c r="D209" s="29">
        <v>8950.33</v>
      </c>
      <c r="E209" s="29">
        <v>655.11</v>
      </c>
      <c r="F209" s="29">
        <v>8.9600000000000009</v>
      </c>
      <c r="G209" s="29">
        <v>0.71</v>
      </c>
      <c r="H209" s="29">
        <v>0.32</v>
      </c>
      <c r="I209" s="29" t="s">
        <v>399</v>
      </c>
      <c r="J209" s="29">
        <v>508.3</v>
      </c>
    </row>
    <row r="210" spans="1:10" x14ac:dyDescent="0.15">
      <c r="A210" s="2" t="s">
        <v>385</v>
      </c>
      <c r="B210" s="1" t="s">
        <v>256</v>
      </c>
      <c r="C210" s="28">
        <v>9</v>
      </c>
      <c r="D210" s="29">
        <v>5949.26</v>
      </c>
      <c r="E210" s="29">
        <v>1382.04</v>
      </c>
      <c r="F210" s="29">
        <v>1826.54</v>
      </c>
      <c r="G210" s="29">
        <v>0.34</v>
      </c>
      <c r="H210" s="29">
        <v>0.27</v>
      </c>
      <c r="I210" s="29">
        <v>0.38</v>
      </c>
      <c r="J210" s="29">
        <v>732.51</v>
      </c>
    </row>
    <row r="211" spans="1:10" x14ac:dyDescent="0.15">
      <c r="A211" s="2" t="s">
        <v>410</v>
      </c>
      <c r="B211" s="1" t="s">
        <v>347</v>
      </c>
      <c r="C211" s="28">
        <v>8</v>
      </c>
      <c r="D211" s="29">
        <v>4482.1000000000004</v>
      </c>
      <c r="E211" s="29">
        <v>416.31</v>
      </c>
      <c r="F211" s="29" t="s">
        <v>399</v>
      </c>
      <c r="G211" s="29">
        <v>0.31</v>
      </c>
      <c r="H211" s="29">
        <v>0.23</v>
      </c>
      <c r="I211" s="29">
        <v>0.11</v>
      </c>
      <c r="J211" s="29">
        <v>195.97</v>
      </c>
    </row>
    <row r="212" spans="1:10" x14ac:dyDescent="0.15">
      <c r="A212" s="2" t="s">
        <v>411</v>
      </c>
      <c r="B212" s="1" t="s">
        <v>348</v>
      </c>
      <c r="C212" s="28">
        <v>11</v>
      </c>
      <c r="D212" s="29">
        <v>6340.79</v>
      </c>
      <c r="E212" s="29">
        <v>430.64</v>
      </c>
      <c r="F212" s="29" t="s">
        <v>399</v>
      </c>
      <c r="G212" s="29">
        <v>0.49</v>
      </c>
      <c r="H212" s="29">
        <v>0.26</v>
      </c>
      <c r="I212" s="29" t="s">
        <v>399</v>
      </c>
      <c r="J212" s="29">
        <v>392.41</v>
      </c>
    </row>
    <row r="213" spans="1:10" x14ac:dyDescent="0.15">
      <c r="A213" s="2" t="s">
        <v>412</v>
      </c>
      <c r="B213" s="1" t="s">
        <v>256</v>
      </c>
      <c r="C213" s="30">
        <v>17</v>
      </c>
      <c r="D213" s="31">
        <v>11571.08</v>
      </c>
      <c r="E213" s="31">
        <v>2435.09</v>
      </c>
      <c r="F213" s="31">
        <v>1458.81</v>
      </c>
      <c r="G213" s="31">
        <v>0.41</v>
      </c>
      <c r="H213" s="31">
        <v>0.33</v>
      </c>
      <c r="I213" s="31">
        <v>0.38</v>
      </c>
      <c r="J213" s="31">
        <v>2131.14</v>
      </c>
    </row>
    <row r="214" spans="1:10" x14ac:dyDescent="0.15">
      <c r="A214" s="2" t="s">
        <v>386</v>
      </c>
      <c r="B214" s="1" t="s">
        <v>349</v>
      </c>
      <c r="C214" s="28">
        <v>8</v>
      </c>
      <c r="D214" s="29">
        <v>4962.33</v>
      </c>
      <c r="E214" s="29">
        <v>680.92</v>
      </c>
      <c r="F214" s="29">
        <v>543.94000000000005</v>
      </c>
      <c r="G214" s="29">
        <v>0.34</v>
      </c>
      <c r="H214" s="29">
        <v>0.24</v>
      </c>
      <c r="I214" s="29">
        <v>0.19</v>
      </c>
      <c r="J214" s="29">
        <v>515.02</v>
      </c>
    </row>
    <row r="215" spans="1:10" x14ac:dyDescent="0.15">
      <c r="A215" s="27" t="s">
        <v>413</v>
      </c>
      <c r="B215" s="15" t="s">
        <v>414</v>
      </c>
      <c r="C215" s="28" t="s">
        <v>399</v>
      </c>
      <c r="D215" s="29" t="s">
        <v>399</v>
      </c>
      <c r="E215" s="29" t="s">
        <v>399</v>
      </c>
      <c r="F215" s="29" t="s">
        <v>399</v>
      </c>
      <c r="G215" s="29">
        <v>0.33</v>
      </c>
      <c r="H215" s="29">
        <v>0.28000000000000003</v>
      </c>
      <c r="I215" s="29" t="s">
        <v>399</v>
      </c>
      <c r="J215" s="29" t="s">
        <v>399</v>
      </c>
    </row>
    <row r="216" spans="1:10" x14ac:dyDescent="0.15">
      <c r="A216" s="2" t="s">
        <v>171</v>
      </c>
      <c r="B216" s="1" t="s">
        <v>350</v>
      </c>
      <c r="C216" s="28">
        <v>20</v>
      </c>
      <c r="D216" s="29">
        <v>4903.7299999999996</v>
      </c>
      <c r="E216" s="29">
        <v>175.68</v>
      </c>
      <c r="F216" s="29" t="s">
        <v>399</v>
      </c>
      <c r="G216" s="29">
        <v>0.6</v>
      </c>
      <c r="H216" s="29">
        <v>0.36</v>
      </c>
      <c r="I216" s="29" t="s">
        <v>399</v>
      </c>
      <c r="J216" s="29">
        <v>123.58</v>
      </c>
    </row>
    <row r="217" spans="1:10" x14ac:dyDescent="0.15">
      <c r="A217" s="2" t="s">
        <v>172</v>
      </c>
      <c r="B217" s="1" t="s">
        <v>245</v>
      </c>
      <c r="C217" s="28">
        <v>9</v>
      </c>
      <c r="D217" s="29">
        <v>5509.16</v>
      </c>
      <c r="E217" s="29">
        <v>594.97</v>
      </c>
      <c r="F217" s="29">
        <v>1543.79</v>
      </c>
      <c r="G217" s="29">
        <v>0.31</v>
      </c>
      <c r="H217" s="29">
        <v>0.28999999999999998</v>
      </c>
      <c r="I217" s="29" t="s">
        <v>399</v>
      </c>
      <c r="J217" s="29">
        <v>408.21</v>
      </c>
    </row>
    <row r="218" spans="1:10" x14ac:dyDescent="0.15">
      <c r="A218" s="2" t="s">
        <v>173</v>
      </c>
      <c r="B218" s="1" t="s">
        <v>333</v>
      </c>
      <c r="C218" s="28">
        <v>9</v>
      </c>
      <c r="D218" s="29">
        <v>6065.91</v>
      </c>
      <c r="E218" s="29">
        <v>866.75</v>
      </c>
      <c r="F218" s="29">
        <v>1405.88</v>
      </c>
      <c r="G218" s="29">
        <v>0.33</v>
      </c>
      <c r="H218" s="29">
        <v>0.27</v>
      </c>
      <c r="I218" s="29">
        <v>0.2</v>
      </c>
      <c r="J218" s="29">
        <v>582.34</v>
      </c>
    </row>
    <row r="219" spans="1:10" x14ac:dyDescent="0.15">
      <c r="A219" s="2" t="s">
        <v>175</v>
      </c>
      <c r="B219" s="1" t="s">
        <v>352</v>
      </c>
      <c r="C219" s="28">
        <v>7</v>
      </c>
      <c r="D219" s="29">
        <v>4881.87</v>
      </c>
      <c r="E219" s="29">
        <v>262.73</v>
      </c>
      <c r="F219" s="29" t="s">
        <v>399</v>
      </c>
      <c r="G219" s="29">
        <v>0.26</v>
      </c>
      <c r="H219" s="29">
        <v>0.16</v>
      </c>
      <c r="I219" s="29" t="s">
        <v>399</v>
      </c>
      <c r="J219" s="29">
        <v>195.19</v>
      </c>
    </row>
    <row r="220" spans="1:10" x14ac:dyDescent="0.15">
      <c r="A220" s="2" t="s">
        <v>176</v>
      </c>
      <c r="B220" s="1" t="s">
        <v>353</v>
      </c>
      <c r="C220" s="28">
        <v>1</v>
      </c>
      <c r="D220" s="29">
        <v>3714.77</v>
      </c>
      <c r="E220" s="29">
        <v>272.05</v>
      </c>
      <c r="F220" s="29" t="s">
        <v>399</v>
      </c>
      <c r="G220" s="29">
        <v>0.6</v>
      </c>
      <c r="H220" s="29">
        <v>0.57999999999999996</v>
      </c>
      <c r="I220" s="29" t="s">
        <v>399</v>
      </c>
      <c r="J220" s="29">
        <v>237.26</v>
      </c>
    </row>
    <row r="221" spans="1:10" x14ac:dyDescent="0.15">
      <c r="A221" s="15" t="s">
        <v>380</v>
      </c>
      <c r="B221" s="15" t="s">
        <v>332</v>
      </c>
      <c r="C221" s="28" t="s">
        <v>399</v>
      </c>
      <c r="D221" s="29" t="s">
        <v>399</v>
      </c>
      <c r="E221" s="29" t="s">
        <v>399</v>
      </c>
      <c r="F221" s="29" t="s">
        <v>399</v>
      </c>
      <c r="G221" s="29">
        <v>0.33</v>
      </c>
      <c r="H221" s="29">
        <v>0.28000000000000003</v>
      </c>
      <c r="I221" s="29" t="s">
        <v>399</v>
      </c>
      <c r="J221" s="29" t="s">
        <v>399</v>
      </c>
    </row>
    <row r="222" spans="1:10" x14ac:dyDescent="0.15">
      <c r="A222" s="2" t="s">
        <v>177</v>
      </c>
      <c r="B222" s="1" t="s">
        <v>354</v>
      </c>
      <c r="C222" s="28">
        <v>8</v>
      </c>
      <c r="D222" s="29">
        <v>4661.38</v>
      </c>
      <c r="E222" s="29">
        <v>181.49</v>
      </c>
      <c r="F222" s="29" t="s">
        <v>399</v>
      </c>
      <c r="G222" s="29">
        <v>0.4</v>
      </c>
      <c r="H222" s="29">
        <v>0.16</v>
      </c>
      <c r="I222" s="29" t="s">
        <v>399</v>
      </c>
      <c r="J222" s="29">
        <v>2194.0100000000002</v>
      </c>
    </row>
    <row r="223" spans="1:10" x14ac:dyDescent="0.15">
      <c r="A223" s="2" t="s">
        <v>178</v>
      </c>
      <c r="B223" s="1" t="s">
        <v>355</v>
      </c>
      <c r="C223" s="28">
        <v>12</v>
      </c>
      <c r="D223" s="29">
        <v>6948.66</v>
      </c>
      <c r="E223" s="29">
        <v>565.64</v>
      </c>
      <c r="F223" s="29" t="s">
        <v>399</v>
      </c>
      <c r="G223" s="29">
        <v>0.52</v>
      </c>
      <c r="H223" s="29">
        <v>0.39</v>
      </c>
      <c r="I223" s="29" t="s">
        <v>399</v>
      </c>
      <c r="J223" s="29">
        <v>364.35</v>
      </c>
    </row>
    <row r="224" spans="1:10" x14ac:dyDescent="0.15">
      <c r="A224" s="1" t="s">
        <v>179</v>
      </c>
      <c r="B224" s="1" t="s">
        <v>351</v>
      </c>
      <c r="C224" s="28">
        <v>5</v>
      </c>
      <c r="D224" s="29">
        <v>6685.96</v>
      </c>
      <c r="E224" s="29">
        <v>1300.67</v>
      </c>
      <c r="F224" s="29" t="s">
        <v>399</v>
      </c>
      <c r="G224" s="29">
        <v>0.35</v>
      </c>
      <c r="H224" s="29">
        <v>0.21</v>
      </c>
      <c r="I224" s="29" t="s">
        <v>399</v>
      </c>
      <c r="J224" s="29">
        <v>1384.22</v>
      </c>
    </row>
    <row r="225" spans="1:10" x14ac:dyDescent="0.15">
      <c r="A225" s="2" t="s">
        <v>181</v>
      </c>
      <c r="B225" s="1" t="s">
        <v>357</v>
      </c>
      <c r="C225" s="28">
        <v>12</v>
      </c>
      <c r="D225" s="29">
        <v>6263.98</v>
      </c>
      <c r="E225" s="29">
        <v>195.14</v>
      </c>
      <c r="F225" s="29" t="s">
        <v>399</v>
      </c>
      <c r="G225" s="29">
        <v>0.56999999999999995</v>
      </c>
      <c r="H225" s="29">
        <v>0.31</v>
      </c>
      <c r="I225" s="29" t="s">
        <v>399</v>
      </c>
      <c r="J225" s="29">
        <v>119</v>
      </c>
    </row>
    <row r="226" spans="1:10" x14ac:dyDescent="0.15">
      <c r="A226" s="2" t="s">
        <v>182</v>
      </c>
      <c r="B226" s="1" t="s">
        <v>358</v>
      </c>
      <c r="C226" s="28">
        <v>10</v>
      </c>
      <c r="D226" s="29">
        <v>5261.95</v>
      </c>
      <c r="E226" s="29">
        <v>475.97</v>
      </c>
      <c r="F226" s="29" t="s">
        <v>399</v>
      </c>
      <c r="G226" s="29">
        <v>0.66</v>
      </c>
      <c r="H226" s="29">
        <v>0.44</v>
      </c>
      <c r="I226" s="29" t="s">
        <v>399</v>
      </c>
      <c r="J226" s="29">
        <v>368.93</v>
      </c>
    </row>
    <row r="227" spans="1:10" x14ac:dyDescent="0.15">
      <c r="A227" s="2" t="s">
        <v>183</v>
      </c>
      <c r="B227" s="1" t="s">
        <v>359</v>
      </c>
      <c r="C227" s="28">
        <v>8</v>
      </c>
      <c r="D227" s="29">
        <v>4582.41</v>
      </c>
      <c r="E227" s="29">
        <v>285.83999999999997</v>
      </c>
      <c r="F227" s="29" t="s">
        <v>399</v>
      </c>
      <c r="G227" s="29">
        <v>0.79</v>
      </c>
      <c r="H227" s="29">
        <v>0.45</v>
      </c>
      <c r="I227" s="29">
        <v>0.53</v>
      </c>
      <c r="J227" s="29">
        <v>205.4</v>
      </c>
    </row>
    <row r="228" spans="1:10" x14ac:dyDescent="0.15">
      <c r="A228" s="2" t="s">
        <v>184</v>
      </c>
      <c r="B228" s="1" t="s">
        <v>360</v>
      </c>
      <c r="C228" s="28">
        <v>11</v>
      </c>
      <c r="D228" s="29">
        <v>6448.74</v>
      </c>
      <c r="E228" s="29">
        <v>263.7</v>
      </c>
      <c r="F228" s="29" t="s">
        <v>399</v>
      </c>
      <c r="G228" s="29">
        <v>0.51</v>
      </c>
      <c r="H228" s="29">
        <v>0.37</v>
      </c>
      <c r="I228" s="29" t="s">
        <v>399</v>
      </c>
      <c r="J228" s="29">
        <v>143.85</v>
      </c>
    </row>
    <row r="229" spans="1:10" x14ac:dyDescent="0.15">
      <c r="A229" s="2"/>
      <c r="B229" s="1"/>
      <c r="C229" s="28"/>
      <c r="D229" s="29"/>
      <c r="E229" s="29"/>
      <c r="F229" s="29"/>
      <c r="G229" s="29"/>
      <c r="H229" s="29"/>
      <c r="I229" s="29"/>
      <c r="J229" s="29"/>
    </row>
    <row r="230" spans="1:10" x14ac:dyDescent="0.15">
      <c r="A230" s="33" t="s">
        <v>417</v>
      </c>
      <c r="B230" s="1"/>
      <c r="C230" s="28"/>
      <c r="D230" s="29"/>
      <c r="E230" s="29"/>
      <c r="F230" s="29"/>
      <c r="G230" s="29"/>
      <c r="H230" s="29"/>
      <c r="I230" s="29"/>
      <c r="J230" s="29"/>
    </row>
    <row r="231" spans="1:10" x14ac:dyDescent="0.15">
      <c r="A231" s="2" t="s">
        <v>424</v>
      </c>
      <c r="B231" s="1"/>
      <c r="G231" s="29">
        <v>0.33</v>
      </c>
      <c r="H231" s="29">
        <v>0.28000000000000003</v>
      </c>
    </row>
    <row r="232" spans="1:10" x14ac:dyDescent="0.15">
      <c r="A232" s="2" t="s">
        <v>419</v>
      </c>
      <c r="B232" s="1"/>
      <c r="C232" s="1">
        <v>21</v>
      </c>
      <c r="D232" s="2">
        <v>4576.29</v>
      </c>
      <c r="E232" s="2">
        <v>727.1</v>
      </c>
      <c r="F232" s="1"/>
      <c r="G232" s="2">
        <v>0.33</v>
      </c>
      <c r="H232" s="2">
        <v>0.28000000000000003</v>
      </c>
      <c r="I232" s="1"/>
      <c r="J232" s="2">
        <v>412.21</v>
      </c>
    </row>
    <row r="233" spans="1:10" x14ac:dyDescent="0.15">
      <c r="A233" s="2" t="s">
        <v>420</v>
      </c>
      <c r="B233" s="1"/>
      <c r="C233" s="34">
        <v>22</v>
      </c>
      <c r="D233" s="35">
        <v>4242.9799999999996</v>
      </c>
      <c r="E233" s="35">
        <v>727.1</v>
      </c>
      <c r="F233" s="34"/>
      <c r="G233" s="35">
        <v>0.33</v>
      </c>
      <c r="H233" s="35">
        <v>0.28000000000000003</v>
      </c>
      <c r="I233" s="34"/>
      <c r="J233" s="35">
        <v>412.21</v>
      </c>
    </row>
    <row r="234" spans="1:10" x14ac:dyDescent="0.15">
      <c r="A234" s="2" t="s">
        <v>421</v>
      </c>
      <c r="B234" s="1"/>
      <c r="C234" s="34">
        <v>23</v>
      </c>
      <c r="D234" s="35">
        <v>3285.18</v>
      </c>
      <c r="E234" s="35">
        <v>727.1</v>
      </c>
      <c r="F234" s="34"/>
      <c r="G234" s="35">
        <v>0.33</v>
      </c>
      <c r="H234" s="35">
        <v>0.28000000000000003</v>
      </c>
      <c r="I234" s="34"/>
      <c r="J234" s="35">
        <v>412.21</v>
      </c>
    </row>
    <row r="235" spans="1:10" x14ac:dyDescent="0.15">
      <c r="A235" s="2"/>
      <c r="B235" s="1"/>
      <c r="C235" s="28"/>
      <c r="D235" s="29"/>
      <c r="E235" s="29"/>
      <c r="F235" s="29"/>
      <c r="G235" s="29"/>
      <c r="H235" s="29"/>
      <c r="I235" s="29"/>
      <c r="J235" s="29"/>
    </row>
    <row r="236" spans="1:10" x14ac:dyDescent="0.15">
      <c r="A236" s="2"/>
      <c r="B236" s="1"/>
      <c r="C236" s="28"/>
      <c r="D236" s="29"/>
      <c r="E236" s="29"/>
      <c r="F236" s="29"/>
      <c r="G236" s="29"/>
      <c r="H236" s="29"/>
      <c r="I236" s="29"/>
      <c r="J236" s="29"/>
    </row>
    <row r="237" spans="1:10" x14ac:dyDescent="0.15">
      <c r="A237" s="33"/>
      <c r="B237" s="1"/>
      <c r="C237" s="28"/>
      <c r="D237" s="29"/>
      <c r="E237" s="29"/>
      <c r="F237" s="29"/>
      <c r="G237" s="29"/>
      <c r="H237" s="29"/>
      <c r="I237" s="29"/>
      <c r="J237" s="29"/>
    </row>
    <row r="238" spans="1:10" x14ac:dyDescent="0.15">
      <c r="A238" s="2"/>
      <c r="B238" s="1"/>
      <c r="G238" s="29"/>
      <c r="H238" s="29"/>
    </row>
    <row r="239" spans="1:10" x14ac:dyDescent="0.15">
      <c r="A239" s="2"/>
      <c r="B239" s="1"/>
      <c r="C239" s="1"/>
      <c r="D239" s="2"/>
      <c r="E239" s="2"/>
      <c r="F239" s="1"/>
      <c r="G239" s="2"/>
      <c r="H239" s="2"/>
      <c r="I239" s="1"/>
      <c r="J239" s="2"/>
    </row>
    <row r="240" spans="1:10" x14ac:dyDescent="0.15">
      <c r="A240" s="2"/>
      <c r="B240" s="1"/>
      <c r="C240" s="34"/>
      <c r="D240" s="35"/>
      <c r="E240" s="35"/>
      <c r="F240" s="34"/>
      <c r="G240" s="35"/>
      <c r="H240" s="35"/>
      <c r="I240" s="34"/>
      <c r="J240" s="35"/>
    </row>
    <row r="241" spans="1:10" x14ac:dyDescent="0.15">
      <c r="A241" s="2"/>
      <c r="B241" s="1"/>
      <c r="C241" s="34"/>
      <c r="D241" s="35"/>
      <c r="E241" s="35"/>
      <c r="F241" s="34"/>
      <c r="G241" s="35"/>
      <c r="H241" s="35"/>
      <c r="I241" s="34"/>
      <c r="J241" s="35"/>
    </row>
    <row r="242" spans="1:10" x14ac:dyDescent="0.15">
      <c r="A242" s="2"/>
      <c r="B242" s="1"/>
      <c r="C242" s="28"/>
      <c r="D242" s="29"/>
      <c r="E242" s="29"/>
      <c r="F242" s="29"/>
      <c r="G242" s="29"/>
      <c r="H242" s="29"/>
      <c r="I242" s="29"/>
      <c r="J242" s="29"/>
    </row>
    <row r="243" spans="1:10" x14ac:dyDescent="0.15">
      <c r="A243" s="32"/>
      <c r="B243" s="1"/>
      <c r="C243" s="28"/>
      <c r="D243" s="29"/>
      <c r="E243" s="29"/>
      <c r="F243" s="29"/>
      <c r="G243" s="29"/>
      <c r="H243" s="29"/>
      <c r="I243" s="29"/>
      <c r="J243" s="29"/>
    </row>
    <row r="244" spans="1:10" x14ac:dyDescent="0.15">
      <c r="A244" s="2"/>
      <c r="B244" s="1"/>
      <c r="C244" s="28"/>
      <c r="D244" s="29"/>
      <c r="E244" s="29"/>
      <c r="F244" s="29"/>
      <c r="G244" s="29"/>
      <c r="H244" s="29"/>
      <c r="I244" s="29"/>
      <c r="J244" s="29"/>
    </row>
    <row r="245" spans="1:10" x14ac:dyDescent="0.15">
      <c r="A245" s="2"/>
      <c r="B245" s="1"/>
      <c r="C245" s="28"/>
      <c r="D245" s="29"/>
      <c r="E245" s="29"/>
      <c r="F245" s="29"/>
      <c r="G245" s="29"/>
      <c r="H245" s="29"/>
      <c r="I245" s="29"/>
      <c r="J245" s="29"/>
    </row>
    <row r="246" spans="1:10" x14ac:dyDescent="0.15">
      <c r="A246" s="2"/>
      <c r="B246" s="1"/>
      <c r="C246" s="28"/>
      <c r="D246" s="29"/>
      <c r="E246" s="29"/>
      <c r="F246" s="29"/>
      <c r="G246" s="29"/>
      <c r="H246" s="29"/>
      <c r="I246" s="29"/>
      <c r="J246" s="29"/>
    </row>
    <row r="247" spans="1:10" x14ac:dyDescent="0.15">
      <c r="A247" s="2"/>
      <c r="B247" s="1"/>
      <c r="C247" s="28"/>
      <c r="D247" s="29"/>
      <c r="E247" s="29"/>
      <c r="F247" s="29"/>
      <c r="G247" s="29"/>
      <c r="H247" s="29"/>
      <c r="I247" s="29"/>
      <c r="J247" s="29"/>
    </row>
    <row r="248" spans="1:10" x14ac:dyDescent="0.15">
      <c r="A248" s="2"/>
      <c r="B248" s="1"/>
      <c r="C248" s="28"/>
      <c r="D248" s="29"/>
      <c r="E248" s="29"/>
      <c r="F248" s="29"/>
      <c r="G248" s="29"/>
      <c r="H248" s="29"/>
      <c r="I248" s="29"/>
      <c r="J248" s="29"/>
    </row>
    <row r="249" spans="1:10" x14ac:dyDescent="0.15">
      <c r="A249" s="2"/>
      <c r="B249" s="1"/>
      <c r="C249" s="28"/>
      <c r="D249" s="29"/>
      <c r="E249" s="29"/>
      <c r="F249" s="29"/>
      <c r="G249" s="29"/>
      <c r="H249" s="29"/>
      <c r="I249" s="29"/>
      <c r="J249" s="29"/>
    </row>
    <row r="250" spans="1:10" x14ac:dyDescent="0.15">
      <c r="A250" s="2"/>
      <c r="B250" s="1"/>
      <c r="C250" s="28"/>
      <c r="D250" s="29"/>
      <c r="E250" s="29"/>
      <c r="F250" s="29"/>
      <c r="G250" s="29"/>
      <c r="H250" s="29"/>
      <c r="I250" s="29"/>
      <c r="J250" s="29"/>
    </row>
    <row r="251" spans="1:10" x14ac:dyDescent="0.15">
      <c r="A251" s="2"/>
      <c r="B251" s="1"/>
      <c r="C251" s="28"/>
      <c r="D251" s="29"/>
      <c r="E251" s="29"/>
      <c r="F251" s="29"/>
      <c r="G251" s="29"/>
      <c r="H251" s="29"/>
      <c r="I251" s="29"/>
      <c r="J251" s="29"/>
    </row>
    <row r="252" spans="1:10" x14ac:dyDescent="0.15">
      <c r="A252" s="32"/>
      <c r="B252" s="1"/>
      <c r="C252" s="28"/>
      <c r="D252" s="29"/>
      <c r="E252" s="29"/>
      <c r="F252" s="29"/>
      <c r="G252" s="29"/>
      <c r="H252" s="29"/>
      <c r="I252" s="29"/>
      <c r="J252" s="29"/>
    </row>
    <row r="253" spans="1:10" x14ac:dyDescent="0.15">
      <c r="A253" s="32"/>
      <c r="B253" s="1"/>
      <c r="C253" s="28"/>
      <c r="D253" s="29"/>
      <c r="E253" s="29"/>
      <c r="F253" s="29"/>
      <c r="G253" s="29"/>
      <c r="H253" s="29"/>
      <c r="I253" s="29"/>
      <c r="J253" s="29"/>
    </row>
    <row r="254" spans="1:10" x14ac:dyDescent="0.15">
      <c r="A254" s="2"/>
      <c r="B254" s="1"/>
      <c r="C254" s="28"/>
      <c r="D254" s="29"/>
      <c r="E254" s="29"/>
      <c r="F254" s="29"/>
      <c r="G254" s="29"/>
      <c r="H254" s="29"/>
      <c r="I254" s="29"/>
      <c r="J254" s="29"/>
    </row>
    <row r="255" spans="1:10" x14ac:dyDescent="0.15">
      <c r="A255" s="1"/>
      <c r="B255" s="1"/>
      <c r="C255" s="28"/>
      <c r="D255" s="29"/>
      <c r="E255" s="29"/>
      <c r="F255" s="29"/>
      <c r="G255" s="29"/>
      <c r="H255" s="29"/>
      <c r="I255" s="29"/>
      <c r="J255" s="29"/>
    </row>
    <row r="256" spans="1:10" x14ac:dyDescent="0.15">
      <c r="A256" s="2"/>
      <c r="B256" s="1"/>
      <c r="C256" s="28"/>
      <c r="D256" s="29"/>
      <c r="E256" s="29"/>
      <c r="F256" s="29"/>
      <c r="G256" s="29"/>
      <c r="H256" s="29"/>
      <c r="I256" s="29"/>
      <c r="J256" s="29"/>
    </row>
    <row r="257" spans="1:10" x14ac:dyDescent="0.15">
      <c r="A257" s="2"/>
      <c r="B257" s="1"/>
      <c r="C257" s="28"/>
      <c r="D257" s="29"/>
      <c r="E257" s="29"/>
      <c r="F257" s="29"/>
      <c r="G257" s="29"/>
      <c r="H257" s="29"/>
      <c r="I257" s="29"/>
      <c r="J257" s="29"/>
    </row>
    <row r="258" spans="1:10" x14ac:dyDescent="0.15">
      <c r="A258" s="2"/>
      <c r="B258" s="1"/>
      <c r="C258" s="28"/>
      <c r="D258" s="29"/>
      <c r="E258" s="29"/>
      <c r="F258" s="29"/>
      <c r="G258" s="29"/>
      <c r="H258" s="29"/>
      <c r="I258" s="29"/>
      <c r="J258" s="29"/>
    </row>
    <row r="259" spans="1:10" x14ac:dyDescent="0.15">
      <c r="A259" s="2"/>
      <c r="B259" s="1"/>
      <c r="C259" s="28"/>
      <c r="D259" s="29"/>
      <c r="E259" s="29"/>
      <c r="F259" s="29"/>
      <c r="G259" s="29"/>
      <c r="H259" s="29"/>
      <c r="I259" s="29"/>
      <c r="J259" s="29"/>
    </row>
    <row r="260" spans="1:10" x14ac:dyDescent="0.15">
      <c r="A260" s="2"/>
      <c r="B260" s="1"/>
      <c r="C260" s="28"/>
      <c r="D260" s="29"/>
      <c r="E260" s="29"/>
      <c r="F260" s="29"/>
      <c r="G260" s="29"/>
      <c r="H260" s="29"/>
      <c r="I260" s="29"/>
      <c r="J260" s="29"/>
    </row>
    <row r="261" spans="1:10" x14ac:dyDescent="0.15">
      <c r="A261" s="2"/>
      <c r="B261" s="1"/>
      <c r="C261" s="28"/>
      <c r="D261" s="29"/>
      <c r="E261" s="29"/>
      <c r="F261" s="29"/>
      <c r="G261" s="29"/>
      <c r="H261" s="29"/>
      <c r="I261" s="29"/>
      <c r="J261" s="29"/>
    </row>
    <row r="262" spans="1:10" x14ac:dyDescent="0.15">
      <c r="A262" s="2"/>
      <c r="B262" s="1"/>
      <c r="C262" s="28"/>
      <c r="D262" s="29"/>
      <c r="E262" s="29"/>
      <c r="F262" s="29"/>
      <c r="G262" s="29"/>
      <c r="H262" s="29"/>
      <c r="I262" s="29"/>
      <c r="J262" s="29"/>
    </row>
    <row r="263" spans="1:10" x14ac:dyDescent="0.15">
      <c r="A263" s="2"/>
      <c r="B263" s="1"/>
      <c r="C263" s="28"/>
      <c r="D263" s="29"/>
      <c r="E263" s="29"/>
      <c r="F263" s="29"/>
      <c r="G263" s="29"/>
      <c r="H263" s="29"/>
      <c r="I263" s="29"/>
      <c r="J263" s="29"/>
    </row>
    <row r="264" spans="1:10" x14ac:dyDescent="0.15">
      <c r="A264" s="2"/>
      <c r="B264" s="1"/>
      <c r="C264" s="28"/>
      <c r="D264" s="29"/>
      <c r="E264" s="29"/>
      <c r="F264" s="29"/>
      <c r="G264" s="29"/>
      <c r="H264" s="29"/>
      <c r="I264" s="29"/>
      <c r="J264" s="29"/>
    </row>
    <row r="265" spans="1:10" x14ac:dyDescent="0.15">
      <c r="A265" s="2"/>
      <c r="B265" s="1"/>
      <c r="C265" s="28"/>
      <c r="D265" s="29"/>
      <c r="E265" s="29"/>
      <c r="F265" s="29"/>
      <c r="G265" s="29"/>
      <c r="H265" s="29"/>
      <c r="I265" s="29"/>
      <c r="J265" s="29"/>
    </row>
    <row r="266" spans="1:10" x14ac:dyDescent="0.15">
      <c r="A266" s="2"/>
      <c r="B266" s="1"/>
      <c r="C266" s="28"/>
      <c r="D266" s="29"/>
      <c r="E266" s="29"/>
      <c r="F266" s="29"/>
      <c r="G266" s="29"/>
      <c r="H266" s="29"/>
      <c r="I266" s="29"/>
      <c r="J266" s="29"/>
    </row>
    <row r="267" spans="1:10" x14ac:dyDescent="0.15">
      <c r="A267" s="2"/>
      <c r="B267" s="1"/>
      <c r="C267" s="28"/>
      <c r="D267" s="29"/>
      <c r="E267" s="29"/>
      <c r="F267" s="29"/>
      <c r="G267" s="29"/>
      <c r="H267" s="29"/>
      <c r="I267" s="29"/>
      <c r="J267" s="29"/>
    </row>
    <row r="268" spans="1:10" x14ac:dyDescent="0.15">
      <c r="A268" s="2"/>
      <c r="B268" s="1"/>
      <c r="C268" s="28"/>
      <c r="D268" s="29"/>
      <c r="E268" s="29"/>
      <c r="F268" s="29"/>
      <c r="G268" s="29"/>
      <c r="H268" s="29"/>
      <c r="I268" s="29"/>
      <c r="J268" s="29"/>
    </row>
    <row r="269" spans="1:10" x14ac:dyDescent="0.15">
      <c r="A269" s="2"/>
      <c r="B269" s="1"/>
      <c r="C269" s="28"/>
      <c r="D269" s="29"/>
      <c r="E269" s="29"/>
      <c r="F269" s="29"/>
      <c r="G269" s="29"/>
      <c r="H269" s="29"/>
      <c r="I269" s="29"/>
      <c r="J269" s="29"/>
    </row>
    <row r="270" spans="1:10" x14ac:dyDescent="0.15">
      <c r="A270" s="2"/>
      <c r="B270" s="1"/>
      <c r="C270" s="28"/>
      <c r="D270" s="29"/>
      <c r="E270" s="29"/>
      <c r="F270" s="29"/>
      <c r="G270" s="29"/>
      <c r="H270" s="29"/>
      <c r="I270" s="29"/>
      <c r="J270" s="29"/>
    </row>
    <row r="271" spans="1:10" x14ac:dyDescent="0.15">
      <c r="A271" s="2"/>
      <c r="B271" s="1"/>
      <c r="C271" s="28"/>
      <c r="D271" s="29"/>
      <c r="E271" s="29"/>
      <c r="F271" s="29"/>
      <c r="G271" s="29"/>
      <c r="H271" s="29"/>
      <c r="I271" s="29"/>
      <c r="J271" s="29"/>
    </row>
    <row r="272" spans="1:10" x14ac:dyDescent="0.15">
      <c r="A272" s="2"/>
      <c r="B272" s="1"/>
      <c r="C272" s="28"/>
      <c r="D272" s="29"/>
      <c r="E272" s="29"/>
      <c r="F272" s="29"/>
      <c r="G272" s="29"/>
      <c r="H272" s="29"/>
      <c r="I272" s="29"/>
      <c r="J272" s="29"/>
    </row>
    <row r="273" spans="1:10" x14ac:dyDescent="0.15">
      <c r="A273" s="2"/>
      <c r="B273" s="1"/>
      <c r="C273" s="28"/>
      <c r="D273" s="29"/>
      <c r="E273" s="29"/>
      <c r="F273" s="29"/>
      <c r="G273" s="29"/>
      <c r="H273" s="29"/>
      <c r="I273" s="29"/>
      <c r="J273" s="29"/>
    </row>
    <row r="274" spans="1:10" x14ac:dyDescent="0.15">
      <c r="A274" s="2"/>
      <c r="B274" s="1"/>
      <c r="C274" s="28"/>
      <c r="D274" s="29"/>
      <c r="E274" s="29"/>
      <c r="F274" s="29"/>
      <c r="G274" s="29"/>
      <c r="H274" s="29"/>
      <c r="I274" s="29"/>
      <c r="J274" s="29"/>
    </row>
    <row r="275" spans="1:10" x14ac:dyDescent="0.15">
      <c r="A275" s="2"/>
      <c r="B275" s="1"/>
      <c r="C275" s="28"/>
      <c r="D275" s="29"/>
      <c r="E275" s="29"/>
      <c r="F275" s="29"/>
      <c r="G275" s="29"/>
      <c r="H275" s="29"/>
      <c r="I275" s="29"/>
      <c r="J275" s="29"/>
    </row>
    <row r="276" spans="1:10" x14ac:dyDescent="0.15">
      <c r="A276" s="2"/>
      <c r="B276" s="1"/>
      <c r="C276" s="28"/>
      <c r="D276" s="29"/>
      <c r="E276" s="29"/>
      <c r="F276" s="29"/>
      <c r="G276" s="29"/>
      <c r="H276" s="29"/>
      <c r="I276" s="29"/>
      <c r="J276" s="29"/>
    </row>
    <row r="277" spans="1:10" x14ac:dyDescent="0.15">
      <c r="A277" s="1"/>
      <c r="B277" s="1"/>
      <c r="C277" s="28"/>
      <c r="D277" s="29"/>
      <c r="E277" s="29"/>
      <c r="F277" s="29"/>
      <c r="G277" s="29"/>
      <c r="H277" s="29"/>
      <c r="I277" s="29"/>
      <c r="J277" s="29"/>
    </row>
    <row r="278" spans="1:10" x14ac:dyDescent="0.15">
      <c r="A278" s="1"/>
      <c r="B278" s="1"/>
      <c r="C278" s="28"/>
      <c r="D278" s="29"/>
      <c r="E278" s="29"/>
      <c r="F278" s="29"/>
      <c r="G278" s="29"/>
      <c r="H278" s="29"/>
      <c r="I278" s="29"/>
      <c r="J278" s="29"/>
    </row>
    <row r="279" spans="1:10" x14ac:dyDescent="0.15">
      <c r="A279" s="1"/>
      <c r="B279" s="1"/>
      <c r="C279" s="28"/>
      <c r="D279" s="29"/>
      <c r="E279" s="29"/>
      <c r="F279" s="29"/>
      <c r="G279" s="29"/>
      <c r="H279" s="29"/>
      <c r="I279" s="29"/>
      <c r="J279" s="29"/>
    </row>
    <row r="280" spans="1:10" x14ac:dyDescent="0.15">
      <c r="A280" s="1"/>
      <c r="B280" s="1"/>
      <c r="C280" s="28"/>
      <c r="D280" s="29"/>
      <c r="E280" s="29"/>
      <c r="F280" s="29"/>
      <c r="G280" s="29"/>
      <c r="H280" s="29"/>
      <c r="I280" s="29"/>
      <c r="J280" s="29"/>
    </row>
    <row r="281" spans="1:10" x14ac:dyDescent="0.15">
      <c r="A281" s="1"/>
      <c r="B281" s="1"/>
      <c r="C281" s="28"/>
      <c r="D281" s="29"/>
      <c r="E281" s="29"/>
      <c r="F281" s="29"/>
      <c r="G281" s="29"/>
      <c r="H281" s="29"/>
      <c r="I281" s="29"/>
      <c r="J281" s="29"/>
    </row>
    <row r="282" spans="1:10" x14ac:dyDescent="0.15">
      <c r="A282" s="1"/>
      <c r="B282" s="1"/>
      <c r="C282" s="28"/>
      <c r="D282" s="29"/>
      <c r="E282" s="29"/>
      <c r="F282" s="29"/>
      <c r="G282" s="29"/>
      <c r="H282" s="29"/>
      <c r="I282" s="29"/>
      <c r="J282" s="29"/>
    </row>
    <row r="283" spans="1:10" x14ac:dyDescent="0.15">
      <c r="A283" s="1"/>
      <c r="B283" s="1"/>
      <c r="C283" s="28"/>
      <c r="D283" s="29"/>
      <c r="E283" s="29"/>
      <c r="F283" s="29"/>
      <c r="G283" s="29"/>
      <c r="H283" s="29"/>
      <c r="I283" s="29"/>
      <c r="J283" s="29"/>
    </row>
    <row r="284" spans="1:10" x14ac:dyDescent="0.15">
      <c r="A284" s="1"/>
      <c r="B284" s="1"/>
      <c r="C284" s="28"/>
      <c r="D284" s="29"/>
      <c r="E284" s="29"/>
      <c r="F284" s="29"/>
      <c r="G284" s="29"/>
      <c r="H284" s="29"/>
      <c r="I284" s="29"/>
      <c r="J284" s="29"/>
    </row>
    <row r="285" spans="1:10" x14ac:dyDescent="0.15">
      <c r="A285" s="1"/>
      <c r="B285" s="1"/>
      <c r="C285" s="28"/>
      <c r="D285" s="29"/>
      <c r="E285" s="29"/>
      <c r="F285" s="29"/>
      <c r="G285" s="29"/>
      <c r="H285" s="29"/>
      <c r="I285" s="29"/>
      <c r="J285" s="29"/>
    </row>
    <row r="286" spans="1:10" x14ac:dyDescent="0.15">
      <c r="A286" s="1"/>
      <c r="B286" s="1"/>
      <c r="C286" s="28"/>
      <c r="D286" s="29"/>
      <c r="E286" s="29"/>
      <c r="F286" s="29"/>
      <c r="G286" s="29"/>
      <c r="H286" s="29"/>
      <c r="I286" s="29"/>
      <c r="J286" s="29"/>
    </row>
    <row r="287" spans="1:10" x14ac:dyDescent="0.15">
      <c r="A287" s="2"/>
      <c r="B287" s="1"/>
      <c r="C287" s="28"/>
      <c r="D287" s="29"/>
      <c r="E287" s="29"/>
      <c r="F287" s="29"/>
      <c r="G287" s="29"/>
      <c r="H287" s="29"/>
      <c r="I287" s="29"/>
      <c r="J287" s="29"/>
    </row>
    <row r="288" spans="1:10" x14ac:dyDescent="0.15">
      <c r="A288" s="2"/>
      <c r="B288" s="1"/>
      <c r="C288" s="28"/>
      <c r="D288" s="29"/>
      <c r="E288" s="29"/>
      <c r="F288" s="29"/>
      <c r="G288" s="29"/>
      <c r="H288" s="29"/>
      <c r="I288" s="29"/>
      <c r="J288" s="29"/>
    </row>
    <row r="289" spans="1:10" x14ac:dyDescent="0.15">
      <c r="A289" s="1"/>
      <c r="B289" s="1"/>
      <c r="C289" s="28"/>
      <c r="D289" s="29"/>
      <c r="E289" s="29"/>
      <c r="F289" s="29"/>
      <c r="G289" s="29"/>
      <c r="H289" s="29"/>
      <c r="I289" s="29"/>
      <c r="J289" s="29"/>
    </row>
    <row r="290" spans="1:10" x14ac:dyDescent="0.15">
      <c r="A290" s="1"/>
      <c r="B290" s="1"/>
      <c r="C290" s="28"/>
      <c r="D290" s="29"/>
      <c r="E290" s="29"/>
      <c r="F290" s="29"/>
      <c r="G290" s="29"/>
      <c r="H290" s="29"/>
      <c r="I290" s="29"/>
      <c r="J290" s="29"/>
    </row>
    <row r="291" spans="1:10" x14ac:dyDescent="0.15">
      <c r="A291" s="1"/>
      <c r="B291" s="1"/>
      <c r="C291" s="28"/>
      <c r="D291" s="29"/>
      <c r="E291" s="29"/>
      <c r="F291" s="29"/>
      <c r="G291" s="29"/>
      <c r="H291" s="29"/>
      <c r="I291" s="29"/>
      <c r="J291" s="29"/>
    </row>
    <row r="292" spans="1:10" x14ac:dyDescent="0.15">
      <c r="A292" s="1"/>
      <c r="B292" s="1"/>
      <c r="C292" s="28"/>
      <c r="D292" s="29"/>
      <c r="E292" s="29"/>
      <c r="F292" s="29"/>
      <c r="G292" s="29"/>
      <c r="H292" s="29"/>
      <c r="I292" s="29"/>
      <c r="J292" s="29"/>
    </row>
    <row r="293" spans="1:10" x14ac:dyDescent="0.15">
      <c r="A293" s="1"/>
      <c r="B293" s="1"/>
      <c r="C293" s="28"/>
      <c r="D293" s="29"/>
      <c r="E293" s="29"/>
      <c r="F293" s="29"/>
      <c r="G293" s="29"/>
      <c r="H293" s="29"/>
      <c r="I293" s="29"/>
      <c r="J293" s="29"/>
    </row>
    <row r="294" spans="1:10" x14ac:dyDescent="0.15">
      <c r="A294" s="1"/>
      <c r="B294" s="1"/>
      <c r="C294" s="28"/>
      <c r="D294" s="29"/>
      <c r="E294" s="29"/>
      <c r="F294" s="29"/>
      <c r="G294" s="29"/>
      <c r="H294" s="29"/>
      <c r="I294" s="29"/>
      <c r="J294" s="29"/>
    </row>
    <row r="295" spans="1:10" x14ac:dyDescent="0.15">
      <c r="A295" s="1"/>
      <c r="B295" s="1"/>
      <c r="C295" s="28"/>
      <c r="D295" s="29"/>
      <c r="E295" s="29"/>
      <c r="F295" s="29"/>
      <c r="G295" s="29"/>
      <c r="H295" s="29"/>
      <c r="I295" s="29"/>
      <c r="J295" s="29"/>
    </row>
    <row r="296" spans="1:10" x14ac:dyDescent="0.15">
      <c r="A296" s="2"/>
      <c r="B296" s="1"/>
      <c r="C296" s="28"/>
      <c r="D296" s="29"/>
      <c r="E296" s="29"/>
      <c r="F296" s="29"/>
      <c r="G296" s="29"/>
      <c r="H296" s="29"/>
      <c r="I296" s="29"/>
      <c r="J296" s="29"/>
    </row>
    <row r="297" spans="1:10" x14ac:dyDescent="0.15">
      <c r="A297" s="1"/>
      <c r="B297" s="1"/>
      <c r="C297" s="28"/>
      <c r="D297" s="29"/>
      <c r="E297" s="29"/>
      <c r="F297" s="29"/>
      <c r="G297" s="29"/>
      <c r="H297" s="29"/>
      <c r="I297" s="29"/>
      <c r="J297" s="29"/>
    </row>
    <row r="298" spans="1:10" x14ac:dyDescent="0.15">
      <c r="A298" s="2"/>
      <c r="B298" s="1"/>
      <c r="C298" s="28"/>
      <c r="D298" s="29"/>
      <c r="E298" s="29"/>
      <c r="F298" s="29"/>
      <c r="G298" s="29"/>
      <c r="H298" s="29"/>
      <c r="I298" s="29"/>
      <c r="J298" s="29"/>
    </row>
    <row r="299" spans="1:10" x14ac:dyDescent="0.15">
      <c r="A299" s="2"/>
      <c r="B299" s="1"/>
      <c r="C299" s="28"/>
      <c r="D299" s="29"/>
      <c r="E299" s="29"/>
      <c r="F299" s="29"/>
      <c r="G299" s="29"/>
      <c r="H299" s="29"/>
      <c r="I299" s="29"/>
      <c r="J299" s="29"/>
    </row>
    <row r="300" spans="1:10" x14ac:dyDescent="0.15">
      <c r="A300" s="2"/>
      <c r="B300" s="1"/>
      <c r="C300" s="28"/>
      <c r="D300" s="29"/>
      <c r="E300" s="29"/>
      <c r="F300" s="29"/>
      <c r="G300" s="29"/>
      <c r="H300" s="29"/>
      <c r="I300" s="29"/>
      <c r="J300" s="29"/>
    </row>
    <row r="301" spans="1:10" x14ac:dyDescent="0.15">
      <c r="A301" s="2"/>
      <c r="B301" s="1"/>
      <c r="C301" s="28"/>
      <c r="D301" s="29"/>
      <c r="E301" s="29"/>
      <c r="F301" s="29"/>
      <c r="G301" s="29"/>
      <c r="H301" s="29"/>
      <c r="I301" s="29"/>
      <c r="J301" s="29"/>
    </row>
    <row r="302" spans="1:10" x14ac:dyDescent="0.15">
      <c r="A302" s="2"/>
      <c r="B302" s="1"/>
    </row>
    <row r="303" spans="1:10" x14ac:dyDescent="0.15">
      <c r="A303" s="2"/>
      <c r="B303" s="1"/>
    </row>
    <row r="304" spans="1:10" x14ac:dyDescent="0.15">
      <c r="A304" s="2"/>
      <c r="B304" s="1"/>
    </row>
    <row r="305" spans="1:2" x14ac:dyDescent="0.15">
      <c r="A305" s="2"/>
      <c r="B305" s="1"/>
    </row>
    <row r="306" spans="1:2" x14ac:dyDescent="0.15">
      <c r="A306" s="2"/>
      <c r="B306" s="1"/>
    </row>
    <row r="307" spans="1:2" x14ac:dyDescent="0.15">
      <c r="A307" s="2"/>
      <c r="B307" s="1"/>
    </row>
    <row r="308" spans="1:2" x14ac:dyDescent="0.15">
      <c r="A308" s="2"/>
      <c r="B308" s="1"/>
    </row>
    <row r="309" spans="1:2" x14ac:dyDescent="0.15">
      <c r="A309" s="2"/>
      <c r="B309" s="1"/>
    </row>
    <row r="310" spans="1:2" x14ac:dyDescent="0.15">
      <c r="A310" s="2"/>
      <c r="B310" s="1"/>
    </row>
    <row r="311" spans="1:2" x14ac:dyDescent="0.15">
      <c r="A311" s="2"/>
      <c r="B311" s="1"/>
    </row>
    <row r="312" spans="1:2" x14ac:dyDescent="0.15">
      <c r="A312" s="2"/>
      <c r="B312" s="1"/>
    </row>
    <row r="313" spans="1:2" x14ac:dyDescent="0.15">
      <c r="A313" s="1"/>
      <c r="B313" s="1"/>
    </row>
    <row r="314" spans="1:2" x14ac:dyDescent="0.15">
      <c r="A314" s="2"/>
      <c r="B314" s="1"/>
    </row>
    <row r="315" spans="1:2" x14ac:dyDescent="0.15">
      <c r="A315" s="2"/>
      <c r="B315" s="1"/>
    </row>
    <row r="316" spans="1:2" x14ac:dyDescent="0.15">
      <c r="A316" s="2"/>
      <c r="B316" s="1"/>
    </row>
    <row r="317" spans="1:2" x14ac:dyDescent="0.15">
      <c r="A317" s="2"/>
      <c r="B317" s="1"/>
    </row>
    <row r="318" spans="1:2" x14ac:dyDescent="0.15">
      <c r="A318" s="2"/>
      <c r="B318" s="1"/>
    </row>
    <row r="319" spans="1:2" x14ac:dyDescent="0.15">
      <c r="A319" s="2"/>
      <c r="B319" s="1"/>
    </row>
    <row r="320" spans="1:2" x14ac:dyDescent="0.15">
      <c r="A320" s="2"/>
      <c r="B320" s="1"/>
    </row>
    <row r="321" spans="1:2" x14ac:dyDescent="0.15">
      <c r="A321" s="2"/>
      <c r="B321" s="1"/>
    </row>
    <row r="322" spans="1:2" x14ac:dyDescent="0.15">
      <c r="A322" s="2"/>
      <c r="B322" s="1"/>
    </row>
    <row r="323" spans="1:2" x14ac:dyDescent="0.15">
      <c r="A323" s="2"/>
      <c r="B323" s="1"/>
    </row>
    <row r="324" spans="1:2" x14ac:dyDescent="0.15">
      <c r="A324" s="2"/>
      <c r="B324" s="1"/>
    </row>
    <row r="325" spans="1:2" x14ac:dyDescent="0.15">
      <c r="A325" s="2"/>
      <c r="B325" s="1"/>
    </row>
    <row r="326" spans="1:2" x14ac:dyDescent="0.15">
      <c r="A326" s="2"/>
      <c r="B326" s="1"/>
    </row>
    <row r="327" spans="1:2" x14ac:dyDescent="0.15">
      <c r="A327" s="2"/>
      <c r="B327" s="1"/>
    </row>
    <row r="328" spans="1:2" x14ac:dyDescent="0.15">
      <c r="A328" s="2"/>
      <c r="B328" s="1"/>
    </row>
    <row r="329" spans="1:2" x14ac:dyDescent="0.15">
      <c r="A329" s="2"/>
      <c r="B329" s="1"/>
    </row>
    <row r="330" spans="1:2" x14ac:dyDescent="0.15">
      <c r="A330" s="2"/>
      <c r="B330" s="1"/>
    </row>
    <row r="331" spans="1:2" x14ac:dyDescent="0.15">
      <c r="A331" s="2"/>
      <c r="B331" s="1"/>
    </row>
    <row r="332" spans="1:2" x14ac:dyDescent="0.15">
      <c r="A332" s="2"/>
      <c r="B332" s="1"/>
    </row>
    <row r="333" spans="1:2" x14ac:dyDescent="0.15">
      <c r="A333" s="2"/>
      <c r="B333" s="1"/>
    </row>
    <row r="334" spans="1:2" x14ac:dyDescent="0.15">
      <c r="A334" s="2"/>
      <c r="B334" s="1"/>
    </row>
  </sheetData>
  <sheetProtection password="DC0A" sheet="1" objects="1" scenarios="1"/>
  <sortState xmlns:xlrd2="http://schemas.microsoft.com/office/spreadsheetml/2017/richdata2" ref="A4:J228">
    <sortCondition ref="A4:A228"/>
  </sortState>
  <mergeCells count="1">
    <mergeCell ref="A1:J1"/>
  </mergeCells>
  <pageMargins left="0.7" right="0.7" top="0.75" bottom="0.75" header="0.3" footer="0.3"/>
  <pageSetup orientation="landscape" r:id="rId1"/>
  <headerFooter>
    <oddFooter>&amp;L&amp;"Tahoma,Regular"&amp;7Appropriate measures have been taken to ensure that these rates match those in the ODM claims payment system.
In the event of a discrepency, the rates in the claims payment system take precedence.&amp;R&amp;G</oddFooter>
  </headerFooter>
  <legacyDrawingHF r:id="rId2"/>
  <picture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sheetPr>
  <dimension ref="A1:J236"/>
  <sheetViews>
    <sheetView workbookViewId="0">
      <pane ySplit="3" topLeftCell="A4" activePane="bottomLeft" state="frozen"/>
      <selection pane="bottomLeft" activeCell="A4" sqref="A4"/>
    </sheetView>
  </sheetViews>
  <sheetFormatPr defaultColWidth="9" defaultRowHeight="12" x14ac:dyDescent="0.15"/>
  <cols>
    <col min="1" max="1" width="35.125" style="14" bestFit="1" customWidth="1"/>
    <col min="2" max="2" width="14.5" style="14" customWidth="1"/>
    <col min="3" max="5" width="9" style="14"/>
    <col min="6" max="6" width="7.375" style="14" bestFit="1" customWidth="1"/>
    <col min="7" max="7" width="5.625" style="14" customWidth="1"/>
    <col min="8" max="8" width="6.125" style="14" customWidth="1"/>
    <col min="9" max="9" width="7.5" style="14" bestFit="1" customWidth="1"/>
    <col min="10" max="16384" width="9" style="14"/>
  </cols>
  <sheetData>
    <row r="1" spans="1:10" ht="26.25" customHeight="1" x14ac:dyDescent="0.15">
      <c r="A1" s="146" t="s">
        <v>398</v>
      </c>
      <c r="B1" s="146"/>
      <c r="C1" s="146"/>
      <c r="D1" s="146"/>
      <c r="E1" s="146"/>
      <c r="F1" s="146"/>
      <c r="G1" s="146"/>
      <c r="H1" s="146"/>
      <c r="I1" s="146"/>
      <c r="J1" s="146"/>
    </row>
    <row r="2" spans="1:10" ht="21" x14ac:dyDescent="0.15">
      <c r="A2" s="15" t="s">
        <v>366</v>
      </c>
      <c r="B2" s="15" t="s">
        <v>1</v>
      </c>
      <c r="C2" s="16" t="s">
        <v>2</v>
      </c>
      <c r="D2" s="16" t="s">
        <v>3</v>
      </c>
      <c r="E2" s="16" t="s">
        <v>370</v>
      </c>
      <c r="F2" s="16" t="s">
        <v>5</v>
      </c>
      <c r="G2" s="16" t="s">
        <v>6</v>
      </c>
      <c r="H2" s="16" t="s">
        <v>7</v>
      </c>
      <c r="I2" s="16" t="s">
        <v>392</v>
      </c>
      <c r="J2" s="16" t="s">
        <v>372</v>
      </c>
    </row>
    <row r="3" spans="1:10" ht="12.75" thickBot="1" x14ac:dyDescent="0.2">
      <c r="A3" s="24" t="s">
        <v>0</v>
      </c>
      <c r="B3" s="24"/>
      <c r="C3" s="24"/>
      <c r="D3" s="24"/>
      <c r="E3" s="25">
        <v>727.1</v>
      </c>
      <c r="F3" s="26"/>
      <c r="G3" s="25">
        <v>0.33</v>
      </c>
      <c r="H3" s="25">
        <v>0.28000000000000003</v>
      </c>
      <c r="I3" s="24"/>
      <c r="J3" s="25">
        <v>412.21</v>
      </c>
    </row>
    <row r="4" spans="1:10" ht="12.75" thickTop="1" x14ac:dyDescent="0.15">
      <c r="A4" s="27" t="s">
        <v>393</v>
      </c>
      <c r="B4" s="15" t="s">
        <v>253</v>
      </c>
      <c r="C4" s="28">
        <v>7</v>
      </c>
      <c r="D4" s="29">
        <v>4881.87</v>
      </c>
      <c r="E4" s="29">
        <v>727.1</v>
      </c>
      <c r="F4" s="29" t="s">
        <v>399</v>
      </c>
      <c r="G4" s="29">
        <v>0.33</v>
      </c>
      <c r="H4" s="29">
        <v>0.28000000000000003</v>
      </c>
      <c r="I4" s="29" t="s">
        <v>399</v>
      </c>
      <c r="J4" s="29">
        <v>412.21</v>
      </c>
    </row>
    <row r="5" spans="1:10" x14ac:dyDescent="0.15">
      <c r="A5" s="17" t="s">
        <v>185</v>
      </c>
      <c r="B5" s="15" t="s">
        <v>342</v>
      </c>
      <c r="C5" s="28" t="s">
        <v>399</v>
      </c>
      <c r="D5" s="29" t="s">
        <v>399</v>
      </c>
      <c r="E5" s="29" t="s">
        <v>399</v>
      </c>
      <c r="F5" s="29" t="s">
        <v>399</v>
      </c>
      <c r="G5" s="29">
        <v>0.21</v>
      </c>
      <c r="H5" s="29">
        <v>0.28000000000000003</v>
      </c>
      <c r="I5" s="29" t="s">
        <v>399</v>
      </c>
      <c r="J5" s="29" t="s">
        <v>399</v>
      </c>
    </row>
    <row r="6" spans="1:10" x14ac:dyDescent="0.15">
      <c r="A6" s="17" t="s">
        <v>186</v>
      </c>
      <c r="B6" s="15" t="s">
        <v>239</v>
      </c>
      <c r="C6" s="28" t="s">
        <v>399</v>
      </c>
      <c r="D6" s="29" t="s">
        <v>399</v>
      </c>
      <c r="E6" s="29" t="s">
        <v>399</v>
      </c>
      <c r="F6" s="29" t="s">
        <v>399</v>
      </c>
      <c r="G6" s="29">
        <v>0.48</v>
      </c>
      <c r="H6" s="29">
        <v>0.28000000000000003</v>
      </c>
      <c r="I6" s="29" t="s">
        <v>399</v>
      </c>
      <c r="J6" s="29" t="s">
        <v>399</v>
      </c>
    </row>
    <row r="7" spans="1:10" x14ac:dyDescent="0.15">
      <c r="A7" s="17" t="s">
        <v>9</v>
      </c>
      <c r="B7" s="15" t="s">
        <v>230</v>
      </c>
      <c r="C7" s="28">
        <v>11</v>
      </c>
      <c r="D7" s="29">
        <v>6242.23</v>
      </c>
      <c r="E7" s="29">
        <v>597.63</v>
      </c>
      <c r="F7" s="29" t="s">
        <v>399</v>
      </c>
      <c r="G7" s="29">
        <v>0.72</v>
      </c>
      <c r="H7" s="29">
        <v>0.4</v>
      </c>
      <c r="I7" s="29" t="s">
        <v>399</v>
      </c>
      <c r="J7" s="29">
        <v>609.29999999999995</v>
      </c>
    </row>
    <row r="8" spans="1:10" x14ac:dyDescent="0.15">
      <c r="A8" s="17" t="s">
        <v>10</v>
      </c>
      <c r="B8" s="15" t="s">
        <v>231</v>
      </c>
      <c r="C8" s="28">
        <v>2</v>
      </c>
      <c r="D8" s="29">
        <v>4032.89</v>
      </c>
      <c r="E8" s="29">
        <v>496.62</v>
      </c>
      <c r="F8" s="29" t="s">
        <v>399</v>
      </c>
      <c r="G8" s="29">
        <v>0.39</v>
      </c>
      <c r="H8" s="29">
        <v>0.26</v>
      </c>
      <c r="I8" s="29" t="s">
        <v>399</v>
      </c>
      <c r="J8" s="29">
        <v>299.62</v>
      </c>
    </row>
    <row r="9" spans="1:10" x14ac:dyDescent="0.15">
      <c r="A9" s="17" t="s">
        <v>187</v>
      </c>
      <c r="B9" s="15" t="s">
        <v>333</v>
      </c>
      <c r="C9" s="28" t="s">
        <v>399</v>
      </c>
      <c r="D9" s="29" t="s">
        <v>399</v>
      </c>
      <c r="E9" s="29" t="s">
        <v>399</v>
      </c>
      <c r="F9" s="29" t="s">
        <v>399</v>
      </c>
      <c r="G9" s="29">
        <v>0.31</v>
      </c>
      <c r="H9" s="29">
        <v>0.28000000000000003</v>
      </c>
      <c r="I9" s="29" t="s">
        <v>399</v>
      </c>
      <c r="J9" s="29" t="s">
        <v>399</v>
      </c>
    </row>
    <row r="10" spans="1:10" x14ac:dyDescent="0.15">
      <c r="A10" s="17" t="s">
        <v>11</v>
      </c>
      <c r="B10" s="15" t="s">
        <v>232</v>
      </c>
      <c r="C10" s="28">
        <v>4</v>
      </c>
      <c r="D10" s="29">
        <v>4004.79</v>
      </c>
      <c r="E10" s="29">
        <v>655.35</v>
      </c>
      <c r="F10" s="29">
        <v>408.22</v>
      </c>
      <c r="G10" s="29">
        <v>0.28000000000000003</v>
      </c>
      <c r="H10" s="29">
        <v>0.18</v>
      </c>
      <c r="I10" s="29" t="s">
        <v>399</v>
      </c>
      <c r="J10" s="29">
        <v>1264.04</v>
      </c>
    </row>
    <row r="11" spans="1:10" x14ac:dyDescent="0.15">
      <c r="A11" s="17" t="s">
        <v>12</v>
      </c>
      <c r="B11" s="15" t="s">
        <v>233</v>
      </c>
      <c r="C11" s="28">
        <v>7</v>
      </c>
      <c r="D11" s="29">
        <v>4881.87</v>
      </c>
      <c r="E11" s="29">
        <v>445.91</v>
      </c>
      <c r="F11" s="29">
        <v>820.52</v>
      </c>
      <c r="G11" s="29">
        <v>0.27</v>
      </c>
      <c r="H11" s="29">
        <v>0.23</v>
      </c>
      <c r="I11" s="29" t="s">
        <v>399</v>
      </c>
      <c r="J11" s="29">
        <v>183.57</v>
      </c>
    </row>
    <row r="12" spans="1:10" x14ac:dyDescent="0.15">
      <c r="A12" s="17" t="s">
        <v>13</v>
      </c>
      <c r="B12" s="15" t="s">
        <v>234</v>
      </c>
      <c r="C12" s="28">
        <v>5</v>
      </c>
      <c r="D12" s="29">
        <v>9029.58</v>
      </c>
      <c r="E12" s="29">
        <v>359.08</v>
      </c>
      <c r="F12" s="29" t="s">
        <v>399</v>
      </c>
      <c r="G12" s="29">
        <v>0.42</v>
      </c>
      <c r="H12" s="29">
        <v>0.21</v>
      </c>
      <c r="I12" s="29" t="s">
        <v>399</v>
      </c>
      <c r="J12" s="29">
        <v>401.51</v>
      </c>
    </row>
    <row r="13" spans="1:10" x14ac:dyDescent="0.15">
      <c r="A13" s="17" t="s">
        <v>14</v>
      </c>
      <c r="B13" s="15" t="s">
        <v>235</v>
      </c>
      <c r="C13" s="28">
        <v>4</v>
      </c>
      <c r="D13" s="29">
        <v>3412.37</v>
      </c>
      <c r="E13" s="29">
        <v>426.15</v>
      </c>
      <c r="F13" s="29" t="s">
        <v>399</v>
      </c>
      <c r="G13" s="29">
        <v>0.63</v>
      </c>
      <c r="H13" s="29">
        <v>0.36</v>
      </c>
      <c r="I13" s="29" t="s">
        <v>399</v>
      </c>
      <c r="J13" s="29">
        <v>192.1</v>
      </c>
    </row>
    <row r="14" spans="1:10" x14ac:dyDescent="0.15">
      <c r="A14" s="17" t="s">
        <v>215</v>
      </c>
      <c r="B14" s="15" t="s">
        <v>333</v>
      </c>
      <c r="C14" s="28">
        <v>10</v>
      </c>
      <c r="D14" s="29">
        <v>5538.89</v>
      </c>
      <c r="E14" s="29">
        <v>727.1</v>
      </c>
      <c r="F14" s="29" t="s">
        <v>399</v>
      </c>
      <c r="G14" s="29">
        <v>0.33</v>
      </c>
      <c r="H14" s="29">
        <v>0.28000000000000003</v>
      </c>
      <c r="I14" s="29" t="s">
        <v>399</v>
      </c>
      <c r="J14" s="29">
        <v>412.21</v>
      </c>
    </row>
    <row r="15" spans="1:10" x14ac:dyDescent="0.15">
      <c r="A15" s="17" t="s">
        <v>188</v>
      </c>
      <c r="B15" s="15" t="s">
        <v>251</v>
      </c>
      <c r="C15" s="28" t="s">
        <v>399</v>
      </c>
      <c r="D15" s="29" t="s">
        <v>399</v>
      </c>
      <c r="E15" s="29" t="s">
        <v>399</v>
      </c>
      <c r="F15" s="29" t="s">
        <v>399</v>
      </c>
      <c r="G15" s="29">
        <v>0.34</v>
      </c>
      <c r="H15" s="29">
        <v>0.27</v>
      </c>
      <c r="I15" s="29">
        <v>1</v>
      </c>
      <c r="J15" s="29" t="s">
        <v>399</v>
      </c>
    </row>
    <row r="16" spans="1:10" x14ac:dyDescent="0.15">
      <c r="A16" s="17" t="s">
        <v>16</v>
      </c>
      <c r="B16" s="15" t="s">
        <v>237</v>
      </c>
      <c r="C16" s="28">
        <v>8</v>
      </c>
      <c r="D16" s="29">
        <v>4473.5600000000004</v>
      </c>
      <c r="E16" s="29">
        <v>244.14</v>
      </c>
      <c r="F16" s="29" t="s">
        <v>399</v>
      </c>
      <c r="G16" s="29">
        <v>0.28999999999999998</v>
      </c>
      <c r="H16" s="29">
        <v>0.31</v>
      </c>
      <c r="I16" s="29" t="s">
        <v>399</v>
      </c>
      <c r="J16" s="29">
        <v>132.86000000000001</v>
      </c>
    </row>
    <row r="17" spans="1:10" x14ac:dyDescent="0.15">
      <c r="A17" s="17" t="s">
        <v>17</v>
      </c>
      <c r="B17" s="15" t="s">
        <v>238</v>
      </c>
      <c r="C17" s="28">
        <v>5</v>
      </c>
      <c r="D17" s="29">
        <v>6009.4</v>
      </c>
      <c r="E17" s="29">
        <v>984.46</v>
      </c>
      <c r="F17" s="29" t="s">
        <v>399</v>
      </c>
      <c r="G17" s="29">
        <v>0.2</v>
      </c>
      <c r="H17" s="29">
        <v>0.19</v>
      </c>
      <c r="I17" s="29" t="s">
        <v>399</v>
      </c>
      <c r="J17" s="29">
        <v>557.4</v>
      </c>
    </row>
    <row r="18" spans="1:10" x14ac:dyDescent="0.15">
      <c r="A18" s="17" t="s">
        <v>18</v>
      </c>
      <c r="B18" s="15" t="s">
        <v>239</v>
      </c>
      <c r="C18" s="28">
        <v>4</v>
      </c>
      <c r="D18" s="29">
        <v>4264.45</v>
      </c>
      <c r="E18" s="29">
        <v>601.16999999999996</v>
      </c>
      <c r="F18" s="29">
        <v>561.63</v>
      </c>
      <c r="G18" s="29">
        <v>0.53</v>
      </c>
      <c r="H18" s="29">
        <v>0.33</v>
      </c>
      <c r="I18" s="29" t="s">
        <v>399</v>
      </c>
      <c r="J18" s="29">
        <v>321</v>
      </c>
    </row>
    <row r="19" spans="1:10" x14ac:dyDescent="0.15">
      <c r="A19" s="17" t="s">
        <v>19</v>
      </c>
      <c r="B19" s="15" t="s">
        <v>240</v>
      </c>
      <c r="C19" s="28">
        <v>1</v>
      </c>
      <c r="D19" s="29">
        <v>6617.33</v>
      </c>
      <c r="E19" s="29">
        <v>172.53</v>
      </c>
      <c r="F19" s="29" t="s">
        <v>399</v>
      </c>
      <c r="G19" s="29">
        <v>0.57999999999999996</v>
      </c>
      <c r="H19" s="29">
        <v>0.43</v>
      </c>
      <c r="I19" s="29" t="s">
        <v>399</v>
      </c>
      <c r="J19" s="29">
        <v>176.42</v>
      </c>
    </row>
    <row r="20" spans="1:10" x14ac:dyDescent="0.15">
      <c r="A20" s="17" t="s">
        <v>20</v>
      </c>
      <c r="B20" s="15" t="s">
        <v>241</v>
      </c>
      <c r="C20" s="28">
        <v>10</v>
      </c>
      <c r="D20" s="29">
        <v>5688.58</v>
      </c>
      <c r="E20" s="29">
        <v>555.45000000000005</v>
      </c>
      <c r="F20" s="29" t="s">
        <v>399</v>
      </c>
      <c r="G20" s="29">
        <v>0.26</v>
      </c>
      <c r="H20" s="29">
        <v>0.17</v>
      </c>
      <c r="I20" s="29">
        <v>0.12</v>
      </c>
      <c r="J20" s="29">
        <v>311.52999999999997</v>
      </c>
    </row>
    <row r="21" spans="1:10" x14ac:dyDescent="0.15">
      <c r="A21" s="17" t="s">
        <v>381</v>
      </c>
      <c r="B21" s="15" t="s">
        <v>382</v>
      </c>
      <c r="C21" s="28">
        <v>7</v>
      </c>
      <c r="D21" s="29">
        <v>4881.87</v>
      </c>
      <c r="E21" s="29">
        <v>727.1</v>
      </c>
      <c r="F21" s="29" t="s">
        <v>399</v>
      </c>
      <c r="G21" s="29">
        <v>0.33</v>
      </c>
      <c r="H21" s="29">
        <v>0.28000000000000003</v>
      </c>
      <c r="I21" s="29" t="s">
        <v>399</v>
      </c>
      <c r="J21" s="29">
        <v>412.21</v>
      </c>
    </row>
    <row r="22" spans="1:10" x14ac:dyDescent="0.15">
      <c r="A22" s="17" t="s">
        <v>21</v>
      </c>
      <c r="B22" s="15" t="s">
        <v>242</v>
      </c>
      <c r="C22" s="28">
        <v>11</v>
      </c>
      <c r="D22" s="29">
        <v>7209.08</v>
      </c>
      <c r="E22" s="29">
        <v>274.18</v>
      </c>
      <c r="F22" s="29" t="s">
        <v>399</v>
      </c>
      <c r="G22" s="29">
        <v>0.66</v>
      </c>
      <c r="H22" s="29">
        <v>0.35</v>
      </c>
      <c r="I22" s="29" t="s">
        <v>399</v>
      </c>
      <c r="J22" s="29">
        <v>210.89</v>
      </c>
    </row>
    <row r="23" spans="1:10" x14ac:dyDescent="0.15">
      <c r="A23" s="17" t="s">
        <v>22</v>
      </c>
      <c r="B23" s="15" t="s">
        <v>243</v>
      </c>
      <c r="C23" s="28">
        <v>1</v>
      </c>
      <c r="D23" s="29">
        <v>4257.5200000000004</v>
      </c>
      <c r="E23" s="29">
        <v>194.34</v>
      </c>
      <c r="F23" s="29" t="s">
        <v>399</v>
      </c>
      <c r="G23" s="29">
        <v>0.36</v>
      </c>
      <c r="H23" s="29">
        <v>0.42</v>
      </c>
      <c r="I23" s="29" t="s">
        <v>399</v>
      </c>
      <c r="J23" s="29">
        <v>183.09</v>
      </c>
    </row>
    <row r="24" spans="1:10" x14ac:dyDescent="0.15">
      <c r="A24" s="17" t="s">
        <v>23</v>
      </c>
      <c r="B24" s="15" t="s">
        <v>244</v>
      </c>
      <c r="C24" s="28">
        <v>2</v>
      </c>
      <c r="D24" s="29">
        <v>3815.87</v>
      </c>
      <c r="E24" s="29">
        <v>449.41</v>
      </c>
      <c r="F24" s="29" t="s">
        <v>399</v>
      </c>
      <c r="G24" s="29">
        <v>0.56999999999999995</v>
      </c>
      <c r="H24" s="29">
        <v>0.31</v>
      </c>
      <c r="I24" s="29" t="s">
        <v>399</v>
      </c>
      <c r="J24" s="29">
        <v>289.26</v>
      </c>
    </row>
    <row r="25" spans="1:10" x14ac:dyDescent="0.15">
      <c r="A25" s="17" t="s">
        <v>24</v>
      </c>
      <c r="B25" s="15" t="s">
        <v>245</v>
      </c>
      <c r="C25" s="28">
        <v>7</v>
      </c>
      <c r="D25" s="29">
        <v>4881.87</v>
      </c>
      <c r="E25" s="29">
        <v>333.39</v>
      </c>
      <c r="F25" s="29">
        <v>196.97</v>
      </c>
      <c r="G25" s="29">
        <v>0.28999999999999998</v>
      </c>
      <c r="H25" s="29">
        <v>0.2</v>
      </c>
      <c r="I25" s="29" t="s">
        <v>399</v>
      </c>
      <c r="J25" s="29">
        <v>218.07</v>
      </c>
    </row>
    <row r="26" spans="1:10" x14ac:dyDescent="0.15">
      <c r="A26" s="17" t="s">
        <v>216</v>
      </c>
      <c r="B26" s="15" t="s">
        <v>362</v>
      </c>
      <c r="C26" s="28">
        <v>6</v>
      </c>
      <c r="D26" s="29">
        <v>4671.76</v>
      </c>
      <c r="E26" s="29">
        <v>177.46</v>
      </c>
      <c r="F26" s="29" t="s">
        <v>399</v>
      </c>
      <c r="G26" s="29">
        <v>0.31</v>
      </c>
      <c r="H26" s="29">
        <v>0.28000000000000003</v>
      </c>
      <c r="I26" s="29" t="s">
        <v>399</v>
      </c>
      <c r="J26" s="29">
        <v>412.21</v>
      </c>
    </row>
    <row r="27" spans="1:10" x14ac:dyDescent="0.15">
      <c r="A27" s="17" t="s">
        <v>25</v>
      </c>
      <c r="B27" s="15" t="s">
        <v>246</v>
      </c>
      <c r="C27" s="28">
        <v>20</v>
      </c>
      <c r="D27" s="29">
        <v>7173.03</v>
      </c>
      <c r="E27" s="29">
        <v>636.85</v>
      </c>
      <c r="F27" s="29" t="s">
        <v>399</v>
      </c>
      <c r="G27" s="29">
        <v>0.65</v>
      </c>
      <c r="H27" s="29">
        <v>0.39</v>
      </c>
      <c r="I27" s="29" t="s">
        <v>399</v>
      </c>
      <c r="J27" s="29">
        <v>464.07</v>
      </c>
    </row>
    <row r="28" spans="1:10" x14ac:dyDescent="0.15">
      <c r="A28" s="17" t="s">
        <v>26</v>
      </c>
      <c r="B28" s="15" t="s">
        <v>247</v>
      </c>
      <c r="C28" s="28">
        <v>11</v>
      </c>
      <c r="D28" s="29">
        <v>10245.709999999999</v>
      </c>
      <c r="E28" s="29">
        <v>178.33</v>
      </c>
      <c r="F28" s="29" t="s">
        <v>399</v>
      </c>
      <c r="G28" s="29">
        <v>0.82</v>
      </c>
      <c r="H28" s="29">
        <v>0.53</v>
      </c>
      <c r="I28" s="29" t="s">
        <v>399</v>
      </c>
      <c r="J28" s="29">
        <v>208.18</v>
      </c>
    </row>
    <row r="29" spans="1:10" x14ac:dyDescent="0.15">
      <c r="A29" s="17" t="s">
        <v>27</v>
      </c>
      <c r="B29" s="15" t="s">
        <v>248</v>
      </c>
      <c r="C29" s="28">
        <v>12</v>
      </c>
      <c r="D29" s="29">
        <v>4650.79</v>
      </c>
      <c r="E29" s="29">
        <v>355.25</v>
      </c>
      <c r="F29" s="29" t="s">
        <v>399</v>
      </c>
      <c r="G29" s="29">
        <v>0.37</v>
      </c>
      <c r="H29" s="29">
        <v>0.22</v>
      </c>
      <c r="I29" s="29" t="s">
        <v>399</v>
      </c>
      <c r="J29" s="29">
        <v>231.14</v>
      </c>
    </row>
    <row r="30" spans="1:10" x14ac:dyDescent="0.15">
      <c r="A30" s="17" t="s">
        <v>28</v>
      </c>
      <c r="B30" s="15" t="s">
        <v>249</v>
      </c>
      <c r="C30" s="30">
        <v>3</v>
      </c>
      <c r="D30" s="31">
        <v>8095.85</v>
      </c>
      <c r="E30" s="31">
        <v>767.18</v>
      </c>
      <c r="F30" s="31" t="s">
        <v>399</v>
      </c>
      <c r="G30" s="31">
        <v>0.6</v>
      </c>
      <c r="H30" s="31">
        <v>0.42</v>
      </c>
      <c r="I30" s="31" t="s">
        <v>399</v>
      </c>
      <c r="J30" s="31">
        <v>665.72</v>
      </c>
    </row>
    <row r="31" spans="1:10" x14ac:dyDescent="0.15">
      <c r="A31" s="17" t="s">
        <v>217</v>
      </c>
      <c r="B31" s="15" t="s">
        <v>329</v>
      </c>
      <c r="C31" s="28">
        <v>11</v>
      </c>
      <c r="D31" s="29">
        <v>4693.41</v>
      </c>
      <c r="E31" s="29">
        <v>727.1</v>
      </c>
      <c r="F31" s="29" t="s">
        <v>399</v>
      </c>
      <c r="G31" s="29">
        <v>0.33</v>
      </c>
      <c r="H31" s="29">
        <v>0.28000000000000003</v>
      </c>
      <c r="I31" s="29" t="s">
        <v>399</v>
      </c>
      <c r="J31" s="29">
        <v>412.21</v>
      </c>
    </row>
    <row r="32" spans="1:10" x14ac:dyDescent="0.15">
      <c r="A32" s="17" t="s">
        <v>218</v>
      </c>
      <c r="B32" s="15" t="s">
        <v>251</v>
      </c>
      <c r="C32" s="28">
        <v>2</v>
      </c>
      <c r="D32" s="29">
        <v>6453.58</v>
      </c>
      <c r="E32" s="29">
        <v>498.07</v>
      </c>
      <c r="F32" s="29" t="s">
        <v>399</v>
      </c>
      <c r="G32" s="29">
        <v>0.33</v>
      </c>
      <c r="H32" s="29">
        <v>0.28000000000000003</v>
      </c>
      <c r="I32" s="29" t="s">
        <v>399</v>
      </c>
      <c r="J32" s="29">
        <v>412.21</v>
      </c>
    </row>
    <row r="33" spans="1:10" x14ac:dyDescent="0.15">
      <c r="A33" s="17" t="s">
        <v>30</v>
      </c>
      <c r="B33" s="15" t="s">
        <v>251</v>
      </c>
      <c r="C33" s="28">
        <v>15</v>
      </c>
      <c r="D33" s="29">
        <v>10499.55</v>
      </c>
      <c r="E33" s="29">
        <v>1660.09</v>
      </c>
      <c r="F33" s="29">
        <v>1021.58</v>
      </c>
      <c r="G33" s="29">
        <v>0.42</v>
      </c>
      <c r="H33" s="29">
        <v>0.43</v>
      </c>
      <c r="I33" s="29">
        <v>0.47</v>
      </c>
      <c r="J33" s="29">
        <v>1024.28</v>
      </c>
    </row>
    <row r="34" spans="1:10" x14ac:dyDescent="0.15">
      <c r="A34" s="17" t="s">
        <v>31</v>
      </c>
      <c r="B34" s="15" t="s">
        <v>245</v>
      </c>
      <c r="C34" s="28">
        <v>16</v>
      </c>
      <c r="D34" s="29">
        <v>10953.39</v>
      </c>
      <c r="E34" s="29">
        <v>1745.08</v>
      </c>
      <c r="F34" s="29">
        <v>1384.27</v>
      </c>
      <c r="G34" s="29">
        <v>0.44</v>
      </c>
      <c r="H34" s="29">
        <v>0.61</v>
      </c>
      <c r="I34" s="29">
        <v>0.43</v>
      </c>
      <c r="J34" s="29">
        <v>1272.57</v>
      </c>
    </row>
    <row r="35" spans="1:10" x14ac:dyDescent="0.15">
      <c r="A35" s="17" t="s">
        <v>32</v>
      </c>
      <c r="B35" s="15" t="s">
        <v>252</v>
      </c>
      <c r="C35" s="28">
        <v>14</v>
      </c>
      <c r="D35" s="29">
        <v>8824.5</v>
      </c>
      <c r="E35" s="29">
        <v>1874.9</v>
      </c>
      <c r="F35" s="29">
        <v>1314.55</v>
      </c>
      <c r="G35" s="29">
        <v>0.45</v>
      </c>
      <c r="H35" s="29">
        <v>0.6</v>
      </c>
      <c r="I35" s="29">
        <v>0.49</v>
      </c>
      <c r="J35" s="29">
        <v>1302.6300000000001</v>
      </c>
    </row>
    <row r="36" spans="1:10" x14ac:dyDescent="0.15">
      <c r="A36" s="17" t="s">
        <v>33</v>
      </c>
      <c r="B36" s="15" t="s">
        <v>253</v>
      </c>
      <c r="C36" s="28">
        <v>13</v>
      </c>
      <c r="D36" s="29">
        <v>7436.47</v>
      </c>
      <c r="E36" s="29">
        <v>1384.66</v>
      </c>
      <c r="F36" s="29">
        <v>483.26</v>
      </c>
      <c r="G36" s="29">
        <v>0.48</v>
      </c>
      <c r="H36" s="29">
        <v>0.56999999999999995</v>
      </c>
      <c r="I36" s="29">
        <v>0.49</v>
      </c>
      <c r="J36" s="29">
        <v>746.78</v>
      </c>
    </row>
    <row r="37" spans="1:10" x14ac:dyDescent="0.15">
      <c r="A37" s="17" t="s">
        <v>34</v>
      </c>
      <c r="B37" s="15" t="s">
        <v>245</v>
      </c>
      <c r="C37" s="28">
        <v>7</v>
      </c>
      <c r="D37" s="29">
        <v>5160.13</v>
      </c>
      <c r="E37" s="29">
        <v>740.36</v>
      </c>
      <c r="F37" s="29">
        <v>451.24</v>
      </c>
      <c r="G37" s="29">
        <v>0.41</v>
      </c>
      <c r="H37" s="29">
        <v>0.24</v>
      </c>
      <c r="I37" s="29" t="s">
        <v>399</v>
      </c>
      <c r="J37" s="29">
        <v>353.69</v>
      </c>
    </row>
    <row r="38" spans="1:10" x14ac:dyDescent="0.15">
      <c r="A38" s="17" t="s">
        <v>35</v>
      </c>
      <c r="B38" s="15" t="s">
        <v>254</v>
      </c>
      <c r="C38" s="28">
        <v>11</v>
      </c>
      <c r="D38" s="29">
        <v>7337.56</v>
      </c>
      <c r="E38" s="29">
        <v>727.1</v>
      </c>
      <c r="F38" s="29" t="s">
        <v>399</v>
      </c>
      <c r="G38" s="29">
        <v>0.33</v>
      </c>
      <c r="H38" s="29">
        <v>0.53</v>
      </c>
      <c r="I38" s="29" t="s">
        <v>399</v>
      </c>
      <c r="J38" s="29">
        <v>412.21</v>
      </c>
    </row>
    <row r="39" spans="1:10" x14ac:dyDescent="0.15">
      <c r="A39" s="17" t="s">
        <v>36</v>
      </c>
      <c r="B39" s="15" t="s">
        <v>255</v>
      </c>
      <c r="C39" s="28">
        <v>7</v>
      </c>
      <c r="D39" s="29">
        <v>4827.71</v>
      </c>
      <c r="E39" s="29">
        <v>472.97</v>
      </c>
      <c r="F39" s="29" t="s">
        <v>399</v>
      </c>
      <c r="G39" s="29">
        <v>0.37</v>
      </c>
      <c r="H39" s="29">
        <v>0.17</v>
      </c>
      <c r="I39" s="29" t="s">
        <v>399</v>
      </c>
      <c r="J39" s="29">
        <v>356.04</v>
      </c>
    </row>
    <row r="40" spans="1:10" x14ac:dyDescent="0.15">
      <c r="A40" s="17" t="s">
        <v>189</v>
      </c>
      <c r="B40" s="15" t="s">
        <v>256</v>
      </c>
      <c r="C40" s="28" t="s">
        <v>399</v>
      </c>
      <c r="D40" s="29" t="s">
        <v>399</v>
      </c>
      <c r="E40" s="29" t="s">
        <v>399</v>
      </c>
      <c r="F40" s="29" t="s">
        <v>399</v>
      </c>
      <c r="G40" s="29">
        <v>0.59</v>
      </c>
      <c r="H40" s="29">
        <v>0.64</v>
      </c>
      <c r="I40" s="29" t="s">
        <v>399</v>
      </c>
      <c r="J40" s="29" t="s">
        <v>399</v>
      </c>
    </row>
    <row r="41" spans="1:10" x14ac:dyDescent="0.15">
      <c r="A41" s="17" t="s">
        <v>37</v>
      </c>
      <c r="B41" s="15" t="s">
        <v>256</v>
      </c>
      <c r="C41" s="28">
        <v>9</v>
      </c>
      <c r="D41" s="29">
        <v>7036.24</v>
      </c>
      <c r="E41" s="29">
        <v>1155.93</v>
      </c>
      <c r="F41" s="29">
        <v>877.29</v>
      </c>
      <c r="G41" s="29">
        <v>0.3</v>
      </c>
      <c r="H41" s="29">
        <v>0.23</v>
      </c>
      <c r="I41" s="29">
        <v>0.21</v>
      </c>
      <c r="J41" s="29">
        <v>822.13</v>
      </c>
    </row>
    <row r="42" spans="1:10" x14ac:dyDescent="0.15">
      <c r="A42" s="17" t="s">
        <v>38</v>
      </c>
      <c r="B42" s="15" t="s">
        <v>257</v>
      </c>
      <c r="C42" s="28">
        <v>12</v>
      </c>
      <c r="D42" s="29">
        <v>6390.19</v>
      </c>
      <c r="E42" s="29">
        <v>419.17</v>
      </c>
      <c r="F42" s="29">
        <v>86.76</v>
      </c>
      <c r="G42" s="29">
        <v>0.8</v>
      </c>
      <c r="H42" s="29">
        <v>0.49</v>
      </c>
      <c r="I42" s="29" t="s">
        <v>399</v>
      </c>
      <c r="J42" s="29">
        <v>266.33</v>
      </c>
    </row>
    <row r="43" spans="1:10" x14ac:dyDescent="0.15">
      <c r="A43" s="17" t="s">
        <v>39</v>
      </c>
      <c r="B43" s="15" t="s">
        <v>258</v>
      </c>
      <c r="C43" s="28">
        <v>5</v>
      </c>
      <c r="D43" s="29">
        <v>4081.44</v>
      </c>
      <c r="E43" s="29">
        <v>283.93</v>
      </c>
      <c r="F43" s="29">
        <v>26.95</v>
      </c>
      <c r="G43" s="29">
        <v>0.32</v>
      </c>
      <c r="H43" s="29">
        <v>0.19</v>
      </c>
      <c r="I43" s="29" t="s">
        <v>399</v>
      </c>
      <c r="J43" s="29">
        <v>170.92</v>
      </c>
    </row>
    <row r="44" spans="1:10" x14ac:dyDescent="0.15">
      <c r="A44" s="17" t="s">
        <v>40</v>
      </c>
      <c r="B44" s="15" t="s">
        <v>259</v>
      </c>
      <c r="C44" s="28">
        <v>20</v>
      </c>
      <c r="D44" s="29">
        <v>5060.4799999999996</v>
      </c>
      <c r="E44" s="29">
        <v>629.16</v>
      </c>
      <c r="F44" s="29" t="s">
        <v>399</v>
      </c>
      <c r="G44" s="29">
        <v>0.74</v>
      </c>
      <c r="H44" s="29">
        <v>0.47</v>
      </c>
      <c r="I44" s="29" t="s">
        <v>399</v>
      </c>
      <c r="J44" s="29">
        <v>372.88</v>
      </c>
    </row>
    <row r="45" spans="1:10" x14ac:dyDescent="0.15">
      <c r="A45" s="17" t="s">
        <v>41</v>
      </c>
      <c r="B45" s="15" t="s">
        <v>260</v>
      </c>
      <c r="C45" s="28">
        <v>11</v>
      </c>
      <c r="D45" s="29">
        <v>9832.69</v>
      </c>
      <c r="E45" s="29">
        <v>204.01</v>
      </c>
      <c r="F45" s="29" t="s">
        <v>399</v>
      </c>
      <c r="G45" s="29">
        <v>0.84</v>
      </c>
      <c r="H45" s="29">
        <v>0.55000000000000004</v>
      </c>
      <c r="I45" s="29" t="s">
        <v>399</v>
      </c>
      <c r="J45" s="29">
        <v>314.72000000000003</v>
      </c>
    </row>
    <row r="46" spans="1:10" x14ac:dyDescent="0.15">
      <c r="A46" s="17" t="s">
        <v>42</v>
      </c>
      <c r="B46" s="15" t="s">
        <v>261</v>
      </c>
      <c r="C46" s="28">
        <v>2</v>
      </c>
      <c r="D46" s="29">
        <v>4063.89</v>
      </c>
      <c r="E46" s="29">
        <v>252.13</v>
      </c>
      <c r="F46" s="29" t="s">
        <v>399</v>
      </c>
      <c r="G46" s="29">
        <v>0.73</v>
      </c>
      <c r="H46" s="29">
        <v>0.46</v>
      </c>
      <c r="I46" s="29" t="s">
        <v>399</v>
      </c>
      <c r="J46" s="29">
        <v>143.93</v>
      </c>
    </row>
    <row r="47" spans="1:10" x14ac:dyDescent="0.15">
      <c r="A47" s="15" t="s">
        <v>43</v>
      </c>
      <c r="B47" s="15" t="s">
        <v>233</v>
      </c>
      <c r="C47" s="28">
        <v>7</v>
      </c>
      <c r="D47" s="29">
        <v>4715.8900000000003</v>
      </c>
      <c r="E47" s="29">
        <v>592.92999999999995</v>
      </c>
      <c r="F47" s="29" t="s">
        <v>399</v>
      </c>
      <c r="G47" s="29">
        <v>0.53</v>
      </c>
      <c r="H47" s="29">
        <v>0.42</v>
      </c>
      <c r="I47" s="29" t="s">
        <v>399</v>
      </c>
      <c r="J47" s="29">
        <v>809.58</v>
      </c>
    </row>
    <row r="48" spans="1:10" x14ac:dyDescent="0.15">
      <c r="A48" s="17" t="s">
        <v>44</v>
      </c>
      <c r="B48" s="15" t="s">
        <v>256</v>
      </c>
      <c r="C48" s="28">
        <v>8</v>
      </c>
      <c r="D48" s="29">
        <v>4268.66</v>
      </c>
      <c r="E48" s="29">
        <v>201.28</v>
      </c>
      <c r="F48" s="29" t="s">
        <v>399</v>
      </c>
      <c r="G48" s="29">
        <v>0.32</v>
      </c>
      <c r="H48" s="29">
        <v>0.21</v>
      </c>
      <c r="I48" s="29" t="s">
        <v>399</v>
      </c>
      <c r="J48" s="29">
        <v>132.18</v>
      </c>
    </row>
    <row r="49" spans="1:10" x14ac:dyDescent="0.15">
      <c r="A49" s="17" t="s">
        <v>46</v>
      </c>
      <c r="B49" s="15" t="s">
        <v>262</v>
      </c>
      <c r="C49" s="28">
        <v>12</v>
      </c>
      <c r="D49" s="29">
        <v>6717.35</v>
      </c>
      <c r="E49" s="29">
        <v>326.93</v>
      </c>
      <c r="F49" s="29" t="s">
        <v>399</v>
      </c>
      <c r="G49" s="29">
        <v>0.44</v>
      </c>
      <c r="H49" s="29">
        <v>0.3</v>
      </c>
      <c r="I49" s="29">
        <v>0.4</v>
      </c>
      <c r="J49" s="29">
        <v>304.16000000000003</v>
      </c>
    </row>
    <row r="50" spans="1:10" x14ac:dyDescent="0.15">
      <c r="A50" s="17" t="s">
        <v>47</v>
      </c>
      <c r="B50" s="15" t="s">
        <v>263</v>
      </c>
      <c r="C50" s="28">
        <v>2</v>
      </c>
      <c r="D50" s="29">
        <v>4769.83</v>
      </c>
      <c r="E50" s="29">
        <v>727.1</v>
      </c>
      <c r="F50" s="29" t="s">
        <v>399</v>
      </c>
      <c r="G50" s="29">
        <v>0.33</v>
      </c>
      <c r="H50" s="29">
        <v>0.24</v>
      </c>
      <c r="I50" s="29" t="s">
        <v>399</v>
      </c>
      <c r="J50" s="29">
        <v>234.29</v>
      </c>
    </row>
    <row r="51" spans="1:10" x14ac:dyDescent="0.15">
      <c r="A51" s="17" t="s">
        <v>48</v>
      </c>
      <c r="B51" s="15" t="s">
        <v>251</v>
      </c>
      <c r="C51" s="28">
        <v>2</v>
      </c>
      <c r="D51" s="29">
        <v>4769.83</v>
      </c>
      <c r="E51" s="29">
        <v>605.91</v>
      </c>
      <c r="F51" s="29">
        <v>458.86</v>
      </c>
      <c r="G51" s="29">
        <v>0.28999999999999998</v>
      </c>
      <c r="H51" s="29">
        <v>0.23</v>
      </c>
      <c r="I51" s="29" t="s">
        <v>399</v>
      </c>
      <c r="J51" s="29">
        <v>454.74</v>
      </c>
    </row>
    <row r="52" spans="1:10" x14ac:dyDescent="0.15">
      <c r="A52" s="17" t="s">
        <v>49</v>
      </c>
      <c r="B52" s="15" t="s">
        <v>264</v>
      </c>
      <c r="C52" s="28">
        <v>11</v>
      </c>
      <c r="D52" s="29">
        <v>6969.75</v>
      </c>
      <c r="E52" s="29">
        <v>249.31</v>
      </c>
      <c r="F52" s="29" t="s">
        <v>399</v>
      </c>
      <c r="G52" s="29">
        <v>0.55000000000000004</v>
      </c>
      <c r="H52" s="29">
        <v>0.44</v>
      </c>
      <c r="I52" s="29" t="s">
        <v>399</v>
      </c>
      <c r="J52" s="29">
        <v>261.86</v>
      </c>
    </row>
    <row r="53" spans="1:10" x14ac:dyDescent="0.15">
      <c r="A53" s="17" t="s">
        <v>191</v>
      </c>
      <c r="B53" s="15" t="s">
        <v>245</v>
      </c>
      <c r="C53" s="28" t="s">
        <v>399</v>
      </c>
      <c r="D53" s="29" t="s">
        <v>399</v>
      </c>
      <c r="E53" s="29" t="s">
        <v>399</v>
      </c>
      <c r="F53" s="29" t="s">
        <v>399</v>
      </c>
      <c r="G53" s="29">
        <v>0.38</v>
      </c>
      <c r="H53" s="29">
        <v>0.33</v>
      </c>
      <c r="I53" s="29" t="s">
        <v>399</v>
      </c>
      <c r="J53" s="29" t="s">
        <v>399</v>
      </c>
    </row>
    <row r="54" spans="1:10" x14ac:dyDescent="0.15">
      <c r="A54" s="17" t="s">
        <v>50</v>
      </c>
      <c r="B54" s="15" t="s">
        <v>265</v>
      </c>
      <c r="C54" s="28">
        <v>2</v>
      </c>
      <c r="D54" s="29">
        <v>3462.89</v>
      </c>
      <c r="E54" s="29">
        <v>866.15</v>
      </c>
      <c r="F54" s="29" t="s">
        <v>399</v>
      </c>
      <c r="G54" s="29">
        <v>0.32</v>
      </c>
      <c r="H54" s="29">
        <v>0.2</v>
      </c>
      <c r="I54" s="29" t="s">
        <v>399</v>
      </c>
      <c r="J54" s="29">
        <v>416.34</v>
      </c>
    </row>
    <row r="55" spans="1:10" x14ac:dyDescent="0.15">
      <c r="A55" s="27" t="s">
        <v>394</v>
      </c>
      <c r="B55" s="15" t="s">
        <v>265</v>
      </c>
      <c r="C55" s="28">
        <v>2</v>
      </c>
      <c r="D55" s="29">
        <v>4769.83</v>
      </c>
      <c r="E55" s="29">
        <v>727.1</v>
      </c>
      <c r="F55" s="29" t="s">
        <v>399</v>
      </c>
      <c r="G55" s="29">
        <v>0.33</v>
      </c>
      <c r="H55" s="29">
        <v>0.28000000000000003</v>
      </c>
      <c r="I55" s="29" t="s">
        <v>399</v>
      </c>
      <c r="J55" s="29">
        <v>412.21</v>
      </c>
    </row>
    <row r="56" spans="1:10" x14ac:dyDescent="0.15">
      <c r="A56" s="17" t="s">
        <v>51</v>
      </c>
      <c r="B56" s="15" t="s">
        <v>266</v>
      </c>
      <c r="C56" s="28">
        <v>11</v>
      </c>
      <c r="D56" s="29">
        <v>7364.44</v>
      </c>
      <c r="E56" s="29">
        <v>372.18</v>
      </c>
      <c r="F56" s="29" t="s">
        <v>399</v>
      </c>
      <c r="G56" s="29">
        <v>0.78</v>
      </c>
      <c r="H56" s="29">
        <v>0.39</v>
      </c>
      <c r="I56" s="29" t="s">
        <v>399</v>
      </c>
      <c r="J56" s="29">
        <v>213.15</v>
      </c>
    </row>
    <row r="57" spans="1:10" x14ac:dyDescent="0.15">
      <c r="A57" s="17" t="s">
        <v>52</v>
      </c>
      <c r="B57" s="15" t="s">
        <v>267</v>
      </c>
      <c r="C57" s="28">
        <v>1</v>
      </c>
      <c r="D57" s="29">
        <v>3537.36</v>
      </c>
      <c r="E57" s="29">
        <v>315.45</v>
      </c>
      <c r="F57" s="29" t="s">
        <v>399</v>
      </c>
      <c r="G57" s="29">
        <v>0.59</v>
      </c>
      <c r="H57" s="29">
        <v>0.39</v>
      </c>
      <c r="I57" s="29" t="s">
        <v>399</v>
      </c>
      <c r="J57" s="29">
        <v>190.65</v>
      </c>
    </row>
    <row r="58" spans="1:10" x14ac:dyDescent="0.15">
      <c r="A58" s="17" t="s">
        <v>53</v>
      </c>
      <c r="B58" s="15" t="s">
        <v>415</v>
      </c>
      <c r="C58" s="28">
        <v>1</v>
      </c>
      <c r="D58" s="29">
        <v>4274.76</v>
      </c>
      <c r="E58" s="29">
        <v>496.91</v>
      </c>
      <c r="F58" s="29" t="s">
        <v>399</v>
      </c>
      <c r="G58" s="29">
        <v>0.3</v>
      </c>
      <c r="H58" s="29">
        <v>0.25</v>
      </c>
      <c r="I58" s="29" t="s">
        <v>399</v>
      </c>
      <c r="J58" s="29">
        <v>287.77999999999997</v>
      </c>
    </row>
    <row r="59" spans="1:10" x14ac:dyDescent="0.15">
      <c r="A59" s="17" t="s">
        <v>192</v>
      </c>
      <c r="B59" s="15" t="s">
        <v>233</v>
      </c>
      <c r="C59" s="28" t="s">
        <v>399</v>
      </c>
      <c r="D59" s="29" t="s">
        <v>399</v>
      </c>
      <c r="E59" s="29" t="s">
        <v>399</v>
      </c>
      <c r="F59" s="29" t="s">
        <v>399</v>
      </c>
      <c r="G59" s="29">
        <v>0.47</v>
      </c>
      <c r="H59" s="29">
        <v>0.43</v>
      </c>
      <c r="I59" s="29" t="s">
        <v>399</v>
      </c>
      <c r="J59" s="29" t="s">
        <v>399</v>
      </c>
    </row>
    <row r="60" spans="1:10" x14ac:dyDescent="0.15">
      <c r="A60" s="17" t="s">
        <v>193</v>
      </c>
      <c r="B60" s="15" t="s">
        <v>361</v>
      </c>
      <c r="C60" s="28" t="s">
        <v>399</v>
      </c>
      <c r="D60" s="29" t="s">
        <v>399</v>
      </c>
      <c r="E60" s="29" t="s">
        <v>399</v>
      </c>
      <c r="F60" s="29" t="s">
        <v>399</v>
      </c>
      <c r="G60" s="29">
        <v>0.48</v>
      </c>
      <c r="H60" s="29">
        <v>0.5</v>
      </c>
      <c r="I60" s="29" t="s">
        <v>399</v>
      </c>
      <c r="J60" s="29" t="s">
        <v>399</v>
      </c>
    </row>
    <row r="61" spans="1:10" x14ac:dyDescent="0.15">
      <c r="A61" s="17" t="s">
        <v>54</v>
      </c>
      <c r="B61" s="15" t="s">
        <v>268</v>
      </c>
      <c r="C61" s="28">
        <v>5</v>
      </c>
      <c r="D61" s="29">
        <v>4191.99</v>
      </c>
      <c r="E61" s="29">
        <v>419.05</v>
      </c>
      <c r="F61" s="29" t="s">
        <v>399</v>
      </c>
      <c r="G61" s="29">
        <v>0.4</v>
      </c>
      <c r="H61" s="29">
        <v>0.28000000000000003</v>
      </c>
      <c r="I61" s="29" t="s">
        <v>399</v>
      </c>
      <c r="J61" s="29">
        <v>223.68</v>
      </c>
    </row>
    <row r="62" spans="1:10" x14ac:dyDescent="0.15">
      <c r="A62" s="17" t="s">
        <v>55</v>
      </c>
      <c r="B62" s="15" t="s">
        <v>269</v>
      </c>
      <c r="C62" s="30">
        <v>8</v>
      </c>
      <c r="D62" s="31">
        <v>4819.32</v>
      </c>
      <c r="E62" s="31">
        <v>669.2</v>
      </c>
      <c r="F62" s="31">
        <v>4.99</v>
      </c>
      <c r="G62" s="31">
        <v>0.33</v>
      </c>
      <c r="H62" s="31">
        <v>0.21</v>
      </c>
      <c r="I62" s="31" t="s">
        <v>399</v>
      </c>
      <c r="J62" s="31">
        <v>591.41</v>
      </c>
    </row>
    <row r="63" spans="1:10" x14ac:dyDescent="0.15">
      <c r="A63" s="17" t="s">
        <v>57</v>
      </c>
      <c r="B63" s="15" t="s">
        <v>270</v>
      </c>
      <c r="C63" s="28">
        <v>2</v>
      </c>
      <c r="D63" s="29">
        <v>4102.05</v>
      </c>
      <c r="E63" s="29">
        <v>421.77</v>
      </c>
      <c r="F63" s="29" t="s">
        <v>399</v>
      </c>
      <c r="G63" s="29">
        <v>0.46</v>
      </c>
      <c r="H63" s="29">
        <v>0.27</v>
      </c>
      <c r="I63" s="29" t="s">
        <v>399</v>
      </c>
      <c r="J63" s="29">
        <v>218.59</v>
      </c>
    </row>
    <row r="64" spans="1:10" x14ac:dyDescent="0.15">
      <c r="A64" s="17" t="s">
        <v>58</v>
      </c>
      <c r="B64" s="15" t="s">
        <v>256</v>
      </c>
      <c r="C64" s="28">
        <v>8</v>
      </c>
      <c r="D64" s="29">
        <v>4832.13</v>
      </c>
      <c r="E64" s="29">
        <v>255.82</v>
      </c>
      <c r="F64" s="29">
        <v>262.95999999999998</v>
      </c>
      <c r="G64" s="29">
        <v>0.27</v>
      </c>
      <c r="H64" s="29">
        <v>0.18</v>
      </c>
      <c r="I64" s="29" t="s">
        <v>399</v>
      </c>
      <c r="J64" s="29">
        <v>161.4</v>
      </c>
    </row>
    <row r="65" spans="1:10" x14ac:dyDescent="0.15">
      <c r="A65" s="17" t="s">
        <v>59</v>
      </c>
      <c r="B65" s="15" t="s">
        <v>271</v>
      </c>
      <c r="C65" s="28">
        <v>11</v>
      </c>
      <c r="D65" s="29">
        <v>6028.49</v>
      </c>
      <c r="E65" s="29">
        <v>397.2</v>
      </c>
      <c r="F65" s="29" t="s">
        <v>399</v>
      </c>
      <c r="G65" s="29">
        <v>0.33</v>
      </c>
      <c r="H65" s="29">
        <v>0.28000000000000003</v>
      </c>
      <c r="I65" s="29" t="s">
        <v>399</v>
      </c>
      <c r="J65" s="29">
        <v>193.46</v>
      </c>
    </row>
    <row r="66" spans="1:10" x14ac:dyDescent="0.15">
      <c r="A66" s="17" t="s">
        <v>60</v>
      </c>
      <c r="B66" s="15" t="s">
        <v>272</v>
      </c>
      <c r="C66" s="28">
        <v>12</v>
      </c>
      <c r="D66" s="29">
        <v>5995.65</v>
      </c>
      <c r="E66" s="29">
        <v>494.04</v>
      </c>
      <c r="F66" s="29">
        <v>242.07</v>
      </c>
      <c r="G66" s="29">
        <v>0.37</v>
      </c>
      <c r="H66" s="29">
        <v>0.32</v>
      </c>
      <c r="I66" s="29" t="s">
        <v>399</v>
      </c>
      <c r="J66" s="29">
        <v>245.36</v>
      </c>
    </row>
    <row r="67" spans="1:10" x14ac:dyDescent="0.15">
      <c r="A67" s="17" t="s">
        <v>61</v>
      </c>
      <c r="B67" s="15" t="s">
        <v>273</v>
      </c>
      <c r="C67" s="28">
        <v>20</v>
      </c>
      <c r="D67" s="29">
        <v>7501.18</v>
      </c>
      <c r="E67" s="29">
        <v>463.95</v>
      </c>
      <c r="F67" s="29" t="s">
        <v>399</v>
      </c>
      <c r="G67" s="29">
        <v>0.61</v>
      </c>
      <c r="H67" s="29">
        <v>0.44</v>
      </c>
      <c r="I67" s="29" t="s">
        <v>399</v>
      </c>
      <c r="J67" s="29">
        <v>253.33</v>
      </c>
    </row>
    <row r="68" spans="1:10" x14ac:dyDescent="0.15">
      <c r="A68" s="17" t="s">
        <v>62</v>
      </c>
      <c r="B68" s="15" t="s">
        <v>274</v>
      </c>
      <c r="C68" s="28">
        <v>10</v>
      </c>
      <c r="D68" s="29">
        <v>5660.75</v>
      </c>
      <c r="E68" s="29">
        <v>361.37</v>
      </c>
      <c r="F68" s="29">
        <v>280.55</v>
      </c>
      <c r="G68" s="29">
        <v>0.22</v>
      </c>
      <c r="H68" s="29">
        <v>0.22</v>
      </c>
      <c r="I68" s="29">
        <v>0.25</v>
      </c>
      <c r="J68" s="29">
        <v>218.73</v>
      </c>
    </row>
    <row r="69" spans="1:10" x14ac:dyDescent="0.15">
      <c r="A69" s="17" t="s">
        <v>63</v>
      </c>
      <c r="B69" s="15" t="s">
        <v>250</v>
      </c>
      <c r="C69" s="28">
        <v>5</v>
      </c>
      <c r="D69" s="29">
        <v>4594.38</v>
      </c>
      <c r="E69" s="29">
        <v>568.23</v>
      </c>
      <c r="F69" s="29" t="s">
        <v>399</v>
      </c>
      <c r="G69" s="29">
        <v>0.28000000000000003</v>
      </c>
      <c r="H69" s="29">
        <v>0.17</v>
      </c>
      <c r="I69" s="29" t="s">
        <v>399</v>
      </c>
      <c r="J69" s="29">
        <v>345.45</v>
      </c>
    </row>
    <row r="70" spans="1:10" x14ac:dyDescent="0.15">
      <c r="A70" s="17" t="s">
        <v>64</v>
      </c>
      <c r="B70" s="15" t="s">
        <v>275</v>
      </c>
      <c r="C70" s="28">
        <v>11</v>
      </c>
      <c r="D70" s="29">
        <v>4693.41</v>
      </c>
      <c r="E70" s="29">
        <v>300.08999999999997</v>
      </c>
      <c r="F70" s="29" t="s">
        <v>399</v>
      </c>
      <c r="G70" s="29">
        <v>0.41</v>
      </c>
      <c r="H70" s="29">
        <v>0.33</v>
      </c>
      <c r="I70" s="29">
        <v>0.32</v>
      </c>
      <c r="J70" s="29">
        <v>245.81</v>
      </c>
    </row>
    <row r="71" spans="1:10" x14ac:dyDescent="0.15">
      <c r="A71" s="17" t="s">
        <v>65</v>
      </c>
      <c r="B71" s="15" t="s">
        <v>276</v>
      </c>
      <c r="C71" s="28">
        <v>10</v>
      </c>
      <c r="D71" s="29">
        <v>8347.11</v>
      </c>
      <c r="E71" s="29">
        <v>215.35</v>
      </c>
      <c r="F71" s="29" t="s">
        <v>399</v>
      </c>
      <c r="G71" s="29">
        <v>0.92</v>
      </c>
      <c r="H71" s="29">
        <v>0.44</v>
      </c>
      <c r="I71" s="29" t="s">
        <v>399</v>
      </c>
      <c r="J71" s="29">
        <v>132.80000000000001</v>
      </c>
    </row>
    <row r="72" spans="1:10" x14ac:dyDescent="0.15">
      <c r="A72" s="17" t="s">
        <v>66</v>
      </c>
      <c r="B72" s="15" t="s">
        <v>277</v>
      </c>
      <c r="C72" s="28">
        <v>3</v>
      </c>
      <c r="D72" s="29">
        <v>6223.65</v>
      </c>
      <c r="E72" s="29">
        <v>183.04</v>
      </c>
      <c r="F72" s="29" t="s">
        <v>399</v>
      </c>
      <c r="G72" s="29">
        <v>0.56999999999999995</v>
      </c>
      <c r="H72" s="29">
        <v>0.4</v>
      </c>
      <c r="I72" s="29" t="s">
        <v>399</v>
      </c>
      <c r="J72" s="29">
        <v>139.88</v>
      </c>
    </row>
    <row r="73" spans="1:10" x14ac:dyDescent="0.15">
      <c r="A73" s="17" t="s">
        <v>67</v>
      </c>
      <c r="B73" s="15" t="s">
        <v>278</v>
      </c>
      <c r="C73" s="28">
        <v>2</v>
      </c>
      <c r="D73" s="29">
        <v>4030.51</v>
      </c>
      <c r="E73" s="29">
        <v>399.83</v>
      </c>
      <c r="F73" s="29" t="s">
        <v>399</v>
      </c>
      <c r="G73" s="29">
        <v>0.39</v>
      </c>
      <c r="H73" s="29">
        <v>0.28000000000000003</v>
      </c>
      <c r="I73" s="29">
        <v>0.3</v>
      </c>
      <c r="J73" s="29">
        <v>243.49</v>
      </c>
    </row>
    <row r="74" spans="1:10" x14ac:dyDescent="0.15">
      <c r="A74" s="17" t="s">
        <v>68</v>
      </c>
      <c r="B74" s="15" t="s">
        <v>253</v>
      </c>
      <c r="C74" s="28">
        <v>7</v>
      </c>
      <c r="D74" s="29">
        <v>6922.49</v>
      </c>
      <c r="E74" s="29">
        <v>737.57</v>
      </c>
      <c r="F74" s="29">
        <v>493.64</v>
      </c>
      <c r="G74" s="29">
        <v>0.2</v>
      </c>
      <c r="H74" s="29">
        <v>0.15</v>
      </c>
      <c r="I74" s="29" t="s">
        <v>399</v>
      </c>
      <c r="J74" s="29">
        <v>447.67</v>
      </c>
    </row>
    <row r="75" spans="1:10" x14ac:dyDescent="0.15">
      <c r="A75" s="17" t="s">
        <v>69</v>
      </c>
      <c r="B75" s="15" t="s">
        <v>245</v>
      </c>
      <c r="C75" s="28">
        <v>7</v>
      </c>
      <c r="D75" s="29">
        <v>5672.74</v>
      </c>
      <c r="E75" s="29">
        <v>414.15</v>
      </c>
      <c r="F75" s="29">
        <v>786.09</v>
      </c>
      <c r="G75" s="29">
        <v>0.28000000000000003</v>
      </c>
      <c r="H75" s="29">
        <v>0.23</v>
      </c>
      <c r="I75" s="29" t="s">
        <v>399</v>
      </c>
      <c r="J75" s="29">
        <v>220.55</v>
      </c>
    </row>
    <row r="76" spans="1:10" x14ac:dyDescent="0.15">
      <c r="A76" s="17" t="s">
        <v>194</v>
      </c>
      <c r="B76" s="15" t="s">
        <v>256</v>
      </c>
      <c r="C76" s="28" t="s">
        <v>399</v>
      </c>
      <c r="D76" s="29" t="s">
        <v>399</v>
      </c>
      <c r="E76" s="29" t="s">
        <v>399</v>
      </c>
      <c r="F76" s="29" t="s">
        <v>399</v>
      </c>
      <c r="G76" s="29">
        <v>0.37</v>
      </c>
      <c r="H76" s="29">
        <v>0.28000000000000003</v>
      </c>
      <c r="I76" s="29" t="s">
        <v>399</v>
      </c>
      <c r="J76" s="29" t="s">
        <v>399</v>
      </c>
    </row>
    <row r="77" spans="1:10" x14ac:dyDescent="0.15">
      <c r="A77" s="17" t="s">
        <v>70</v>
      </c>
      <c r="B77" s="15" t="s">
        <v>279</v>
      </c>
      <c r="C77" s="28">
        <v>2</v>
      </c>
      <c r="D77" s="29">
        <v>3653.69</v>
      </c>
      <c r="E77" s="29">
        <v>461.68</v>
      </c>
      <c r="F77" s="29" t="s">
        <v>399</v>
      </c>
      <c r="G77" s="29">
        <v>0.44</v>
      </c>
      <c r="H77" s="29">
        <v>0.35</v>
      </c>
      <c r="I77" s="29" t="s">
        <v>399</v>
      </c>
      <c r="J77" s="29">
        <v>325.95999999999998</v>
      </c>
    </row>
    <row r="78" spans="1:10" x14ac:dyDescent="0.15">
      <c r="A78" s="17" t="s">
        <v>71</v>
      </c>
      <c r="B78" s="15" t="s">
        <v>253</v>
      </c>
      <c r="C78" s="28">
        <v>7</v>
      </c>
      <c r="D78" s="29">
        <v>5423.76</v>
      </c>
      <c r="E78" s="29">
        <v>621.6</v>
      </c>
      <c r="F78" s="29">
        <v>708.24</v>
      </c>
      <c r="G78" s="29">
        <v>0.25</v>
      </c>
      <c r="H78" s="29">
        <v>0.2</v>
      </c>
      <c r="I78" s="29" t="s">
        <v>399</v>
      </c>
      <c r="J78" s="29">
        <v>349.95</v>
      </c>
    </row>
    <row r="79" spans="1:10" x14ac:dyDescent="0.15">
      <c r="A79" s="17" t="s">
        <v>72</v>
      </c>
      <c r="B79" s="15" t="s">
        <v>251</v>
      </c>
      <c r="C79" s="28">
        <v>2</v>
      </c>
      <c r="D79" s="29">
        <v>4602.88</v>
      </c>
      <c r="E79" s="29">
        <v>909.28</v>
      </c>
      <c r="F79" s="29">
        <v>424.43</v>
      </c>
      <c r="G79" s="29">
        <v>0.24</v>
      </c>
      <c r="H79" s="29">
        <v>0.22</v>
      </c>
      <c r="I79" s="29" t="s">
        <v>399</v>
      </c>
      <c r="J79" s="29">
        <v>426.71</v>
      </c>
    </row>
    <row r="80" spans="1:10" x14ac:dyDescent="0.15">
      <c r="A80" s="15" t="s">
        <v>195</v>
      </c>
      <c r="B80" s="15" t="s">
        <v>332</v>
      </c>
      <c r="C80" s="28" t="s">
        <v>399</v>
      </c>
      <c r="D80" s="29" t="s">
        <v>399</v>
      </c>
      <c r="E80" s="29" t="s">
        <v>399</v>
      </c>
      <c r="F80" s="29" t="s">
        <v>399</v>
      </c>
      <c r="G80" s="29">
        <v>0.62</v>
      </c>
      <c r="H80" s="29">
        <v>0.28000000000000003</v>
      </c>
      <c r="I80" s="29" t="s">
        <v>399</v>
      </c>
      <c r="J80" s="29" t="s">
        <v>399</v>
      </c>
    </row>
    <row r="81" spans="1:10" x14ac:dyDescent="0.15">
      <c r="A81" s="17" t="s">
        <v>73</v>
      </c>
      <c r="B81" s="15" t="s">
        <v>280</v>
      </c>
      <c r="C81" s="28">
        <v>7</v>
      </c>
      <c r="D81" s="29">
        <v>4881.87</v>
      </c>
      <c r="E81" s="29">
        <v>333.45</v>
      </c>
      <c r="F81" s="29">
        <v>117.78</v>
      </c>
      <c r="G81" s="29">
        <v>0.3</v>
      </c>
      <c r="H81" s="29">
        <v>0.2</v>
      </c>
      <c r="I81" s="29" t="s">
        <v>399</v>
      </c>
      <c r="J81" s="29">
        <v>281.62</v>
      </c>
    </row>
    <row r="82" spans="1:10" x14ac:dyDescent="0.15">
      <c r="A82" s="17" t="s">
        <v>74</v>
      </c>
      <c r="B82" s="15" t="s">
        <v>281</v>
      </c>
      <c r="C82" s="28">
        <v>11</v>
      </c>
      <c r="D82" s="29">
        <v>6323.68</v>
      </c>
      <c r="E82" s="29">
        <v>82.41</v>
      </c>
      <c r="F82" s="29" t="s">
        <v>399</v>
      </c>
      <c r="G82" s="29">
        <v>0.56000000000000005</v>
      </c>
      <c r="H82" s="29">
        <v>0.48</v>
      </c>
      <c r="I82" s="29" t="s">
        <v>399</v>
      </c>
      <c r="J82" s="29">
        <v>91.08</v>
      </c>
    </row>
    <row r="83" spans="1:10" x14ac:dyDescent="0.15">
      <c r="A83" s="17" t="s">
        <v>75</v>
      </c>
      <c r="B83" s="15" t="s">
        <v>282</v>
      </c>
      <c r="C83" s="28">
        <v>12</v>
      </c>
      <c r="D83" s="29">
        <v>8481.86</v>
      </c>
      <c r="E83" s="29">
        <v>302.32</v>
      </c>
      <c r="F83" s="29" t="s">
        <v>399</v>
      </c>
      <c r="G83" s="29">
        <v>0.68</v>
      </c>
      <c r="H83" s="29">
        <v>0.54</v>
      </c>
      <c r="I83" s="29" t="s">
        <v>399</v>
      </c>
      <c r="J83" s="29">
        <v>197.57</v>
      </c>
    </row>
    <row r="84" spans="1:10" x14ac:dyDescent="0.15">
      <c r="A84" s="17" t="s">
        <v>76</v>
      </c>
      <c r="B84" s="15" t="s">
        <v>283</v>
      </c>
      <c r="C84" s="28">
        <v>2</v>
      </c>
      <c r="D84" s="29">
        <v>6601.44</v>
      </c>
      <c r="E84" s="29">
        <v>318.45</v>
      </c>
      <c r="F84" s="29" t="s">
        <v>399</v>
      </c>
      <c r="G84" s="29">
        <v>0.88</v>
      </c>
      <c r="H84" s="29">
        <v>0.38</v>
      </c>
      <c r="I84" s="29" t="s">
        <v>399</v>
      </c>
      <c r="J84" s="29">
        <v>446.67</v>
      </c>
    </row>
    <row r="85" spans="1:10" x14ac:dyDescent="0.15">
      <c r="A85" s="17" t="s">
        <v>77</v>
      </c>
      <c r="B85" s="15" t="s">
        <v>284</v>
      </c>
      <c r="C85" s="28">
        <v>11</v>
      </c>
      <c r="D85" s="29">
        <v>5763.51</v>
      </c>
      <c r="E85" s="29">
        <v>200.51</v>
      </c>
      <c r="F85" s="29" t="s">
        <v>399</v>
      </c>
      <c r="G85" s="29">
        <v>0.39</v>
      </c>
      <c r="H85" s="29">
        <v>0.38</v>
      </c>
      <c r="I85" s="29" t="s">
        <v>399</v>
      </c>
      <c r="J85" s="29">
        <v>254.13</v>
      </c>
    </row>
    <row r="86" spans="1:10" x14ac:dyDescent="0.15">
      <c r="A86" s="27" t="s">
        <v>395</v>
      </c>
      <c r="B86" s="15" t="s">
        <v>253</v>
      </c>
      <c r="C86" s="28">
        <v>7</v>
      </c>
      <c r="D86" s="29">
        <v>4881.87</v>
      </c>
      <c r="E86" s="29">
        <v>727.1</v>
      </c>
      <c r="F86" s="29" t="s">
        <v>399</v>
      </c>
      <c r="G86" s="29">
        <v>0.33</v>
      </c>
      <c r="H86" s="29">
        <v>0.28000000000000003</v>
      </c>
      <c r="I86" s="29" t="s">
        <v>399</v>
      </c>
      <c r="J86" s="29">
        <v>412.21</v>
      </c>
    </row>
    <row r="87" spans="1:10" x14ac:dyDescent="0.15">
      <c r="A87" s="17" t="s">
        <v>383</v>
      </c>
      <c r="B87" s="15" t="s">
        <v>245</v>
      </c>
      <c r="C87" s="28" t="s">
        <v>399</v>
      </c>
      <c r="D87" s="29" t="s">
        <v>399</v>
      </c>
      <c r="E87" s="29" t="s">
        <v>399</v>
      </c>
      <c r="F87" s="29" t="s">
        <v>399</v>
      </c>
      <c r="G87" s="29">
        <v>0.33</v>
      </c>
      <c r="H87" s="29">
        <v>0.28000000000000003</v>
      </c>
      <c r="I87" s="29" t="s">
        <v>399</v>
      </c>
      <c r="J87" s="29" t="s">
        <v>399</v>
      </c>
    </row>
    <row r="88" spans="1:10" x14ac:dyDescent="0.15">
      <c r="A88" s="17" t="s">
        <v>373</v>
      </c>
      <c r="B88" s="15" t="s">
        <v>347</v>
      </c>
      <c r="C88" s="28" t="s">
        <v>399</v>
      </c>
      <c r="D88" s="29" t="s">
        <v>399</v>
      </c>
      <c r="E88" s="29" t="s">
        <v>399</v>
      </c>
      <c r="F88" s="29" t="s">
        <v>399</v>
      </c>
      <c r="G88" s="29">
        <v>0.37</v>
      </c>
      <c r="H88" s="29">
        <v>1</v>
      </c>
      <c r="I88" s="29" t="s">
        <v>399</v>
      </c>
      <c r="J88" s="29" t="s">
        <v>399</v>
      </c>
    </row>
    <row r="89" spans="1:10" x14ac:dyDescent="0.15">
      <c r="A89" s="17" t="s">
        <v>78</v>
      </c>
      <c r="B89" s="15" t="s">
        <v>285</v>
      </c>
      <c r="C89" s="28">
        <v>11</v>
      </c>
      <c r="D89" s="29">
        <v>8105.51</v>
      </c>
      <c r="E89" s="29">
        <v>229.53</v>
      </c>
      <c r="F89" s="29" t="s">
        <v>399</v>
      </c>
      <c r="G89" s="29">
        <v>0.81</v>
      </c>
      <c r="H89" s="29">
        <v>0.46</v>
      </c>
      <c r="I89" s="29" t="s">
        <v>399</v>
      </c>
      <c r="J89" s="29">
        <v>188.49</v>
      </c>
    </row>
    <row r="90" spans="1:10" x14ac:dyDescent="0.15">
      <c r="A90" s="17" t="s">
        <v>79</v>
      </c>
      <c r="B90" s="15" t="s">
        <v>286</v>
      </c>
      <c r="C90" s="28">
        <v>11</v>
      </c>
      <c r="D90" s="29">
        <v>5853.23</v>
      </c>
      <c r="E90" s="29">
        <v>162.26</v>
      </c>
      <c r="F90" s="29" t="s">
        <v>399</v>
      </c>
      <c r="G90" s="29">
        <v>0.54</v>
      </c>
      <c r="H90" s="29">
        <v>0.34</v>
      </c>
      <c r="I90" s="29" t="s">
        <v>399</v>
      </c>
      <c r="J90" s="29">
        <v>130.02000000000001</v>
      </c>
    </row>
    <row r="91" spans="1:10" x14ac:dyDescent="0.15">
      <c r="A91" s="17" t="s">
        <v>80</v>
      </c>
      <c r="B91" s="15" t="s">
        <v>287</v>
      </c>
      <c r="C91" s="28">
        <v>8</v>
      </c>
      <c r="D91" s="29">
        <v>4268.66</v>
      </c>
      <c r="E91" s="29">
        <v>338.76</v>
      </c>
      <c r="F91" s="29">
        <v>19.71</v>
      </c>
      <c r="G91" s="29">
        <v>0.32</v>
      </c>
      <c r="H91" s="29">
        <v>0.21</v>
      </c>
      <c r="I91" s="29" t="s">
        <v>399</v>
      </c>
      <c r="J91" s="29">
        <v>226.33</v>
      </c>
    </row>
    <row r="92" spans="1:10" x14ac:dyDescent="0.15">
      <c r="A92" s="17" t="s">
        <v>374</v>
      </c>
      <c r="B92" s="15" t="s">
        <v>343</v>
      </c>
      <c r="C92" s="28" t="s">
        <v>399</v>
      </c>
      <c r="D92" s="29" t="s">
        <v>399</v>
      </c>
      <c r="E92" s="29" t="s">
        <v>399</v>
      </c>
      <c r="F92" s="29" t="s">
        <v>399</v>
      </c>
      <c r="G92" s="29">
        <v>0.35</v>
      </c>
      <c r="H92" s="29">
        <v>0.34</v>
      </c>
      <c r="I92" s="29" t="s">
        <v>399</v>
      </c>
      <c r="J92" s="29" t="s">
        <v>399</v>
      </c>
    </row>
    <row r="93" spans="1:10" x14ac:dyDescent="0.15">
      <c r="A93" s="17" t="s">
        <v>81</v>
      </c>
      <c r="B93" s="15" t="s">
        <v>288</v>
      </c>
      <c r="C93" s="28">
        <v>12</v>
      </c>
      <c r="D93" s="29">
        <v>6681.42</v>
      </c>
      <c r="E93" s="29">
        <v>324.55</v>
      </c>
      <c r="F93" s="29" t="s">
        <v>399</v>
      </c>
      <c r="G93" s="29">
        <v>0.42</v>
      </c>
      <c r="H93" s="29">
        <v>0.32</v>
      </c>
      <c r="I93" s="29" t="s">
        <v>399</v>
      </c>
      <c r="J93" s="29">
        <v>307.27999999999997</v>
      </c>
    </row>
    <row r="94" spans="1:10" x14ac:dyDescent="0.15">
      <c r="A94" s="17" t="s">
        <v>82</v>
      </c>
      <c r="B94" s="15" t="s">
        <v>289</v>
      </c>
      <c r="C94" s="28">
        <v>20</v>
      </c>
      <c r="D94" s="29">
        <v>5638.59</v>
      </c>
      <c r="E94" s="29">
        <v>417.61</v>
      </c>
      <c r="F94" s="29" t="s">
        <v>399</v>
      </c>
      <c r="G94" s="29">
        <v>0.53</v>
      </c>
      <c r="H94" s="29">
        <v>0.32</v>
      </c>
      <c r="I94" s="29" t="s">
        <v>399</v>
      </c>
      <c r="J94" s="29">
        <v>252.2</v>
      </c>
    </row>
    <row r="95" spans="1:10" x14ac:dyDescent="0.15">
      <c r="A95" s="17" t="s">
        <v>83</v>
      </c>
      <c r="B95" s="15" t="s">
        <v>290</v>
      </c>
      <c r="C95" s="28">
        <v>11</v>
      </c>
      <c r="D95" s="29">
        <v>7988.18</v>
      </c>
      <c r="E95" s="29">
        <v>1172.6199999999999</v>
      </c>
      <c r="F95" s="29" t="s">
        <v>399</v>
      </c>
      <c r="G95" s="29">
        <v>0.74</v>
      </c>
      <c r="H95" s="29">
        <v>0.28999999999999998</v>
      </c>
      <c r="I95" s="29" t="s">
        <v>399</v>
      </c>
      <c r="J95" s="29">
        <v>1587.05</v>
      </c>
    </row>
    <row r="96" spans="1:10" x14ac:dyDescent="0.15">
      <c r="A96" s="17" t="s">
        <v>85</v>
      </c>
      <c r="B96" s="15" t="s">
        <v>292</v>
      </c>
      <c r="C96" s="28">
        <v>3</v>
      </c>
      <c r="D96" s="29">
        <v>5330.65</v>
      </c>
      <c r="E96" s="29">
        <v>235.43</v>
      </c>
      <c r="F96" s="29" t="s">
        <v>399</v>
      </c>
      <c r="G96" s="29">
        <v>0.18</v>
      </c>
      <c r="H96" s="29">
        <v>0.17</v>
      </c>
      <c r="I96" s="29" t="s">
        <v>399</v>
      </c>
      <c r="J96" s="29">
        <v>247.66</v>
      </c>
    </row>
    <row r="97" spans="1:10" x14ac:dyDescent="0.15">
      <c r="A97" s="17" t="s">
        <v>86</v>
      </c>
      <c r="B97" s="15" t="s">
        <v>245</v>
      </c>
      <c r="C97" s="28">
        <v>7</v>
      </c>
      <c r="D97" s="29">
        <v>5506.75</v>
      </c>
      <c r="E97" s="29">
        <v>1516.94</v>
      </c>
      <c r="F97" s="29">
        <v>762.51</v>
      </c>
      <c r="G97" s="29">
        <v>0.34</v>
      </c>
      <c r="H97" s="29">
        <v>0.24</v>
      </c>
      <c r="I97" s="29" t="s">
        <v>399</v>
      </c>
      <c r="J97" s="29">
        <v>874.85</v>
      </c>
    </row>
    <row r="98" spans="1:10" x14ac:dyDescent="0.15">
      <c r="A98" s="17" t="s">
        <v>87</v>
      </c>
      <c r="B98" s="15" t="s">
        <v>293</v>
      </c>
      <c r="C98" s="28">
        <v>11</v>
      </c>
      <c r="D98" s="29">
        <v>8748.7800000000007</v>
      </c>
      <c r="E98" s="29">
        <v>276.95999999999998</v>
      </c>
      <c r="F98" s="29" t="s">
        <v>399</v>
      </c>
      <c r="G98" s="29">
        <v>0.64</v>
      </c>
      <c r="H98" s="29">
        <v>0.26</v>
      </c>
      <c r="I98" s="29">
        <v>0.28999999999999998</v>
      </c>
      <c r="J98" s="29">
        <v>129.13</v>
      </c>
    </row>
    <row r="99" spans="1:10" x14ac:dyDescent="0.15">
      <c r="A99" s="17" t="s">
        <v>88</v>
      </c>
      <c r="B99" s="15" t="s">
        <v>294</v>
      </c>
      <c r="C99" s="28">
        <v>3</v>
      </c>
      <c r="D99" s="29">
        <v>3588.1</v>
      </c>
      <c r="E99" s="29">
        <v>242.74</v>
      </c>
      <c r="F99" s="29" t="s">
        <v>399</v>
      </c>
      <c r="G99" s="29">
        <v>0.64</v>
      </c>
      <c r="H99" s="29">
        <v>0.38</v>
      </c>
      <c r="I99" s="29" t="s">
        <v>399</v>
      </c>
      <c r="J99" s="29">
        <v>235.75</v>
      </c>
    </row>
    <row r="100" spans="1:10" x14ac:dyDescent="0.15">
      <c r="A100" s="17" t="s">
        <v>89</v>
      </c>
      <c r="B100" s="15" t="s">
        <v>295</v>
      </c>
      <c r="C100" s="28">
        <v>7</v>
      </c>
      <c r="D100" s="29">
        <v>5428.64</v>
      </c>
      <c r="E100" s="29">
        <v>565.07000000000005</v>
      </c>
      <c r="F100" s="29">
        <v>1083.9100000000001</v>
      </c>
      <c r="G100" s="29">
        <v>0.27</v>
      </c>
      <c r="H100" s="29">
        <v>0.17</v>
      </c>
      <c r="I100" s="29" t="s">
        <v>399</v>
      </c>
      <c r="J100" s="29">
        <v>308.77999999999997</v>
      </c>
    </row>
    <row r="101" spans="1:10" x14ac:dyDescent="0.15">
      <c r="A101" s="17" t="s">
        <v>400</v>
      </c>
      <c r="B101" s="15" t="s">
        <v>308</v>
      </c>
      <c r="C101" s="28" t="s">
        <v>399</v>
      </c>
      <c r="D101" s="29" t="s">
        <v>399</v>
      </c>
      <c r="E101" s="29" t="s">
        <v>399</v>
      </c>
      <c r="F101" s="29" t="s">
        <v>399</v>
      </c>
      <c r="G101" s="29">
        <v>0.23</v>
      </c>
      <c r="H101" s="29">
        <v>0.28000000000000003</v>
      </c>
      <c r="I101" s="29" t="s">
        <v>399</v>
      </c>
      <c r="J101" s="29" t="s">
        <v>399</v>
      </c>
    </row>
    <row r="102" spans="1:10" x14ac:dyDescent="0.15">
      <c r="A102" s="17" t="s">
        <v>198</v>
      </c>
      <c r="B102" s="15" t="s">
        <v>256</v>
      </c>
      <c r="C102" s="28" t="s">
        <v>399</v>
      </c>
      <c r="D102" s="29" t="s">
        <v>399</v>
      </c>
      <c r="E102" s="29" t="s">
        <v>399</v>
      </c>
      <c r="F102" s="29" t="s">
        <v>399</v>
      </c>
      <c r="G102" s="29">
        <v>0.36</v>
      </c>
      <c r="H102" s="29">
        <v>0.28000000000000003</v>
      </c>
      <c r="I102" s="29" t="s">
        <v>399</v>
      </c>
      <c r="J102" s="29" t="s">
        <v>399</v>
      </c>
    </row>
    <row r="103" spans="1:10" x14ac:dyDescent="0.15">
      <c r="A103" s="17" t="s">
        <v>199</v>
      </c>
      <c r="B103" s="15" t="s">
        <v>253</v>
      </c>
      <c r="C103" s="28" t="s">
        <v>399</v>
      </c>
      <c r="D103" s="29" t="s">
        <v>399</v>
      </c>
      <c r="E103" s="29" t="s">
        <v>399</v>
      </c>
      <c r="F103" s="29" t="s">
        <v>399</v>
      </c>
      <c r="G103" s="29">
        <v>0.34</v>
      </c>
      <c r="H103" s="29">
        <v>0.28000000000000003</v>
      </c>
      <c r="I103" s="29" t="s">
        <v>399</v>
      </c>
      <c r="J103" s="29" t="s">
        <v>399</v>
      </c>
    </row>
    <row r="104" spans="1:10" x14ac:dyDescent="0.15">
      <c r="A104" s="17" t="s">
        <v>401</v>
      </c>
      <c r="B104" s="15" t="s">
        <v>292</v>
      </c>
      <c r="C104" s="28" t="s">
        <v>399</v>
      </c>
      <c r="D104" s="29" t="s">
        <v>399</v>
      </c>
      <c r="E104" s="29" t="s">
        <v>399</v>
      </c>
      <c r="F104" s="29" t="s">
        <v>399</v>
      </c>
      <c r="G104" s="29">
        <v>0.23</v>
      </c>
      <c r="H104" s="29">
        <v>0.28000000000000003</v>
      </c>
      <c r="I104" s="29" t="s">
        <v>399</v>
      </c>
      <c r="J104" s="29" t="s">
        <v>399</v>
      </c>
    </row>
    <row r="105" spans="1:10" x14ac:dyDescent="0.15">
      <c r="A105" s="27" t="s">
        <v>402</v>
      </c>
      <c r="B105" s="15" t="s">
        <v>330</v>
      </c>
      <c r="C105" s="28">
        <v>11</v>
      </c>
      <c r="D105" s="29">
        <v>4693.41</v>
      </c>
      <c r="E105" s="29">
        <v>727.1</v>
      </c>
      <c r="F105" s="29" t="s">
        <v>399</v>
      </c>
      <c r="G105" s="29">
        <v>0.33</v>
      </c>
      <c r="H105" s="29">
        <v>0.28000000000000003</v>
      </c>
      <c r="I105" s="29" t="s">
        <v>399</v>
      </c>
      <c r="J105" s="29">
        <v>412.21</v>
      </c>
    </row>
    <row r="106" spans="1:10" x14ac:dyDescent="0.15">
      <c r="A106" s="17" t="s">
        <v>90</v>
      </c>
      <c r="B106" s="15" t="s">
        <v>296</v>
      </c>
      <c r="C106" s="28">
        <v>12</v>
      </c>
      <c r="D106" s="29">
        <v>6689.59</v>
      </c>
      <c r="E106" s="29">
        <v>187.17</v>
      </c>
      <c r="F106" s="29" t="s">
        <v>399</v>
      </c>
      <c r="G106" s="29">
        <v>0.59</v>
      </c>
      <c r="H106" s="29">
        <v>0.39</v>
      </c>
      <c r="I106" s="29" t="s">
        <v>399</v>
      </c>
      <c r="J106" s="29">
        <v>110</v>
      </c>
    </row>
    <row r="107" spans="1:10" x14ac:dyDescent="0.15">
      <c r="A107" s="17" t="s">
        <v>91</v>
      </c>
      <c r="B107" s="15" t="s">
        <v>297</v>
      </c>
      <c r="C107" s="28">
        <v>8</v>
      </c>
      <c r="D107" s="29">
        <v>4452.63</v>
      </c>
      <c r="E107" s="29">
        <v>471.91</v>
      </c>
      <c r="F107" s="29" t="s">
        <v>399</v>
      </c>
      <c r="G107" s="29">
        <v>0.32</v>
      </c>
      <c r="H107" s="29">
        <v>0.26</v>
      </c>
      <c r="I107" s="29" t="s">
        <v>399</v>
      </c>
      <c r="J107" s="29">
        <v>316.97000000000003</v>
      </c>
    </row>
    <row r="108" spans="1:10" x14ac:dyDescent="0.15">
      <c r="A108" s="17" t="s">
        <v>92</v>
      </c>
      <c r="B108" s="15" t="s">
        <v>298</v>
      </c>
      <c r="C108" s="28">
        <v>8</v>
      </c>
      <c r="D108" s="29">
        <v>4755.29</v>
      </c>
      <c r="E108" s="29">
        <v>335.48</v>
      </c>
      <c r="F108" s="29" t="s">
        <v>399</v>
      </c>
      <c r="G108" s="29">
        <v>0.3</v>
      </c>
      <c r="H108" s="29">
        <v>0.17</v>
      </c>
      <c r="I108" s="29" t="s">
        <v>399</v>
      </c>
      <c r="J108" s="29">
        <v>180.23</v>
      </c>
    </row>
    <row r="109" spans="1:10" x14ac:dyDescent="0.15">
      <c r="A109" s="17" t="s">
        <v>219</v>
      </c>
      <c r="B109" s="15" t="s">
        <v>363</v>
      </c>
      <c r="C109" s="28">
        <v>8</v>
      </c>
      <c r="D109" s="29">
        <v>4415.47</v>
      </c>
      <c r="E109" s="29">
        <v>209.5</v>
      </c>
      <c r="F109" s="29" t="s">
        <v>399</v>
      </c>
      <c r="G109" s="29">
        <v>0.36</v>
      </c>
      <c r="H109" s="29">
        <v>0.28000000000000003</v>
      </c>
      <c r="I109" s="29" t="s">
        <v>399</v>
      </c>
      <c r="J109" s="29">
        <v>412.21</v>
      </c>
    </row>
    <row r="110" spans="1:10" x14ac:dyDescent="0.15">
      <c r="A110" s="17" t="s">
        <v>93</v>
      </c>
      <c r="B110" s="15" t="s">
        <v>299</v>
      </c>
      <c r="C110" s="28">
        <v>2</v>
      </c>
      <c r="D110" s="29">
        <v>3760.05</v>
      </c>
      <c r="E110" s="29">
        <v>328.42</v>
      </c>
      <c r="F110" s="29" t="s">
        <v>399</v>
      </c>
      <c r="G110" s="29">
        <v>0.53</v>
      </c>
      <c r="H110" s="29">
        <v>0.34</v>
      </c>
      <c r="I110" s="29" t="s">
        <v>399</v>
      </c>
      <c r="J110" s="29">
        <v>204.15</v>
      </c>
    </row>
    <row r="111" spans="1:10" x14ac:dyDescent="0.15">
      <c r="A111" s="17" t="s">
        <v>200</v>
      </c>
      <c r="B111" s="15" t="s">
        <v>340</v>
      </c>
      <c r="C111" s="28" t="s">
        <v>399</v>
      </c>
      <c r="D111" s="29" t="s">
        <v>399</v>
      </c>
      <c r="E111" s="29" t="s">
        <v>399</v>
      </c>
      <c r="F111" s="29" t="s">
        <v>399</v>
      </c>
      <c r="G111" s="29">
        <v>0.2</v>
      </c>
      <c r="H111" s="29">
        <v>0.28000000000000003</v>
      </c>
      <c r="I111" s="29" t="s">
        <v>399</v>
      </c>
      <c r="J111" s="29" t="s">
        <v>399</v>
      </c>
    </row>
    <row r="112" spans="1:10" x14ac:dyDescent="0.15">
      <c r="A112" s="17" t="s">
        <v>94</v>
      </c>
      <c r="B112" s="15" t="s">
        <v>300</v>
      </c>
      <c r="C112" s="28" t="s">
        <v>399</v>
      </c>
      <c r="D112" s="29" t="s">
        <v>399</v>
      </c>
      <c r="E112" s="29" t="s">
        <v>399</v>
      </c>
      <c r="F112" s="29" t="s">
        <v>399</v>
      </c>
      <c r="G112" s="29">
        <v>0.22</v>
      </c>
      <c r="H112" s="29">
        <v>0.28999999999999998</v>
      </c>
      <c r="I112" s="29" t="s">
        <v>399</v>
      </c>
      <c r="J112" s="29" t="s">
        <v>399</v>
      </c>
    </row>
    <row r="113" spans="1:10" x14ac:dyDescent="0.15">
      <c r="A113" s="17" t="s">
        <v>95</v>
      </c>
      <c r="B113" s="15" t="s">
        <v>292</v>
      </c>
      <c r="C113" s="28">
        <v>3</v>
      </c>
      <c r="D113" s="29">
        <v>4112.46</v>
      </c>
      <c r="E113" s="29">
        <v>520.92999999999995</v>
      </c>
      <c r="F113" s="29" t="s">
        <v>399</v>
      </c>
      <c r="G113" s="29">
        <v>0.38</v>
      </c>
      <c r="H113" s="29">
        <v>0.27</v>
      </c>
      <c r="I113" s="29" t="s">
        <v>399</v>
      </c>
      <c r="J113" s="29">
        <v>337.71</v>
      </c>
    </row>
    <row r="114" spans="1:10" x14ac:dyDescent="0.15">
      <c r="A114" s="15" t="s">
        <v>221</v>
      </c>
      <c r="B114" s="15" t="s">
        <v>364</v>
      </c>
      <c r="C114" s="28">
        <v>7</v>
      </c>
      <c r="D114" s="29">
        <v>4881.87</v>
      </c>
      <c r="E114" s="29">
        <v>445.77</v>
      </c>
      <c r="F114" s="29" t="s">
        <v>399</v>
      </c>
      <c r="G114" s="29">
        <v>0.51</v>
      </c>
      <c r="H114" s="29">
        <v>0.28000000000000003</v>
      </c>
      <c r="I114" s="29" t="s">
        <v>399</v>
      </c>
      <c r="J114" s="29">
        <v>412.21</v>
      </c>
    </row>
    <row r="115" spans="1:10" x14ac:dyDescent="0.15">
      <c r="A115" s="17" t="s">
        <v>96</v>
      </c>
      <c r="B115" s="15" t="s">
        <v>301</v>
      </c>
      <c r="C115" s="28">
        <v>8</v>
      </c>
      <c r="D115" s="29">
        <v>6714.61</v>
      </c>
      <c r="E115" s="29">
        <v>217.63</v>
      </c>
      <c r="F115" s="29" t="s">
        <v>399</v>
      </c>
      <c r="G115" s="29">
        <v>0.41</v>
      </c>
      <c r="H115" s="29">
        <v>0.32</v>
      </c>
      <c r="I115" s="29" t="s">
        <v>399</v>
      </c>
      <c r="J115" s="29">
        <v>226.87</v>
      </c>
    </row>
    <row r="116" spans="1:10" x14ac:dyDescent="0.15">
      <c r="A116" s="17" t="s">
        <v>97</v>
      </c>
      <c r="B116" s="15" t="s">
        <v>256</v>
      </c>
      <c r="C116" s="28">
        <v>8</v>
      </c>
      <c r="D116" s="29">
        <v>4695.53</v>
      </c>
      <c r="E116" s="29">
        <v>167.96</v>
      </c>
      <c r="F116" s="29">
        <v>801.52</v>
      </c>
      <c r="G116" s="29">
        <v>0.32</v>
      </c>
      <c r="H116" s="29">
        <v>0.16</v>
      </c>
      <c r="I116" s="29" t="s">
        <v>399</v>
      </c>
      <c r="J116" s="29">
        <v>130.41999999999999</v>
      </c>
    </row>
    <row r="117" spans="1:10" x14ac:dyDescent="0.15">
      <c r="A117" s="17" t="s">
        <v>98</v>
      </c>
      <c r="B117" s="15" t="s">
        <v>302</v>
      </c>
      <c r="C117" s="28">
        <v>2</v>
      </c>
      <c r="D117" s="29">
        <v>3716.12</v>
      </c>
      <c r="E117" s="29">
        <v>243.7</v>
      </c>
      <c r="F117" s="29" t="s">
        <v>399</v>
      </c>
      <c r="G117" s="29">
        <v>0.56000000000000005</v>
      </c>
      <c r="H117" s="29">
        <v>0.33</v>
      </c>
      <c r="I117" s="29" t="s">
        <v>399</v>
      </c>
      <c r="J117" s="29">
        <v>171.5</v>
      </c>
    </row>
    <row r="118" spans="1:10" x14ac:dyDescent="0.15">
      <c r="A118" s="17" t="s">
        <v>99</v>
      </c>
      <c r="B118" s="15" t="s">
        <v>303</v>
      </c>
      <c r="C118" s="28">
        <v>1</v>
      </c>
      <c r="D118" s="29">
        <v>3834.47</v>
      </c>
      <c r="E118" s="29">
        <v>507.24</v>
      </c>
      <c r="F118" s="29">
        <v>20.65</v>
      </c>
      <c r="G118" s="29">
        <v>0.39</v>
      </c>
      <c r="H118" s="29">
        <v>0.27</v>
      </c>
      <c r="I118" s="29" t="s">
        <v>399</v>
      </c>
      <c r="J118" s="29">
        <v>363.94</v>
      </c>
    </row>
    <row r="119" spans="1:10" x14ac:dyDescent="0.15">
      <c r="A119" s="17" t="s">
        <v>100</v>
      </c>
      <c r="B119" s="15" t="s">
        <v>304</v>
      </c>
      <c r="C119" s="30">
        <v>2</v>
      </c>
      <c r="D119" s="31">
        <v>3827.79</v>
      </c>
      <c r="E119" s="31">
        <v>446.9</v>
      </c>
      <c r="F119" s="31" t="s">
        <v>399</v>
      </c>
      <c r="G119" s="31">
        <v>0.44</v>
      </c>
      <c r="H119" s="31">
        <v>0.33</v>
      </c>
      <c r="I119" s="31" t="s">
        <v>399</v>
      </c>
      <c r="J119" s="31">
        <v>262.75</v>
      </c>
    </row>
    <row r="120" spans="1:10" x14ac:dyDescent="0.15">
      <c r="A120" s="17" t="s">
        <v>101</v>
      </c>
      <c r="B120" s="15" t="s">
        <v>305</v>
      </c>
      <c r="C120" s="28">
        <v>12</v>
      </c>
      <c r="D120" s="29">
        <v>7878.54</v>
      </c>
      <c r="E120" s="29">
        <v>215.49</v>
      </c>
      <c r="F120" s="29" t="s">
        <v>399</v>
      </c>
      <c r="G120" s="29">
        <v>0.69</v>
      </c>
      <c r="H120" s="29">
        <v>0.42</v>
      </c>
      <c r="I120" s="29" t="s">
        <v>399</v>
      </c>
      <c r="J120" s="29">
        <v>126.95</v>
      </c>
    </row>
    <row r="121" spans="1:10" x14ac:dyDescent="0.15">
      <c r="A121" s="17" t="s">
        <v>102</v>
      </c>
      <c r="B121" s="15" t="s">
        <v>306</v>
      </c>
      <c r="C121" s="30">
        <v>8</v>
      </c>
      <c r="D121" s="31">
        <v>5216.3100000000004</v>
      </c>
      <c r="E121" s="31">
        <v>323.02999999999997</v>
      </c>
      <c r="F121" s="31">
        <v>34.33</v>
      </c>
      <c r="G121" s="31">
        <v>0.3</v>
      </c>
      <c r="H121" s="31">
        <v>0.18</v>
      </c>
      <c r="I121" s="31" t="s">
        <v>399</v>
      </c>
      <c r="J121" s="31">
        <v>239.13</v>
      </c>
    </row>
    <row r="122" spans="1:10" x14ac:dyDescent="0.15">
      <c r="A122" s="17" t="s">
        <v>222</v>
      </c>
      <c r="B122" s="15" t="s">
        <v>232</v>
      </c>
      <c r="C122" s="28">
        <v>4</v>
      </c>
      <c r="D122" s="29">
        <v>4727.1899999999996</v>
      </c>
      <c r="E122" s="29">
        <v>442.26</v>
      </c>
      <c r="F122" s="29" t="s">
        <v>399</v>
      </c>
      <c r="G122" s="29">
        <v>0.33</v>
      </c>
      <c r="H122" s="29">
        <v>0.28000000000000003</v>
      </c>
      <c r="I122" s="29" t="s">
        <v>399</v>
      </c>
      <c r="J122" s="29">
        <v>412.21</v>
      </c>
    </row>
    <row r="123" spans="1:10" x14ac:dyDescent="0.15">
      <c r="A123" s="17" t="s">
        <v>103</v>
      </c>
      <c r="B123" s="15" t="s">
        <v>307</v>
      </c>
      <c r="C123" s="28">
        <v>5</v>
      </c>
      <c r="D123" s="29">
        <v>3900.56</v>
      </c>
      <c r="E123" s="29">
        <v>498.65</v>
      </c>
      <c r="F123" s="29" t="s">
        <v>399</v>
      </c>
      <c r="G123" s="29">
        <v>0.5</v>
      </c>
      <c r="H123" s="29">
        <v>0.38</v>
      </c>
      <c r="I123" s="29" t="s">
        <v>399</v>
      </c>
      <c r="J123" s="29">
        <v>328.14</v>
      </c>
    </row>
    <row r="124" spans="1:10" x14ac:dyDescent="0.15">
      <c r="A124" s="17" t="s">
        <v>104</v>
      </c>
      <c r="B124" s="15" t="s">
        <v>253</v>
      </c>
      <c r="C124" s="28">
        <v>7</v>
      </c>
      <c r="D124" s="29">
        <v>4884.17</v>
      </c>
      <c r="E124" s="29">
        <v>144.77000000000001</v>
      </c>
      <c r="F124" s="29" t="s">
        <v>399</v>
      </c>
      <c r="G124" s="29">
        <v>1</v>
      </c>
      <c r="H124" s="29">
        <v>0.16</v>
      </c>
      <c r="I124" s="29" t="s">
        <v>399</v>
      </c>
      <c r="J124" s="29">
        <v>1048.82</v>
      </c>
    </row>
    <row r="125" spans="1:10" x14ac:dyDescent="0.15">
      <c r="A125" s="17" t="s">
        <v>105</v>
      </c>
      <c r="B125" s="15" t="s">
        <v>308</v>
      </c>
      <c r="C125" s="28">
        <v>3</v>
      </c>
      <c r="D125" s="29">
        <v>3736.94</v>
      </c>
      <c r="E125" s="29">
        <v>396.91</v>
      </c>
      <c r="F125" s="29">
        <v>156.05000000000001</v>
      </c>
      <c r="G125" s="29">
        <v>0.43</v>
      </c>
      <c r="H125" s="29">
        <v>0.36</v>
      </c>
      <c r="I125" s="29">
        <v>0.55000000000000004</v>
      </c>
      <c r="J125" s="29">
        <v>218.88</v>
      </c>
    </row>
    <row r="126" spans="1:10" x14ac:dyDescent="0.15">
      <c r="A126" s="17" t="s">
        <v>106</v>
      </c>
      <c r="B126" s="15" t="s">
        <v>299</v>
      </c>
      <c r="C126" s="28">
        <v>2</v>
      </c>
      <c r="D126" s="29">
        <v>4564.87</v>
      </c>
      <c r="E126" s="29">
        <v>403.78</v>
      </c>
      <c r="F126" s="29" t="s">
        <v>399</v>
      </c>
      <c r="G126" s="29">
        <v>0.79</v>
      </c>
      <c r="H126" s="29">
        <v>0.37</v>
      </c>
      <c r="I126" s="29" t="s">
        <v>399</v>
      </c>
      <c r="J126" s="29">
        <v>1576.2</v>
      </c>
    </row>
    <row r="127" spans="1:10" x14ac:dyDescent="0.15">
      <c r="A127" s="17" t="s">
        <v>107</v>
      </c>
      <c r="B127" s="15" t="s">
        <v>309</v>
      </c>
      <c r="C127" s="28">
        <v>8</v>
      </c>
      <c r="D127" s="29">
        <v>4268.66</v>
      </c>
      <c r="E127" s="29">
        <v>260.83</v>
      </c>
      <c r="F127" s="29" t="s">
        <v>399</v>
      </c>
      <c r="G127" s="29">
        <v>0.41</v>
      </c>
      <c r="H127" s="29">
        <v>0.28000000000000003</v>
      </c>
      <c r="I127" s="29" t="s">
        <v>399</v>
      </c>
      <c r="J127" s="29">
        <v>150.29</v>
      </c>
    </row>
    <row r="128" spans="1:10" x14ac:dyDescent="0.15">
      <c r="A128" s="17" t="s">
        <v>108</v>
      </c>
      <c r="B128" s="15" t="s">
        <v>310</v>
      </c>
      <c r="C128" s="28">
        <v>12</v>
      </c>
      <c r="D128" s="29">
        <v>4687.1499999999996</v>
      </c>
      <c r="E128" s="29">
        <v>133.85</v>
      </c>
      <c r="F128" s="29" t="s">
        <v>399</v>
      </c>
      <c r="G128" s="29">
        <v>0.43</v>
      </c>
      <c r="H128" s="29">
        <v>0.31</v>
      </c>
      <c r="I128" s="29">
        <v>0.46</v>
      </c>
      <c r="J128" s="29">
        <v>115.14</v>
      </c>
    </row>
    <row r="129" spans="1:10" x14ac:dyDescent="0.15">
      <c r="A129" s="17" t="s">
        <v>109</v>
      </c>
      <c r="B129" s="15" t="s">
        <v>311</v>
      </c>
      <c r="C129" s="28">
        <v>2</v>
      </c>
      <c r="D129" s="29">
        <v>3569.96</v>
      </c>
      <c r="E129" s="29">
        <v>345.47</v>
      </c>
      <c r="F129" s="29" t="s">
        <v>399</v>
      </c>
      <c r="G129" s="29">
        <v>0.64</v>
      </c>
      <c r="H129" s="29">
        <v>0.39</v>
      </c>
      <c r="I129" s="29" t="s">
        <v>399</v>
      </c>
      <c r="J129" s="29">
        <v>248.26</v>
      </c>
    </row>
    <row r="130" spans="1:10" x14ac:dyDescent="0.15">
      <c r="A130" s="17" t="s">
        <v>223</v>
      </c>
      <c r="B130" s="15" t="s">
        <v>320</v>
      </c>
      <c r="C130" s="28">
        <v>7</v>
      </c>
      <c r="D130" s="29">
        <v>4881.87</v>
      </c>
      <c r="E130" s="29">
        <v>207.42</v>
      </c>
      <c r="F130" s="29" t="s">
        <v>399</v>
      </c>
      <c r="G130" s="29">
        <v>0.62</v>
      </c>
      <c r="H130" s="29">
        <v>0.28000000000000003</v>
      </c>
      <c r="I130" s="29" t="s">
        <v>399</v>
      </c>
      <c r="J130" s="29">
        <v>412.21</v>
      </c>
    </row>
    <row r="131" spans="1:10" x14ac:dyDescent="0.15">
      <c r="A131" s="17" t="s">
        <v>110</v>
      </c>
      <c r="B131" s="15" t="s">
        <v>312</v>
      </c>
      <c r="C131" s="28">
        <v>12</v>
      </c>
      <c r="D131" s="29">
        <v>7456.89</v>
      </c>
      <c r="E131" s="29">
        <v>203.51</v>
      </c>
      <c r="F131" s="29" t="s">
        <v>399</v>
      </c>
      <c r="G131" s="29">
        <v>0.6</v>
      </c>
      <c r="H131" s="29">
        <v>0.42</v>
      </c>
      <c r="I131" s="29" t="s">
        <v>399</v>
      </c>
      <c r="J131" s="29">
        <v>186.11</v>
      </c>
    </row>
    <row r="132" spans="1:10" x14ac:dyDescent="0.15">
      <c r="A132" s="17" t="s">
        <v>111</v>
      </c>
      <c r="B132" s="15" t="s">
        <v>245</v>
      </c>
      <c r="C132" s="28">
        <v>7</v>
      </c>
      <c r="D132" s="29">
        <v>4296.04</v>
      </c>
      <c r="E132" s="29">
        <v>270.98</v>
      </c>
      <c r="F132" s="29" t="s">
        <v>399</v>
      </c>
      <c r="G132" s="29">
        <v>0.38</v>
      </c>
      <c r="H132" s="29">
        <v>0.17</v>
      </c>
      <c r="I132" s="29" t="s">
        <v>399</v>
      </c>
      <c r="J132" s="29">
        <v>236.1</v>
      </c>
    </row>
    <row r="133" spans="1:10" x14ac:dyDescent="0.15">
      <c r="A133" s="17" t="s">
        <v>112</v>
      </c>
      <c r="B133" s="15" t="s">
        <v>245</v>
      </c>
      <c r="C133" s="28">
        <v>7</v>
      </c>
      <c r="D133" s="29">
        <v>4881.87</v>
      </c>
      <c r="E133" s="29">
        <v>486.56</v>
      </c>
      <c r="F133" s="29" t="s">
        <v>399</v>
      </c>
      <c r="G133" s="29">
        <v>0.32</v>
      </c>
      <c r="H133" s="29">
        <v>0.17</v>
      </c>
      <c r="I133" s="29" t="s">
        <v>399</v>
      </c>
      <c r="J133" s="29">
        <v>348.81</v>
      </c>
    </row>
    <row r="134" spans="1:10" x14ac:dyDescent="0.15">
      <c r="A134" s="17" t="s">
        <v>113</v>
      </c>
      <c r="B134" s="15" t="s">
        <v>313</v>
      </c>
      <c r="C134" s="28">
        <v>5</v>
      </c>
      <c r="D134" s="29">
        <v>4185.3599999999997</v>
      </c>
      <c r="E134" s="29">
        <v>389.56</v>
      </c>
      <c r="F134" s="29" t="s">
        <v>399</v>
      </c>
      <c r="G134" s="29">
        <v>0.32</v>
      </c>
      <c r="H134" s="29">
        <v>0.21</v>
      </c>
      <c r="I134" s="29" t="s">
        <v>399</v>
      </c>
      <c r="J134" s="29">
        <v>301.39</v>
      </c>
    </row>
    <row r="135" spans="1:10" x14ac:dyDescent="0.15">
      <c r="A135" s="17" t="s">
        <v>114</v>
      </c>
      <c r="B135" s="15" t="s">
        <v>245</v>
      </c>
      <c r="C135" s="28">
        <v>7</v>
      </c>
      <c r="D135" s="29">
        <v>4647.54</v>
      </c>
      <c r="E135" s="29">
        <v>314.29000000000002</v>
      </c>
      <c r="F135" s="29" t="s">
        <v>399</v>
      </c>
      <c r="G135" s="29">
        <v>0.33</v>
      </c>
      <c r="H135" s="29">
        <v>0.19</v>
      </c>
      <c r="I135" s="29" t="s">
        <v>399</v>
      </c>
      <c r="J135" s="29">
        <v>160.22999999999999</v>
      </c>
    </row>
    <row r="136" spans="1:10" x14ac:dyDescent="0.15">
      <c r="A136" s="17" t="s">
        <v>115</v>
      </c>
      <c r="B136" s="15" t="s">
        <v>262</v>
      </c>
      <c r="C136" s="28">
        <v>11</v>
      </c>
      <c r="D136" s="29">
        <v>6407.95</v>
      </c>
      <c r="E136" s="29">
        <v>536.05999999999995</v>
      </c>
      <c r="F136" s="29" t="s">
        <v>399</v>
      </c>
      <c r="G136" s="29">
        <v>0.48</v>
      </c>
      <c r="H136" s="29">
        <v>0.66</v>
      </c>
      <c r="I136" s="29" t="s">
        <v>399</v>
      </c>
      <c r="J136" s="29">
        <v>453.62</v>
      </c>
    </row>
    <row r="137" spans="1:10" x14ac:dyDescent="0.15">
      <c r="A137" s="17" t="s">
        <v>116</v>
      </c>
      <c r="B137" s="15" t="s">
        <v>314</v>
      </c>
      <c r="C137" s="28">
        <v>12</v>
      </c>
      <c r="D137" s="29">
        <v>4665.22</v>
      </c>
      <c r="E137" s="29">
        <v>479.74</v>
      </c>
      <c r="F137" s="29" t="s">
        <v>399</v>
      </c>
      <c r="G137" s="29">
        <v>0.51</v>
      </c>
      <c r="H137" s="29">
        <v>0.35</v>
      </c>
      <c r="I137" s="29" t="s">
        <v>399</v>
      </c>
      <c r="J137" s="29">
        <v>311.98</v>
      </c>
    </row>
    <row r="138" spans="1:10" x14ac:dyDescent="0.15">
      <c r="A138" s="17" t="s">
        <v>117</v>
      </c>
      <c r="B138" s="15" t="s">
        <v>315</v>
      </c>
      <c r="C138" s="28">
        <v>11</v>
      </c>
      <c r="D138" s="29">
        <v>11090.53</v>
      </c>
      <c r="E138" s="29">
        <v>376.86</v>
      </c>
      <c r="F138" s="29" t="s">
        <v>399</v>
      </c>
      <c r="G138" s="29">
        <v>0.43</v>
      </c>
      <c r="H138" s="29">
        <v>0.38</v>
      </c>
      <c r="I138" s="29" t="s">
        <v>399</v>
      </c>
      <c r="J138" s="29">
        <v>377.6</v>
      </c>
    </row>
    <row r="139" spans="1:10" x14ac:dyDescent="0.15">
      <c r="A139" s="17" t="s">
        <v>118</v>
      </c>
      <c r="B139" s="15" t="s">
        <v>239</v>
      </c>
      <c r="C139" s="28">
        <v>4</v>
      </c>
      <c r="D139" s="29">
        <v>3981.44</v>
      </c>
      <c r="E139" s="29">
        <v>630.20000000000005</v>
      </c>
      <c r="F139" s="29">
        <v>305.52999999999997</v>
      </c>
      <c r="G139" s="29">
        <v>0.53</v>
      </c>
      <c r="H139" s="29">
        <v>0.36</v>
      </c>
      <c r="I139" s="29" t="s">
        <v>399</v>
      </c>
      <c r="J139" s="29">
        <v>252.05</v>
      </c>
    </row>
    <row r="140" spans="1:10" x14ac:dyDescent="0.15">
      <c r="A140" s="17" t="s">
        <v>119</v>
      </c>
      <c r="B140" s="15" t="s">
        <v>316</v>
      </c>
      <c r="C140" s="28">
        <v>2</v>
      </c>
      <c r="D140" s="29">
        <v>4803.22</v>
      </c>
      <c r="E140" s="29">
        <v>317.93</v>
      </c>
      <c r="F140" s="29" t="s">
        <v>399</v>
      </c>
      <c r="G140" s="29">
        <v>0.45</v>
      </c>
      <c r="H140" s="29">
        <v>0.23</v>
      </c>
      <c r="I140" s="29" t="s">
        <v>399</v>
      </c>
      <c r="J140" s="29">
        <v>285.33999999999997</v>
      </c>
    </row>
    <row r="141" spans="1:10" x14ac:dyDescent="0.15">
      <c r="A141" s="17" t="s">
        <v>120</v>
      </c>
      <c r="B141" s="15" t="s">
        <v>256</v>
      </c>
      <c r="C141" s="28">
        <v>9</v>
      </c>
      <c r="D141" s="29">
        <v>5403.12</v>
      </c>
      <c r="E141" s="29">
        <v>471.34</v>
      </c>
      <c r="F141" s="29">
        <v>1443.93</v>
      </c>
      <c r="G141" s="29">
        <v>0.42</v>
      </c>
      <c r="H141" s="29">
        <v>0.31</v>
      </c>
      <c r="I141" s="29">
        <v>0.42</v>
      </c>
      <c r="J141" s="29">
        <v>281.06</v>
      </c>
    </row>
    <row r="142" spans="1:10" x14ac:dyDescent="0.15">
      <c r="A142" s="17" t="s">
        <v>121</v>
      </c>
      <c r="B142" s="15" t="s">
        <v>253</v>
      </c>
      <c r="C142" s="28">
        <v>7</v>
      </c>
      <c r="D142" s="29">
        <v>6585.64</v>
      </c>
      <c r="E142" s="29">
        <v>1042.95</v>
      </c>
      <c r="F142" s="29">
        <v>724.51</v>
      </c>
      <c r="G142" s="29">
        <v>0.23</v>
      </c>
      <c r="H142" s="29">
        <v>0.2</v>
      </c>
      <c r="I142" s="29" t="s">
        <v>399</v>
      </c>
      <c r="J142" s="29">
        <v>627.34</v>
      </c>
    </row>
    <row r="143" spans="1:10" x14ac:dyDescent="0.15">
      <c r="A143" s="17" t="s">
        <v>122</v>
      </c>
      <c r="B143" s="15" t="s">
        <v>317</v>
      </c>
      <c r="C143" s="28">
        <v>2</v>
      </c>
      <c r="D143" s="29">
        <v>8762.17</v>
      </c>
      <c r="E143" s="29">
        <v>395.97</v>
      </c>
      <c r="F143" s="29" t="s">
        <v>399</v>
      </c>
      <c r="G143" s="29">
        <v>0.61</v>
      </c>
      <c r="H143" s="29">
        <v>0.44</v>
      </c>
      <c r="I143" s="29" t="s">
        <v>399</v>
      </c>
      <c r="J143" s="29">
        <v>349.27</v>
      </c>
    </row>
    <row r="144" spans="1:10" x14ac:dyDescent="0.15">
      <c r="A144" s="17" t="s">
        <v>123</v>
      </c>
      <c r="B144" s="15" t="s">
        <v>251</v>
      </c>
      <c r="C144" s="28">
        <v>2</v>
      </c>
      <c r="D144" s="29">
        <v>4307.16</v>
      </c>
      <c r="E144" s="29">
        <v>446.16</v>
      </c>
      <c r="F144" s="29">
        <v>477.3</v>
      </c>
      <c r="G144" s="29">
        <v>0.47</v>
      </c>
      <c r="H144" s="29">
        <v>0.24</v>
      </c>
      <c r="I144" s="29" t="s">
        <v>399</v>
      </c>
      <c r="J144" s="29">
        <v>246.8</v>
      </c>
    </row>
    <row r="145" spans="1:10" x14ac:dyDescent="0.15">
      <c r="A145" s="17" t="s">
        <v>124</v>
      </c>
      <c r="B145" s="15" t="s">
        <v>318</v>
      </c>
      <c r="C145" s="28">
        <v>2</v>
      </c>
      <c r="D145" s="29">
        <v>3739.54</v>
      </c>
      <c r="E145" s="29">
        <v>991.11</v>
      </c>
      <c r="F145" s="29" t="s">
        <v>399</v>
      </c>
      <c r="G145" s="29">
        <v>0.4</v>
      </c>
      <c r="H145" s="29">
        <v>0.3</v>
      </c>
      <c r="I145" s="29" t="s">
        <v>399</v>
      </c>
      <c r="J145" s="29">
        <v>1029.3499999999999</v>
      </c>
    </row>
    <row r="146" spans="1:10" x14ac:dyDescent="0.15">
      <c r="A146" s="17" t="s">
        <v>224</v>
      </c>
      <c r="B146" s="15" t="s">
        <v>365</v>
      </c>
      <c r="C146" s="28">
        <v>7</v>
      </c>
      <c r="D146" s="29">
        <v>8460.2800000000007</v>
      </c>
      <c r="E146" s="29">
        <v>1171.83</v>
      </c>
      <c r="F146" s="29" t="s">
        <v>399</v>
      </c>
      <c r="G146" s="29">
        <v>0.33</v>
      </c>
      <c r="H146" s="29">
        <v>0.28000000000000003</v>
      </c>
      <c r="I146" s="29" t="s">
        <v>399</v>
      </c>
      <c r="J146" s="29">
        <v>412.21</v>
      </c>
    </row>
    <row r="147" spans="1:10" x14ac:dyDescent="0.15">
      <c r="A147" s="17" t="s">
        <v>375</v>
      </c>
      <c r="B147" s="15" t="s">
        <v>356</v>
      </c>
      <c r="C147" s="28">
        <v>6</v>
      </c>
      <c r="D147" s="29">
        <v>5107.25</v>
      </c>
      <c r="E147" s="29">
        <v>373.44</v>
      </c>
      <c r="F147" s="29">
        <v>773.93</v>
      </c>
      <c r="G147" s="29">
        <v>0.24</v>
      </c>
      <c r="H147" s="29">
        <v>0.2</v>
      </c>
      <c r="I147" s="29" t="s">
        <v>399</v>
      </c>
      <c r="J147" s="29">
        <v>185.92</v>
      </c>
    </row>
    <row r="148" spans="1:10" x14ac:dyDescent="0.15">
      <c r="A148" s="17" t="s">
        <v>225</v>
      </c>
      <c r="B148" s="15" t="s">
        <v>333</v>
      </c>
      <c r="C148" s="28">
        <v>10</v>
      </c>
      <c r="D148" s="29">
        <v>7898.45</v>
      </c>
      <c r="E148" s="29">
        <v>560.17999999999995</v>
      </c>
      <c r="F148" s="29" t="s">
        <v>399</v>
      </c>
      <c r="G148" s="29">
        <v>0.33</v>
      </c>
      <c r="H148" s="29">
        <v>0.28000000000000003</v>
      </c>
      <c r="I148" s="29" t="s">
        <v>399</v>
      </c>
      <c r="J148" s="29">
        <v>412.21</v>
      </c>
    </row>
    <row r="149" spans="1:10" x14ac:dyDescent="0.15">
      <c r="A149" s="17" t="s">
        <v>125</v>
      </c>
      <c r="B149" s="15" t="s">
        <v>319</v>
      </c>
      <c r="C149" s="28">
        <v>20</v>
      </c>
      <c r="D149" s="29">
        <v>5546.16</v>
      </c>
      <c r="E149" s="29">
        <v>355.37</v>
      </c>
      <c r="F149" s="29">
        <v>528.79</v>
      </c>
      <c r="G149" s="29">
        <v>0.45</v>
      </c>
      <c r="H149" s="29">
        <v>0.4</v>
      </c>
      <c r="I149" s="29" t="s">
        <v>399</v>
      </c>
      <c r="J149" s="29">
        <v>215.73</v>
      </c>
    </row>
    <row r="150" spans="1:10" x14ac:dyDescent="0.15">
      <c r="A150" s="17" t="s">
        <v>226</v>
      </c>
      <c r="B150" s="15" t="s">
        <v>251</v>
      </c>
      <c r="C150" s="28">
        <v>2</v>
      </c>
      <c r="D150" s="29">
        <v>4091.4</v>
      </c>
      <c r="E150" s="29">
        <v>136.69</v>
      </c>
      <c r="F150" s="29" t="s">
        <v>399</v>
      </c>
      <c r="G150" s="29">
        <v>0.38</v>
      </c>
      <c r="H150" s="29">
        <v>0.28000000000000003</v>
      </c>
      <c r="I150" s="29" t="s">
        <v>399</v>
      </c>
      <c r="J150" s="29">
        <v>412.21</v>
      </c>
    </row>
    <row r="151" spans="1:10" x14ac:dyDescent="0.15">
      <c r="A151" s="17" t="s">
        <v>403</v>
      </c>
      <c r="B151" s="15" t="s">
        <v>251</v>
      </c>
      <c r="C151" s="30">
        <v>9</v>
      </c>
      <c r="D151" s="31">
        <v>6612.06</v>
      </c>
      <c r="E151" s="31">
        <v>621.41</v>
      </c>
      <c r="F151" s="31">
        <v>1905.17</v>
      </c>
      <c r="G151" s="31">
        <v>0.3</v>
      </c>
      <c r="H151" s="31">
        <v>0.18</v>
      </c>
      <c r="I151" s="31">
        <v>0.17</v>
      </c>
      <c r="J151" s="31">
        <v>382.62</v>
      </c>
    </row>
    <row r="152" spans="1:10" x14ac:dyDescent="0.15">
      <c r="A152" s="15" t="s">
        <v>127</v>
      </c>
      <c r="B152" s="15" t="s">
        <v>320</v>
      </c>
      <c r="C152" s="28">
        <v>7</v>
      </c>
      <c r="D152" s="29">
        <v>5087.8100000000004</v>
      </c>
      <c r="E152" s="29">
        <v>621.16999999999996</v>
      </c>
      <c r="F152" s="29" t="s">
        <v>399</v>
      </c>
      <c r="G152" s="29">
        <v>0.51</v>
      </c>
      <c r="H152" s="29">
        <v>0.14000000000000001</v>
      </c>
      <c r="I152" s="29" t="s">
        <v>399</v>
      </c>
      <c r="J152" s="29">
        <v>364.34</v>
      </c>
    </row>
    <row r="153" spans="1:10" x14ac:dyDescent="0.15">
      <c r="A153" s="17" t="s">
        <v>404</v>
      </c>
      <c r="B153" s="15" t="s">
        <v>251</v>
      </c>
      <c r="C153" s="28" t="s">
        <v>399</v>
      </c>
      <c r="D153" s="29" t="s">
        <v>399</v>
      </c>
      <c r="E153" s="29" t="s">
        <v>399</v>
      </c>
      <c r="F153" s="29" t="s">
        <v>399</v>
      </c>
      <c r="G153" s="29">
        <v>0.33</v>
      </c>
      <c r="H153" s="29">
        <v>0.28000000000000003</v>
      </c>
      <c r="I153" s="29" t="s">
        <v>399</v>
      </c>
      <c r="J153" s="29" t="s">
        <v>399</v>
      </c>
    </row>
    <row r="154" spans="1:10" x14ac:dyDescent="0.15">
      <c r="A154" s="17" t="s">
        <v>128</v>
      </c>
      <c r="B154" s="15" t="s">
        <v>321</v>
      </c>
      <c r="C154" s="28">
        <v>8</v>
      </c>
      <c r="D154" s="29">
        <v>4418.07</v>
      </c>
      <c r="E154" s="29">
        <v>337.31</v>
      </c>
      <c r="F154" s="29" t="s">
        <v>399</v>
      </c>
      <c r="G154" s="29">
        <v>0.38</v>
      </c>
      <c r="H154" s="29">
        <v>0.24</v>
      </c>
      <c r="I154" s="29" t="s">
        <v>399</v>
      </c>
      <c r="J154" s="29">
        <v>219.76</v>
      </c>
    </row>
    <row r="155" spans="1:10" x14ac:dyDescent="0.15">
      <c r="A155" s="17" t="s">
        <v>129</v>
      </c>
      <c r="B155" s="15" t="s">
        <v>322</v>
      </c>
      <c r="C155" s="28">
        <v>11</v>
      </c>
      <c r="D155" s="29">
        <v>5285.75</v>
      </c>
      <c r="E155" s="29">
        <v>117.15</v>
      </c>
      <c r="F155" s="29" t="s">
        <v>399</v>
      </c>
      <c r="G155" s="29">
        <v>0.82</v>
      </c>
      <c r="H155" s="29">
        <v>0.48</v>
      </c>
      <c r="I155" s="29" t="s">
        <v>399</v>
      </c>
      <c r="J155" s="29">
        <v>348.89</v>
      </c>
    </row>
    <row r="156" spans="1:10" x14ac:dyDescent="0.15">
      <c r="A156" s="17" t="s">
        <v>227</v>
      </c>
      <c r="B156" s="15" t="s">
        <v>245</v>
      </c>
      <c r="C156" s="28">
        <v>7</v>
      </c>
      <c r="D156" s="29">
        <v>9583.11</v>
      </c>
      <c r="E156" s="29">
        <v>1054.1099999999999</v>
      </c>
      <c r="F156" s="29" t="s">
        <v>399</v>
      </c>
      <c r="G156" s="29">
        <v>0.33</v>
      </c>
      <c r="H156" s="29">
        <v>0.28000000000000003</v>
      </c>
      <c r="I156" s="29" t="s">
        <v>399</v>
      </c>
      <c r="J156" s="29">
        <v>412.21</v>
      </c>
    </row>
    <row r="157" spans="1:10" x14ac:dyDescent="0.15">
      <c r="A157" s="17" t="s">
        <v>131</v>
      </c>
      <c r="B157" s="15" t="s">
        <v>323</v>
      </c>
      <c r="C157" s="28">
        <v>11</v>
      </c>
      <c r="D157" s="29">
        <v>5095.96</v>
      </c>
      <c r="E157" s="29">
        <v>382.19</v>
      </c>
      <c r="F157" s="29" t="s">
        <v>399</v>
      </c>
      <c r="G157" s="29">
        <v>0.57999999999999996</v>
      </c>
      <c r="H157" s="29">
        <v>0.65</v>
      </c>
      <c r="I157" s="29" t="s">
        <v>399</v>
      </c>
      <c r="J157" s="29">
        <v>485.79</v>
      </c>
    </row>
    <row r="158" spans="1:10" x14ac:dyDescent="0.15">
      <c r="A158" s="27" t="s">
        <v>405</v>
      </c>
      <c r="B158" s="15" t="s">
        <v>251</v>
      </c>
      <c r="C158" s="28">
        <v>2</v>
      </c>
      <c r="D158" s="29">
        <v>4769.83</v>
      </c>
      <c r="E158" s="29">
        <v>727.1</v>
      </c>
      <c r="F158" s="29" t="s">
        <v>399</v>
      </c>
      <c r="G158" s="29">
        <v>0.33</v>
      </c>
      <c r="H158" s="29">
        <v>0.28000000000000003</v>
      </c>
      <c r="I158" s="29" t="s">
        <v>399</v>
      </c>
      <c r="J158" s="29">
        <v>412.21</v>
      </c>
    </row>
    <row r="159" spans="1:10" x14ac:dyDescent="0.15">
      <c r="A159" s="17" t="s">
        <v>202</v>
      </c>
      <c r="B159" s="15" t="s">
        <v>338</v>
      </c>
      <c r="C159" s="28" t="s">
        <v>399</v>
      </c>
      <c r="D159" s="29" t="s">
        <v>399</v>
      </c>
      <c r="E159" s="29" t="s">
        <v>399</v>
      </c>
      <c r="F159" s="29" t="s">
        <v>399</v>
      </c>
      <c r="G159" s="29">
        <v>0.26</v>
      </c>
      <c r="H159" s="29">
        <v>0.28000000000000003</v>
      </c>
      <c r="I159" s="29" t="s">
        <v>399</v>
      </c>
      <c r="J159" s="29" t="s">
        <v>399</v>
      </c>
    </row>
    <row r="160" spans="1:10" x14ac:dyDescent="0.15">
      <c r="A160" s="17" t="s">
        <v>203</v>
      </c>
      <c r="B160" s="15" t="s">
        <v>245</v>
      </c>
      <c r="C160" s="28" t="s">
        <v>399</v>
      </c>
      <c r="D160" s="29" t="s">
        <v>399</v>
      </c>
      <c r="E160" s="29" t="s">
        <v>399</v>
      </c>
      <c r="F160" s="29" t="s">
        <v>399</v>
      </c>
      <c r="G160" s="29">
        <v>0.28000000000000003</v>
      </c>
      <c r="H160" s="29">
        <v>0.28000000000000003</v>
      </c>
      <c r="I160" s="29" t="s">
        <v>399</v>
      </c>
      <c r="J160" s="29" t="s">
        <v>399</v>
      </c>
    </row>
    <row r="161" spans="1:10" x14ac:dyDescent="0.15">
      <c r="A161" s="17" t="s">
        <v>204</v>
      </c>
      <c r="B161" s="15" t="s">
        <v>251</v>
      </c>
      <c r="C161" s="28" t="s">
        <v>399</v>
      </c>
      <c r="D161" s="29" t="s">
        <v>399</v>
      </c>
      <c r="E161" s="29" t="s">
        <v>399</v>
      </c>
      <c r="F161" s="29" t="s">
        <v>399</v>
      </c>
      <c r="G161" s="29">
        <v>0.25</v>
      </c>
      <c r="H161" s="29">
        <v>0.28000000000000003</v>
      </c>
      <c r="I161" s="29" t="s">
        <v>399</v>
      </c>
      <c r="J161" s="29" t="s">
        <v>399</v>
      </c>
    </row>
    <row r="162" spans="1:10" x14ac:dyDescent="0.15">
      <c r="A162" s="17" t="s">
        <v>205</v>
      </c>
      <c r="B162" s="15" t="s">
        <v>333</v>
      </c>
      <c r="C162" s="28" t="s">
        <v>399</v>
      </c>
      <c r="D162" s="29" t="s">
        <v>399</v>
      </c>
      <c r="E162" s="29" t="s">
        <v>399</v>
      </c>
      <c r="F162" s="29" t="s">
        <v>399</v>
      </c>
      <c r="G162" s="29">
        <v>0.22</v>
      </c>
      <c r="H162" s="29">
        <v>0.28000000000000003</v>
      </c>
      <c r="I162" s="29" t="s">
        <v>399</v>
      </c>
      <c r="J162" s="29" t="s">
        <v>399</v>
      </c>
    </row>
    <row r="163" spans="1:10" x14ac:dyDescent="0.15">
      <c r="A163" s="17" t="s">
        <v>376</v>
      </c>
      <c r="B163" s="15" t="s">
        <v>253</v>
      </c>
      <c r="C163" s="28" t="s">
        <v>399</v>
      </c>
      <c r="D163" s="29" t="s">
        <v>399</v>
      </c>
      <c r="E163" s="29" t="s">
        <v>399</v>
      </c>
      <c r="F163" s="29" t="s">
        <v>399</v>
      </c>
      <c r="G163" s="29">
        <v>0.64</v>
      </c>
      <c r="H163" s="29">
        <v>0.56000000000000005</v>
      </c>
      <c r="I163" s="29" t="s">
        <v>399</v>
      </c>
      <c r="J163" s="29" t="s">
        <v>399</v>
      </c>
    </row>
    <row r="164" spans="1:10" x14ac:dyDescent="0.15">
      <c r="A164" s="27" t="s">
        <v>396</v>
      </c>
      <c r="B164" s="15" t="s">
        <v>390</v>
      </c>
      <c r="C164" s="28">
        <v>1</v>
      </c>
      <c r="D164" s="29">
        <v>4274.76</v>
      </c>
      <c r="E164" s="29">
        <v>727.1</v>
      </c>
      <c r="F164" s="29" t="s">
        <v>399</v>
      </c>
      <c r="G164" s="29">
        <v>0.33</v>
      </c>
      <c r="H164" s="29">
        <v>0.28000000000000003</v>
      </c>
      <c r="I164" s="29" t="s">
        <v>399</v>
      </c>
      <c r="J164" s="29">
        <v>412.21</v>
      </c>
    </row>
    <row r="165" spans="1:10" x14ac:dyDescent="0.15">
      <c r="A165" s="17" t="s">
        <v>132</v>
      </c>
      <c r="B165" s="15" t="s">
        <v>251</v>
      </c>
      <c r="C165" s="28">
        <v>2</v>
      </c>
      <c r="D165" s="29">
        <v>4769.83</v>
      </c>
      <c r="E165" s="29">
        <v>880.99</v>
      </c>
      <c r="F165" s="29">
        <v>718.49</v>
      </c>
      <c r="G165" s="29">
        <v>0.28000000000000003</v>
      </c>
      <c r="H165" s="29">
        <v>0.26</v>
      </c>
      <c r="I165" s="29" t="s">
        <v>399</v>
      </c>
      <c r="J165" s="29">
        <v>504.64</v>
      </c>
    </row>
    <row r="166" spans="1:10" x14ac:dyDescent="0.15">
      <c r="A166" s="17" t="s">
        <v>133</v>
      </c>
      <c r="B166" s="15" t="s">
        <v>324</v>
      </c>
      <c r="C166" s="28">
        <v>7</v>
      </c>
      <c r="D166" s="29">
        <v>4729.76</v>
      </c>
      <c r="E166" s="29">
        <v>857.28</v>
      </c>
      <c r="F166" s="29">
        <v>132.21</v>
      </c>
      <c r="G166" s="29">
        <v>0.39</v>
      </c>
      <c r="H166" s="29">
        <v>0.24</v>
      </c>
      <c r="I166" s="29" t="s">
        <v>399</v>
      </c>
      <c r="J166" s="29">
        <v>434.38</v>
      </c>
    </row>
    <row r="167" spans="1:10" x14ac:dyDescent="0.15">
      <c r="A167" s="17" t="s">
        <v>134</v>
      </c>
      <c r="B167" s="15" t="s">
        <v>325</v>
      </c>
      <c r="C167" s="28">
        <v>1</v>
      </c>
      <c r="D167" s="29">
        <v>3638.18</v>
      </c>
      <c r="E167" s="29">
        <v>474.95</v>
      </c>
      <c r="F167" s="29" t="s">
        <v>399</v>
      </c>
      <c r="G167" s="29">
        <v>0.54</v>
      </c>
      <c r="H167" s="29">
        <v>0.33</v>
      </c>
      <c r="I167" s="29" t="s">
        <v>399</v>
      </c>
      <c r="J167" s="29">
        <v>272.33</v>
      </c>
    </row>
    <row r="168" spans="1:10" x14ac:dyDescent="0.15">
      <c r="A168" s="17" t="s">
        <v>135</v>
      </c>
      <c r="B168" s="15" t="s">
        <v>326</v>
      </c>
      <c r="C168" s="28">
        <v>8</v>
      </c>
      <c r="D168" s="29">
        <v>4268.66</v>
      </c>
      <c r="E168" s="29">
        <v>234.18</v>
      </c>
      <c r="F168" s="29" t="s">
        <v>399</v>
      </c>
      <c r="G168" s="29">
        <v>0.77</v>
      </c>
      <c r="H168" s="29">
        <v>0.43</v>
      </c>
      <c r="I168" s="29" t="s">
        <v>399</v>
      </c>
      <c r="J168" s="29">
        <v>148.57</v>
      </c>
    </row>
    <row r="169" spans="1:10" x14ac:dyDescent="0.15">
      <c r="A169" s="17" t="s">
        <v>136</v>
      </c>
      <c r="B169" s="15" t="s">
        <v>303</v>
      </c>
      <c r="C169" s="28">
        <v>1</v>
      </c>
      <c r="D169" s="29">
        <v>7972.43</v>
      </c>
      <c r="E169" s="29">
        <v>362.99</v>
      </c>
      <c r="F169" s="29" t="s">
        <v>399</v>
      </c>
      <c r="G169" s="29">
        <v>0.56999999999999995</v>
      </c>
      <c r="H169" s="29">
        <v>0.36</v>
      </c>
      <c r="I169" s="29" t="s">
        <v>399</v>
      </c>
      <c r="J169" s="29">
        <v>471.28</v>
      </c>
    </row>
    <row r="170" spans="1:10" x14ac:dyDescent="0.15">
      <c r="A170" s="17" t="s">
        <v>208</v>
      </c>
      <c r="B170" s="15" t="s">
        <v>245</v>
      </c>
      <c r="C170" s="28" t="s">
        <v>399</v>
      </c>
      <c r="D170" s="29" t="s">
        <v>399</v>
      </c>
      <c r="E170" s="29" t="s">
        <v>399</v>
      </c>
      <c r="F170" s="29" t="s">
        <v>399</v>
      </c>
      <c r="G170" s="29">
        <v>0.37</v>
      </c>
      <c r="H170" s="29">
        <v>0.28000000000000003</v>
      </c>
      <c r="I170" s="29" t="s">
        <v>399</v>
      </c>
      <c r="J170" s="29" t="s">
        <v>399</v>
      </c>
    </row>
    <row r="171" spans="1:10" x14ac:dyDescent="0.15">
      <c r="A171" s="17" t="s">
        <v>209</v>
      </c>
      <c r="B171" s="15" t="s">
        <v>233</v>
      </c>
      <c r="C171" s="28" t="s">
        <v>399</v>
      </c>
      <c r="D171" s="29" t="s">
        <v>399</v>
      </c>
      <c r="E171" s="29" t="s">
        <v>399</v>
      </c>
      <c r="F171" s="29" t="s">
        <v>399</v>
      </c>
      <c r="G171" s="29">
        <v>0.32</v>
      </c>
      <c r="H171" s="29">
        <v>0.28000000000000003</v>
      </c>
      <c r="I171" s="29" t="s">
        <v>399</v>
      </c>
      <c r="J171" s="29" t="s">
        <v>399</v>
      </c>
    </row>
    <row r="172" spans="1:10" x14ac:dyDescent="0.15">
      <c r="A172" s="17" t="s">
        <v>210</v>
      </c>
      <c r="B172" s="15" t="s">
        <v>251</v>
      </c>
      <c r="C172" s="28" t="s">
        <v>399</v>
      </c>
      <c r="D172" s="29" t="s">
        <v>399</v>
      </c>
      <c r="E172" s="29" t="s">
        <v>399</v>
      </c>
      <c r="F172" s="29" t="s">
        <v>399</v>
      </c>
      <c r="G172" s="29">
        <v>0.35</v>
      </c>
      <c r="H172" s="29">
        <v>0.28000000000000003</v>
      </c>
      <c r="I172" s="29" t="s">
        <v>399</v>
      </c>
      <c r="J172" s="29" t="s">
        <v>399</v>
      </c>
    </row>
    <row r="173" spans="1:10" x14ac:dyDescent="0.15">
      <c r="A173" s="17" t="s">
        <v>211</v>
      </c>
      <c r="B173" s="15" t="s">
        <v>278</v>
      </c>
      <c r="C173" s="28" t="s">
        <v>399</v>
      </c>
      <c r="D173" s="29" t="s">
        <v>399</v>
      </c>
      <c r="E173" s="29" t="s">
        <v>399</v>
      </c>
      <c r="F173" s="29" t="s">
        <v>399</v>
      </c>
      <c r="G173" s="29">
        <v>0.36</v>
      </c>
      <c r="H173" s="29">
        <v>0.28000000000000003</v>
      </c>
      <c r="I173" s="29" t="s">
        <v>399</v>
      </c>
      <c r="J173" s="29" t="s">
        <v>399</v>
      </c>
    </row>
    <row r="174" spans="1:10" x14ac:dyDescent="0.15">
      <c r="A174" s="15" t="s">
        <v>212</v>
      </c>
      <c r="B174" s="15" t="s">
        <v>233</v>
      </c>
      <c r="C174" s="28" t="s">
        <v>399</v>
      </c>
      <c r="D174" s="29" t="s">
        <v>399</v>
      </c>
      <c r="E174" s="29" t="s">
        <v>399</v>
      </c>
      <c r="F174" s="29" t="s">
        <v>399</v>
      </c>
      <c r="G174" s="29">
        <v>0.34</v>
      </c>
      <c r="H174" s="29">
        <v>0.28000000000000003</v>
      </c>
      <c r="I174" s="29" t="s">
        <v>399</v>
      </c>
      <c r="J174" s="29" t="s">
        <v>399</v>
      </c>
    </row>
    <row r="175" spans="1:10" x14ac:dyDescent="0.15">
      <c r="A175" s="17" t="s">
        <v>213</v>
      </c>
      <c r="B175" s="15" t="s">
        <v>334</v>
      </c>
      <c r="C175" s="28" t="s">
        <v>399</v>
      </c>
      <c r="D175" s="29" t="s">
        <v>399</v>
      </c>
      <c r="E175" s="29" t="s">
        <v>399</v>
      </c>
      <c r="F175" s="29" t="s">
        <v>399</v>
      </c>
      <c r="G175" s="29">
        <v>0.28999999999999998</v>
      </c>
      <c r="H175" s="29">
        <v>0.28000000000000003</v>
      </c>
      <c r="I175" s="29" t="s">
        <v>399</v>
      </c>
      <c r="J175" s="29" t="s">
        <v>399</v>
      </c>
    </row>
    <row r="176" spans="1:10" x14ac:dyDescent="0.15">
      <c r="A176" s="17" t="s">
        <v>137</v>
      </c>
      <c r="B176" s="15" t="s">
        <v>327</v>
      </c>
      <c r="C176" s="30">
        <v>3</v>
      </c>
      <c r="D176" s="31">
        <v>9150</v>
      </c>
      <c r="E176" s="31">
        <v>247.08</v>
      </c>
      <c r="F176" s="31" t="s">
        <v>399</v>
      </c>
      <c r="G176" s="31">
        <v>0.54</v>
      </c>
      <c r="H176" s="31">
        <v>0.42</v>
      </c>
      <c r="I176" s="31" t="s">
        <v>399</v>
      </c>
      <c r="J176" s="31">
        <v>151.56</v>
      </c>
    </row>
    <row r="177" spans="1:10" x14ac:dyDescent="0.15">
      <c r="A177" s="17" t="s">
        <v>377</v>
      </c>
      <c r="B177" s="15" t="s">
        <v>245</v>
      </c>
      <c r="C177" s="28">
        <v>7</v>
      </c>
      <c r="D177" s="29">
        <v>4881.87</v>
      </c>
      <c r="E177" s="29">
        <v>379.54</v>
      </c>
      <c r="F177" s="29" t="s">
        <v>399</v>
      </c>
      <c r="G177" s="29">
        <v>0.92</v>
      </c>
      <c r="H177" s="29">
        <v>0.52</v>
      </c>
      <c r="I177" s="29" t="s">
        <v>399</v>
      </c>
      <c r="J177" s="29">
        <v>2791.43</v>
      </c>
    </row>
    <row r="178" spans="1:10" x14ac:dyDescent="0.15">
      <c r="A178" s="17" t="s">
        <v>138</v>
      </c>
      <c r="B178" s="15" t="s">
        <v>328</v>
      </c>
      <c r="C178" s="28">
        <v>8</v>
      </c>
      <c r="D178" s="29">
        <v>4827.8599999999997</v>
      </c>
      <c r="E178" s="29">
        <v>292.85000000000002</v>
      </c>
      <c r="F178" s="29">
        <v>911.65</v>
      </c>
      <c r="G178" s="29">
        <v>0.34</v>
      </c>
      <c r="H178" s="29">
        <v>0.23</v>
      </c>
      <c r="I178" s="29" t="s">
        <v>399</v>
      </c>
      <c r="J178" s="29">
        <v>248.97</v>
      </c>
    </row>
    <row r="179" spans="1:10" x14ac:dyDescent="0.15">
      <c r="A179" s="17" t="s">
        <v>228</v>
      </c>
      <c r="B179" s="15" t="s">
        <v>319</v>
      </c>
      <c r="C179" s="28">
        <v>20</v>
      </c>
      <c r="D179" s="29">
        <v>4621.8</v>
      </c>
      <c r="E179" s="29">
        <v>297.11</v>
      </c>
      <c r="F179" s="29" t="s">
        <v>399</v>
      </c>
      <c r="G179" s="29">
        <v>0.33</v>
      </c>
      <c r="H179" s="29">
        <v>0.28000000000000003</v>
      </c>
      <c r="I179" s="29" t="s">
        <v>399</v>
      </c>
      <c r="J179" s="29">
        <v>412.21</v>
      </c>
    </row>
    <row r="180" spans="1:10" x14ac:dyDescent="0.15">
      <c r="A180" s="17" t="s">
        <v>139</v>
      </c>
      <c r="B180" s="15" t="s">
        <v>329</v>
      </c>
      <c r="C180" s="28">
        <v>12</v>
      </c>
      <c r="D180" s="29">
        <v>6708.09</v>
      </c>
      <c r="E180" s="29">
        <v>178.98</v>
      </c>
      <c r="F180" s="29" t="s">
        <v>399</v>
      </c>
      <c r="G180" s="29">
        <v>0.63</v>
      </c>
      <c r="H180" s="29">
        <v>0.31</v>
      </c>
      <c r="I180" s="29" t="s">
        <v>399</v>
      </c>
      <c r="J180" s="29">
        <v>142.06</v>
      </c>
    </row>
    <row r="181" spans="1:10" x14ac:dyDescent="0.15">
      <c r="A181" s="17" t="s">
        <v>140</v>
      </c>
      <c r="B181" s="15" t="s">
        <v>330</v>
      </c>
      <c r="C181" s="28">
        <v>20</v>
      </c>
      <c r="D181" s="29">
        <v>6267.16</v>
      </c>
      <c r="E181" s="29">
        <v>836.82</v>
      </c>
      <c r="F181" s="29" t="s">
        <v>399</v>
      </c>
      <c r="G181" s="29">
        <v>0.37</v>
      </c>
      <c r="H181" s="29">
        <v>0.28999999999999998</v>
      </c>
      <c r="I181" s="29" t="s">
        <v>399</v>
      </c>
      <c r="J181" s="29">
        <v>539.39</v>
      </c>
    </row>
    <row r="182" spans="1:10" x14ac:dyDescent="0.15">
      <c r="A182" s="17" t="s">
        <v>141</v>
      </c>
      <c r="B182" s="15" t="s">
        <v>331</v>
      </c>
      <c r="C182" s="28">
        <v>8</v>
      </c>
      <c r="D182" s="29">
        <v>4644.3</v>
      </c>
      <c r="E182" s="29">
        <v>325.11</v>
      </c>
      <c r="F182" s="29">
        <v>17.510000000000002</v>
      </c>
      <c r="G182" s="29">
        <v>0.26</v>
      </c>
      <c r="H182" s="29">
        <v>0.19</v>
      </c>
      <c r="I182" s="29" t="s">
        <v>399</v>
      </c>
      <c r="J182" s="29">
        <v>143.68</v>
      </c>
    </row>
    <row r="183" spans="1:10" x14ac:dyDescent="0.15">
      <c r="A183" s="17" t="s">
        <v>214</v>
      </c>
      <c r="B183" s="15" t="s">
        <v>258</v>
      </c>
      <c r="C183" s="28" t="s">
        <v>399</v>
      </c>
      <c r="D183" s="29" t="s">
        <v>399</v>
      </c>
      <c r="E183" s="29" t="s">
        <v>399</v>
      </c>
      <c r="F183" s="29" t="s">
        <v>399</v>
      </c>
      <c r="G183" s="29">
        <v>0.47</v>
      </c>
      <c r="H183" s="29">
        <v>0.28000000000000003</v>
      </c>
      <c r="I183" s="29" t="s">
        <v>399</v>
      </c>
      <c r="J183" s="29" t="s">
        <v>399</v>
      </c>
    </row>
    <row r="184" spans="1:10" x14ac:dyDescent="0.15">
      <c r="A184" s="17" t="s">
        <v>142</v>
      </c>
      <c r="B184" s="15" t="s">
        <v>320</v>
      </c>
      <c r="C184" s="28">
        <v>7</v>
      </c>
      <c r="D184" s="29">
        <v>4881.87</v>
      </c>
      <c r="E184" s="29">
        <v>577.76</v>
      </c>
      <c r="F184" s="29" t="s">
        <v>399</v>
      </c>
      <c r="G184" s="29">
        <v>0.41</v>
      </c>
      <c r="H184" s="29">
        <v>0.24</v>
      </c>
      <c r="I184" s="29" t="s">
        <v>399</v>
      </c>
      <c r="J184" s="29">
        <v>314.02999999999997</v>
      </c>
    </row>
    <row r="185" spans="1:10" x14ac:dyDescent="0.15">
      <c r="A185" s="17" t="s">
        <v>143</v>
      </c>
      <c r="B185" s="15" t="s">
        <v>332</v>
      </c>
      <c r="C185" s="28">
        <v>6</v>
      </c>
      <c r="D185" s="29">
        <v>5223.9799999999996</v>
      </c>
      <c r="E185" s="29">
        <v>695.08</v>
      </c>
      <c r="F185" s="29" t="s">
        <v>399</v>
      </c>
      <c r="G185" s="29">
        <v>0.28999999999999998</v>
      </c>
      <c r="H185" s="29">
        <v>0.17</v>
      </c>
      <c r="I185" s="29" t="s">
        <v>399</v>
      </c>
      <c r="J185" s="29">
        <v>599.91999999999996</v>
      </c>
    </row>
    <row r="186" spans="1:10" x14ac:dyDescent="0.15">
      <c r="A186" s="17" t="s">
        <v>144</v>
      </c>
      <c r="B186" s="15" t="s">
        <v>333</v>
      </c>
      <c r="C186" s="28">
        <v>10</v>
      </c>
      <c r="D186" s="29">
        <v>6652.2</v>
      </c>
      <c r="E186" s="29">
        <v>647.63</v>
      </c>
      <c r="F186" s="29" t="s">
        <v>399</v>
      </c>
      <c r="G186" s="29">
        <v>0.22</v>
      </c>
      <c r="H186" s="29">
        <v>0.14000000000000001</v>
      </c>
      <c r="I186" s="29" t="s">
        <v>399</v>
      </c>
      <c r="J186" s="29">
        <v>591.24</v>
      </c>
    </row>
    <row r="187" spans="1:10" x14ac:dyDescent="0.15">
      <c r="A187" s="17" t="s">
        <v>145</v>
      </c>
      <c r="B187" s="15" t="s">
        <v>251</v>
      </c>
      <c r="C187" s="28">
        <v>2</v>
      </c>
      <c r="D187" s="29">
        <v>3699</v>
      </c>
      <c r="E187" s="29">
        <v>304.08999999999997</v>
      </c>
      <c r="F187" s="29">
        <v>77.97</v>
      </c>
      <c r="G187" s="29">
        <v>0.51</v>
      </c>
      <c r="H187" s="29">
        <v>0.25</v>
      </c>
      <c r="I187" s="29" t="s">
        <v>399</v>
      </c>
      <c r="J187" s="29">
        <v>180.33</v>
      </c>
    </row>
    <row r="188" spans="1:10" x14ac:dyDescent="0.15">
      <c r="A188" s="17" t="s">
        <v>146</v>
      </c>
      <c r="B188" s="15" t="s">
        <v>241</v>
      </c>
      <c r="C188" s="30">
        <v>10</v>
      </c>
      <c r="D188" s="31">
        <v>5821.37</v>
      </c>
      <c r="E188" s="31">
        <v>313.57</v>
      </c>
      <c r="F188" s="31">
        <v>241.99</v>
      </c>
      <c r="G188" s="31">
        <v>0.26</v>
      </c>
      <c r="H188" s="31">
        <v>0.15</v>
      </c>
      <c r="I188" s="31" t="s">
        <v>399</v>
      </c>
      <c r="J188" s="31">
        <v>246.45</v>
      </c>
    </row>
    <row r="189" spans="1:10" x14ac:dyDescent="0.15">
      <c r="A189" s="17" t="s">
        <v>147</v>
      </c>
      <c r="B189" s="15" t="s">
        <v>334</v>
      </c>
      <c r="C189" s="28">
        <v>6</v>
      </c>
      <c r="D189" s="29">
        <v>5148.93</v>
      </c>
      <c r="E189" s="29">
        <v>550.23</v>
      </c>
      <c r="F189" s="29">
        <v>748.71</v>
      </c>
      <c r="G189" s="29">
        <v>0.26</v>
      </c>
      <c r="H189" s="29">
        <v>0.26</v>
      </c>
      <c r="I189" s="29" t="s">
        <v>399</v>
      </c>
      <c r="J189" s="29">
        <v>344</v>
      </c>
    </row>
    <row r="190" spans="1:10" x14ac:dyDescent="0.15">
      <c r="A190" s="17" t="s">
        <v>148</v>
      </c>
      <c r="B190" s="15" t="s">
        <v>335</v>
      </c>
      <c r="C190" s="28">
        <v>6</v>
      </c>
      <c r="D190" s="29">
        <v>4827.91</v>
      </c>
      <c r="E190" s="29">
        <v>461.82</v>
      </c>
      <c r="F190" s="29">
        <v>513.95000000000005</v>
      </c>
      <c r="G190" s="29">
        <v>0.34</v>
      </c>
      <c r="H190" s="29">
        <v>0.21</v>
      </c>
      <c r="I190" s="29" t="s">
        <v>399</v>
      </c>
      <c r="J190" s="29">
        <v>216.5</v>
      </c>
    </row>
    <row r="191" spans="1:10" x14ac:dyDescent="0.15">
      <c r="A191" s="17" t="s">
        <v>149</v>
      </c>
      <c r="B191" s="15" t="s">
        <v>336</v>
      </c>
      <c r="C191" s="28">
        <v>10</v>
      </c>
      <c r="D191" s="29">
        <v>5117.9399999999996</v>
      </c>
      <c r="E191" s="29">
        <v>683.54</v>
      </c>
      <c r="F191" s="29" t="s">
        <v>399</v>
      </c>
      <c r="G191" s="29">
        <v>0.39</v>
      </c>
      <c r="H191" s="29">
        <v>0.32</v>
      </c>
      <c r="I191" s="29">
        <v>0.28999999999999998</v>
      </c>
      <c r="J191" s="29">
        <v>246.3</v>
      </c>
    </row>
    <row r="192" spans="1:10" x14ac:dyDescent="0.15">
      <c r="A192" s="17" t="s">
        <v>150</v>
      </c>
      <c r="B192" s="15" t="s">
        <v>292</v>
      </c>
      <c r="C192" s="28">
        <v>3</v>
      </c>
      <c r="D192" s="29">
        <v>4579.58</v>
      </c>
      <c r="E192" s="29">
        <v>443.93</v>
      </c>
      <c r="F192" s="29" t="s">
        <v>399</v>
      </c>
      <c r="G192" s="29">
        <v>0.31</v>
      </c>
      <c r="H192" s="29">
        <v>0.24</v>
      </c>
      <c r="I192" s="29" t="s">
        <v>399</v>
      </c>
      <c r="J192" s="29">
        <v>254.25</v>
      </c>
    </row>
    <row r="193" spans="1:10" x14ac:dyDescent="0.15">
      <c r="A193" s="17" t="s">
        <v>151</v>
      </c>
      <c r="B193" s="15" t="s">
        <v>256</v>
      </c>
      <c r="C193" s="28">
        <v>8</v>
      </c>
      <c r="D193" s="29">
        <v>4674.1899999999996</v>
      </c>
      <c r="E193" s="29">
        <v>406.95</v>
      </c>
      <c r="F193" s="29">
        <v>1675.72</v>
      </c>
      <c r="G193" s="29">
        <v>0.38</v>
      </c>
      <c r="H193" s="29">
        <v>0.32</v>
      </c>
      <c r="I193" s="29" t="s">
        <v>399</v>
      </c>
      <c r="J193" s="29">
        <v>338.18</v>
      </c>
    </row>
    <row r="194" spans="1:10" x14ac:dyDescent="0.15">
      <c r="A194" s="17" t="s">
        <v>152</v>
      </c>
      <c r="B194" s="15" t="s">
        <v>333</v>
      </c>
      <c r="C194" s="28">
        <v>10</v>
      </c>
      <c r="D194" s="29">
        <v>5538.89</v>
      </c>
      <c r="E194" s="29">
        <v>980.63</v>
      </c>
      <c r="F194" s="29">
        <v>992.87</v>
      </c>
      <c r="G194" s="29">
        <v>0.27</v>
      </c>
      <c r="H194" s="29">
        <v>0.21</v>
      </c>
      <c r="I194" s="29" t="s">
        <v>399</v>
      </c>
      <c r="J194" s="29">
        <v>633.22</v>
      </c>
    </row>
    <row r="195" spans="1:10" x14ac:dyDescent="0.15">
      <c r="A195" s="17" t="s">
        <v>406</v>
      </c>
      <c r="B195" s="15" t="s">
        <v>338</v>
      </c>
      <c r="C195" s="28">
        <v>7</v>
      </c>
      <c r="D195" s="29">
        <v>5038.09</v>
      </c>
      <c r="E195" s="29">
        <v>305.27</v>
      </c>
      <c r="F195" s="29">
        <v>267.13</v>
      </c>
      <c r="G195" s="29">
        <v>0.2</v>
      </c>
      <c r="H195" s="29">
        <v>0.14000000000000001</v>
      </c>
      <c r="I195" s="29" t="s">
        <v>399</v>
      </c>
      <c r="J195" s="29">
        <v>170.75</v>
      </c>
    </row>
    <row r="196" spans="1:10" x14ac:dyDescent="0.15">
      <c r="A196" s="17" t="s">
        <v>154</v>
      </c>
      <c r="B196" s="15" t="s">
        <v>233</v>
      </c>
      <c r="C196" s="28">
        <v>7</v>
      </c>
      <c r="D196" s="29">
        <v>6019.34</v>
      </c>
      <c r="E196" s="29">
        <v>852.69</v>
      </c>
      <c r="F196" s="29">
        <v>1812.84</v>
      </c>
      <c r="G196" s="29">
        <v>0.19</v>
      </c>
      <c r="H196" s="29">
        <v>0.19</v>
      </c>
      <c r="I196" s="29" t="s">
        <v>399</v>
      </c>
      <c r="J196" s="29">
        <v>379.61</v>
      </c>
    </row>
    <row r="197" spans="1:10" x14ac:dyDescent="0.15">
      <c r="A197" s="17" t="s">
        <v>384</v>
      </c>
      <c r="B197" s="15" t="s">
        <v>233</v>
      </c>
      <c r="C197" s="28" t="s">
        <v>399</v>
      </c>
      <c r="D197" s="29" t="s">
        <v>399</v>
      </c>
      <c r="E197" s="29" t="s">
        <v>399</v>
      </c>
      <c r="F197" s="29" t="s">
        <v>399</v>
      </c>
      <c r="G197" s="29">
        <v>0.33</v>
      </c>
      <c r="H197" s="29">
        <v>0.28000000000000003</v>
      </c>
      <c r="I197" s="29" t="s">
        <v>399</v>
      </c>
      <c r="J197" s="29" t="s">
        <v>399</v>
      </c>
    </row>
    <row r="198" spans="1:10" x14ac:dyDescent="0.15">
      <c r="A198" s="15" t="s">
        <v>407</v>
      </c>
      <c r="B198" s="15" t="s">
        <v>339</v>
      </c>
      <c r="C198" s="28">
        <v>7</v>
      </c>
      <c r="D198" s="29">
        <v>5560.45</v>
      </c>
      <c r="E198" s="29">
        <v>699.71</v>
      </c>
      <c r="F198" s="29">
        <v>675.56</v>
      </c>
      <c r="G198" s="29">
        <v>0.19</v>
      </c>
      <c r="H198" s="29">
        <v>0.17</v>
      </c>
      <c r="I198" s="29" t="s">
        <v>399</v>
      </c>
      <c r="J198" s="29">
        <v>450.94</v>
      </c>
    </row>
    <row r="199" spans="1:10" x14ac:dyDescent="0.15">
      <c r="A199" s="15" t="s">
        <v>156</v>
      </c>
      <c r="B199" s="15" t="s">
        <v>334</v>
      </c>
      <c r="C199" s="28">
        <v>6</v>
      </c>
      <c r="D199" s="29">
        <v>4386.1099999999997</v>
      </c>
      <c r="E199" s="29">
        <v>623.86</v>
      </c>
      <c r="F199" s="29" t="s">
        <v>399</v>
      </c>
      <c r="G199" s="29">
        <v>1</v>
      </c>
      <c r="H199" s="29">
        <v>0.21</v>
      </c>
      <c r="I199" s="29" t="s">
        <v>399</v>
      </c>
      <c r="J199" s="29">
        <v>494.28</v>
      </c>
    </row>
    <row r="200" spans="1:10" x14ac:dyDescent="0.15">
      <c r="A200" s="17" t="s">
        <v>157</v>
      </c>
      <c r="B200" s="15" t="s">
        <v>340</v>
      </c>
      <c r="C200" s="28">
        <v>7</v>
      </c>
      <c r="D200" s="29">
        <v>4881.87</v>
      </c>
      <c r="E200" s="29">
        <v>245.25</v>
      </c>
      <c r="F200" s="29">
        <v>178.89</v>
      </c>
      <c r="G200" s="29">
        <v>0.25</v>
      </c>
      <c r="H200" s="29">
        <v>0.18</v>
      </c>
      <c r="I200" s="29" t="s">
        <v>399</v>
      </c>
      <c r="J200" s="29">
        <v>184.3</v>
      </c>
    </row>
    <row r="201" spans="1:10" x14ac:dyDescent="0.15">
      <c r="A201" s="17" t="s">
        <v>229</v>
      </c>
      <c r="B201" s="15" t="s">
        <v>344</v>
      </c>
      <c r="C201" s="28">
        <v>11</v>
      </c>
      <c r="D201" s="29">
        <v>4693.41</v>
      </c>
      <c r="E201" s="29">
        <v>305.36</v>
      </c>
      <c r="F201" s="29" t="s">
        <v>399</v>
      </c>
      <c r="G201" s="29">
        <v>0.26</v>
      </c>
      <c r="H201" s="29">
        <v>0.28000000000000003</v>
      </c>
      <c r="I201" s="29" t="s">
        <v>399</v>
      </c>
      <c r="J201" s="29">
        <v>412.21</v>
      </c>
    </row>
    <row r="202" spans="1:10" x14ac:dyDescent="0.15">
      <c r="A202" s="17" t="s">
        <v>158</v>
      </c>
      <c r="B202" s="15" t="s">
        <v>341</v>
      </c>
      <c r="C202" s="28">
        <v>11</v>
      </c>
      <c r="D202" s="29">
        <v>4693.41</v>
      </c>
      <c r="E202" s="29">
        <v>727.1</v>
      </c>
      <c r="F202" s="29" t="s">
        <v>399</v>
      </c>
      <c r="G202" s="29">
        <v>0.33</v>
      </c>
      <c r="H202" s="29">
        <v>0.35</v>
      </c>
      <c r="I202" s="29" t="s">
        <v>399</v>
      </c>
      <c r="J202" s="29">
        <v>412.21</v>
      </c>
    </row>
    <row r="203" spans="1:10" x14ac:dyDescent="0.15">
      <c r="A203" s="17" t="s">
        <v>159</v>
      </c>
      <c r="B203" s="15" t="s">
        <v>333</v>
      </c>
      <c r="C203" s="28">
        <v>24</v>
      </c>
      <c r="D203" s="29">
        <v>7586.98</v>
      </c>
      <c r="E203" s="29">
        <v>1046.44</v>
      </c>
      <c r="F203" s="29">
        <v>2149</v>
      </c>
      <c r="G203" s="29">
        <v>0.19</v>
      </c>
      <c r="H203" s="29">
        <v>0.16</v>
      </c>
      <c r="I203" s="29">
        <v>0.2</v>
      </c>
      <c r="J203" s="29">
        <v>782.03</v>
      </c>
    </row>
    <row r="204" spans="1:10" x14ac:dyDescent="0.15">
      <c r="A204" s="17" t="s">
        <v>160</v>
      </c>
      <c r="B204" s="15" t="s">
        <v>333</v>
      </c>
      <c r="C204" s="28">
        <v>10</v>
      </c>
      <c r="D204" s="29">
        <v>7067.62</v>
      </c>
      <c r="E204" s="29">
        <v>554.98</v>
      </c>
      <c r="F204" s="29">
        <v>674.89</v>
      </c>
      <c r="G204" s="29">
        <v>0.23</v>
      </c>
      <c r="H204" s="29">
        <v>0.24</v>
      </c>
      <c r="I204" s="29">
        <v>0.14000000000000001</v>
      </c>
      <c r="J204" s="29">
        <v>312.07</v>
      </c>
    </row>
    <row r="205" spans="1:10" x14ac:dyDescent="0.15">
      <c r="A205" s="17" t="s">
        <v>408</v>
      </c>
      <c r="B205" s="15" t="s">
        <v>245</v>
      </c>
      <c r="C205" s="28">
        <v>5</v>
      </c>
      <c r="D205" s="29">
        <v>4421.93</v>
      </c>
      <c r="E205" s="29">
        <v>1498.56</v>
      </c>
      <c r="F205" s="29" t="s">
        <v>399</v>
      </c>
      <c r="G205" s="29">
        <v>0.23</v>
      </c>
      <c r="H205" s="29">
        <v>0.15</v>
      </c>
      <c r="I205" s="29" t="s">
        <v>399</v>
      </c>
      <c r="J205" s="29">
        <v>412.21</v>
      </c>
    </row>
    <row r="206" spans="1:10" x14ac:dyDescent="0.15">
      <c r="A206" s="17" t="s">
        <v>161</v>
      </c>
      <c r="B206" s="15" t="s">
        <v>342</v>
      </c>
      <c r="C206" s="28">
        <v>1</v>
      </c>
      <c r="D206" s="29">
        <v>4018.28</v>
      </c>
      <c r="E206" s="29">
        <v>322.63</v>
      </c>
      <c r="F206" s="29">
        <v>385.56</v>
      </c>
      <c r="G206" s="29">
        <v>0.48</v>
      </c>
      <c r="H206" s="29">
        <v>0.34</v>
      </c>
      <c r="I206" s="29" t="s">
        <v>399</v>
      </c>
      <c r="J206" s="29">
        <v>217.88</v>
      </c>
    </row>
    <row r="207" spans="1:10" x14ac:dyDescent="0.15">
      <c r="A207" s="17" t="s">
        <v>162</v>
      </c>
      <c r="B207" s="15" t="s">
        <v>343</v>
      </c>
      <c r="C207" s="28">
        <v>6</v>
      </c>
      <c r="D207" s="29">
        <v>4802.8999999999996</v>
      </c>
      <c r="E207" s="29">
        <v>285.12</v>
      </c>
      <c r="F207" s="29" t="s">
        <v>399</v>
      </c>
      <c r="G207" s="29">
        <v>0.23</v>
      </c>
      <c r="H207" s="29">
        <v>0.16</v>
      </c>
      <c r="I207" s="29" t="s">
        <v>399</v>
      </c>
      <c r="J207" s="29">
        <v>166.19</v>
      </c>
    </row>
    <row r="208" spans="1:10" x14ac:dyDescent="0.15">
      <c r="A208" s="17" t="s">
        <v>163</v>
      </c>
      <c r="B208" s="15" t="s">
        <v>344</v>
      </c>
      <c r="C208" s="28">
        <v>11</v>
      </c>
      <c r="D208" s="29">
        <v>5215.47</v>
      </c>
      <c r="E208" s="29">
        <v>356.81</v>
      </c>
      <c r="F208" s="29" t="s">
        <v>399</v>
      </c>
      <c r="G208" s="29">
        <v>0.98</v>
      </c>
      <c r="H208" s="29">
        <v>0.49</v>
      </c>
      <c r="I208" s="29" t="s">
        <v>399</v>
      </c>
      <c r="J208" s="29">
        <v>527.64</v>
      </c>
    </row>
    <row r="209" spans="1:10" x14ac:dyDescent="0.15">
      <c r="A209" s="17" t="s">
        <v>378</v>
      </c>
      <c r="B209" s="15" t="s">
        <v>379</v>
      </c>
      <c r="C209" s="28">
        <v>8</v>
      </c>
      <c r="D209" s="29">
        <v>4268.66</v>
      </c>
      <c r="E209" s="29">
        <v>2369.4299999999998</v>
      </c>
      <c r="F209" s="29" t="s">
        <v>399</v>
      </c>
      <c r="G209" s="29">
        <v>0.44</v>
      </c>
      <c r="H209" s="29">
        <v>0.31</v>
      </c>
      <c r="I209" s="29" t="s">
        <v>399</v>
      </c>
      <c r="J209" s="29">
        <v>2164.58</v>
      </c>
    </row>
    <row r="210" spans="1:10" x14ac:dyDescent="0.15">
      <c r="A210" s="17" t="s">
        <v>409</v>
      </c>
      <c r="B210" s="15" t="s">
        <v>346</v>
      </c>
      <c r="C210" s="28">
        <v>11</v>
      </c>
      <c r="D210" s="29">
        <v>8950.33</v>
      </c>
      <c r="E210" s="29">
        <v>655.11</v>
      </c>
      <c r="F210" s="29">
        <v>8.9600000000000009</v>
      </c>
      <c r="G210" s="29">
        <v>0.71</v>
      </c>
      <c r="H210" s="29">
        <v>0.32</v>
      </c>
      <c r="I210" s="29" t="s">
        <v>399</v>
      </c>
      <c r="J210" s="29">
        <v>508.3</v>
      </c>
    </row>
    <row r="211" spans="1:10" x14ac:dyDescent="0.15">
      <c r="A211" s="17" t="s">
        <v>385</v>
      </c>
      <c r="B211" s="15" t="s">
        <v>256</v>
      </c>
      <c r="C211" s="28">
        <v>9</v>
      </c>
      <c r="D211" s="29">
        <v>5949.26</v>
      </c>
      <c r="E211" s="29">
        <v>1382.04</v>
      </c>
      <c r="F211" s="29">
        <v>1826.54</v>
      </c>
      <c r="G211" s="29">
        <v>0.34</v>
      </c>
      <c r="H211" s="29">
        <v>0.27</v>
      </c>
      <c r="I211" s="29">
        <v>0.26</v>
      </c>
      <c r="J211" s="29">
        <v>732.51</v>
      </c>
    </row>
    <row r="212" spans="1:10" x14ac:dyDescent="0.15">
      <c r="A212" s="17" t="s">
        <v>410</v>
      </c>
      <c r="B212" s="15" t="s">
        <v>347</v>
      </c>
      <c r="C212" s="28">
        <v>8</v>
      </c>
      <c r="D212" s="29">
        <v>4430.88</v>
      </c>
      <c r="E212" s="29">
        <v>416.31</v>
      </c>
      <c r="F212" s="29" t="s">
        <v>399</v>
      </c>
      <c r="G212" s="29">
        <v>0.31</v>
      </c>
      <c r="H212" s="29">
        <v>0.23</v>
      </c>
      <c r="I212" s="29" t="s">
        <v>399</v>
      </c>
      <c r="J212" s="29">
        <v>195.97</v>
      </c>
    </row>
    <row r="213" spans="1:10" x14ac:dyDescent="0.15">
      <c r="A213" s="17" t="s">
        <v>411</v>
      </c>
      <c r="B213" s="15" t="s">
        <v>348</v>
      </c>
      <c r="C213" s="28">
        <v>11</v>
      </c>
      <c r="D213" s="29">
        <v>6340.79</v>
      </c>
      <c r="E213" s="29">
        <v>430.64</v>
      </c>
      <c r="F213" s="29" t="s">
        <v>399</v>
      </c>
      <c r="G213" s="29">
        <v>0.49</v>
      </c>
      <c r="H213" s="29">
        <v>0.26</v>
      </c>
      <c r="I213" s="29" t="s">
        <v>399</v>
      </c>
      <c r="J213" s="29">
        <v>392.41</v>
      </c>
    </row>
    <row r="214" spans="1:10" x14ac:dyDescent="0.15">
      <c r="A214" s="17" t="s">
        <v>412</v>
      </c>
      <c r="B214" s="15" t="s">
        <v>256</v>
      </c>
      <c r="C214" s="30">
        <v>17</v>
      </c>
      <c r="D214" s="31">
        <v>11571.08</v>
      </c>
      <c r="E214" s="31">
        <v>2435.09</v>
      </c>
      <c r="F214" s="31">
        <v>1458.81</v>
      </c>
      <c r="G214" s="31">
        <v>0.41</v>
      </c>
      <c r="H214" s="31">
        <v>0.33</v>
      </c>
      <c r="I214" s="31">
        <v>0.39</v>
      </c>
      <c r="J214" s="31">
        <v>2131.14</v>
      </c>
    </row>
    <row r="215" spans="1:10" x14ac:dyDescent="0.15">
      <c r="A215" s="17" t="s">
        <v>386</v>
      </c>
      <c r="B215" s="15" t="s">
        <v>349</v>
      </c>
      <c r="C215" s="28">
        <v>8</v>
      </c>
      <c r="D215" s="29">
        <v>4793.71</v>
      </c>
      <c r="E215" s="29">
        <v>680.92</v>
      </c>
      <c r="F215" s="29">
        <v>543.94000000000005</v>
      </c>
      <c r="G215" s="29">
        <v>0.34</v>
      </c>
      <c r="H215" s="29">
        <v>0.24</v>
      </c>
      <c r="I215" s="29" t="s">
        <v>399</v>
      </c>
      <c r="J215" s="29">
        <v>515.02</v>
      </c>
    </row>
    <row r="216" spans="1:10" x14ac:dyDescent="0.15">
      <c r="A216" s="27" t="s">
        <v>413</v>
      </c>
      <c r="B216" s="15" t="s">
        <v>414</v>
      </c>
      <c r="C216" s="28" t="s">
        <v>399</v>
      </c>
      <c r="D216" s="29" t="s">
        <v>399</v>
      </c>
      <c r="E216" s="29" t="s">
        <v>399</v>
      </c>
      <c r="F216" s="29" t="s">
        <v>399</v>
      </c>
      <c r="G216" s="29">
        <v>0.33</v>
      </c>
      <c r="H216" s="29">
        <v>0.28000000000000003</v>
      </c>
      <c r="I216" s="29" t="s">
        <v>399</v>
      </c>
      <c r="J216" s="29" t="s">
        <v>399</v>
      </c>
    </row>
    <row r="217" spans="1:10" x14ac:dyDescent="0.15">
      <c r="A217" s="17" t="s">
        <v>171</v>
      </c>
      <c r="B217" s="15" t="s">
        <v>350</v>
      </c>
      <c r="C217" s="28">
        <v>20</v>
      </c>
      <c r="D217" s="29">
        <v>4903.7299999999996</v>
      </c>
      <c r="E217" s="29">
        <v>175.68</v>
      </c>
      <c r="F217" s="29" t="s">
        <v>399</v>
      </c>
      <c r="G217" s="29">
        <v>0.6</v>
      </c>
      <c r="H217" s="29">
        <v>0.36</v>
      </c>
      <c r="I217" s="29" t="s">
        <v>399</v>
      </c>
      <c r="J217" s="29">
        <v>123.58</v>
      </c>
    </row>
    <row r="218" spans="1:10" x14ac:dyDescent="0.15">
      <c r="A218" s="17" t="s">
        <v>172</v>
      </c>
      <c r="B218" s="15" t="s">
        <v>245</v>
      </c>
      <c r="C218" s="28">
        <v>9</v>
      </c>
      <c r="D218" s="29">
        <v>5509.16</v>
      </c>
      <c r="E218" s="29">
        <v>594.97</v>
      </c>
      <c r="F218" s="29">
        <v>1543.79</v>
      </c>
      <c r="G218" s="29">
        <v>0.31</v>
      </c>
      <c r="H218" s="29">
        <v>0.28999999999999998</v>
      </c>
      <c r="I218" s="29" t="s">
        <v>399</v>
      </c>
      <c r="J218" s="29">
        <v>408.21</v>
      </c>
    </row>
    <row r="219" spans="1:10" x14ac:dyDescent="0.15">
      <c r="A219" s="17" t="s">
        <v>173</v>
      </c>
      <c r="B219" s="15" t="s">
        <v>333</v>
      </c>
      <c r="C219" s="28">
        <v>9</v>
      </c>
      <c r="D219" s="29">
        <v>6065.91</v>
      </c>
      <c r="E219" s="29">
        <v>866.75</v>
      </c>
      <c r="F219" s="29">
        <v>1405.88</v>
      </c>
      <c r="G219" s="29">
        <v>0.33</v>
      </c>
      <c r="H219" s="29">
        <v>0.27</v>
      </c>
      <c r="I219" s="29">
        <v>0.43</v>
      </c>
      <c r="J219" s="29">
        <v>582.34</v>
      </c>
    </row>
    <row r="220" spans="1:10" x14ac:dyDescent="0.15">
      <c r="A220" s="17" t="s">
        <v>174</v>
      </c>
      <c r="B220" s="15" t="s">
        <v>351</v>
      </c>
      <c r="C220" s="28">
        <v>7</v>
      </c>
      <c r="D220" s="29">
        <v>4881.87</v>
      </c>
      <c r="E220" s="29">
        <v>727.1</v>
      </c>
      <c r="F220" s="29" t="s">
        <v>399</v>
      </c>
      <c r="G220" s="29">
        <v>0.33</v>
      </c>
      <c r="H220" s="29">
        <v>0.24</v>
      </c>
      <c r="I220" s="29" t="s">
        <v>399</v>
      </c>
      <c r="J220" s="29">
        <v>412.21</v>
      </c>
    </row>
    <row r="221" spans="1:10" x14ac:dyDescent="0.15">
      <c r="A221" s="17" t="s">
        <v>175</v>
      </c>
      <c r="B221" s="15" t="s">
        <v>352</v>
      </c>
      <c r="C221" s="28">
        <v>7</v>
      </c>
      <c r="D221" s="29">
        <v>4881.87</v>
      </c>
      <c r="E221" s="29">
        <v>262.73</v>
      </c>
      <c r="F221" s="29" t="s">
        <v>399</v>
      </c>
      <c r="G221" s="29">
        <v>0.26</v>
      </c>
      <c r="H221" s="29">
        <v>0.16</v>
      </c>
      <c r="I221" s="29" t="s">
        <v>399</v>
      </c>
      <c r="J221" s="29">
        <v>195.19</v>
      </c>
    </row>
    <row r="222" spans="1:10" x14ac:dyDescent="0.15">
      <c r="A222" s="17" t="s">
        <v>176</v>
      </c>
      <c r="B222" s="15" t="s">
        <v>353</v>
      </c>
      <c r="C222" s="28">
        <v>1</v>
      </c>
      <c r="D222" s="29">
        <v>3687.53</v>
      </c>
      <c r="E222" s="29">
        <v>272.05</v>
      </c>
      <c r="F222" s="29" t="s">
        <v>399</v>
      </c>
      <c r="G222" s="29">
        <v>0.6</v>
      </c>
      <c r="H222" s="29">
        <v>0.57999999999999996</v>
      </c>
      <c r="I222" s="29" t="s">
        <v>399</v>
      </c>
      <c r="J222" s="29">
        <v>237.26</v>
      </c>
    </row>
    <row r="223" spans="1:10" x14ac:dyDescent="0.15">
      <c r="A223" s="15" t="s">
        <v>380</v>
      </c>
      <c r="B223" s="15" t="s">
        <v>332</v>
      </c>
      <c r="C223" s="28" t="s">
        <v>399</v>
      </c>
      <c r="D223" s="29" t="s">
        <v>399</v>
      </c>
      <c r="E223" s="29" t="s">
        <v>399</v>
      </c>
      <c r="F223" s="29" t="s">
        <v>399</v>
      </c>
      <c r="G223" s="29">
        <v>0.33</v>
      </c>
      <c r="H223" s="29">
        <v>0.28000000000000003</v>
      </c>
      <c r="I223" s="29" t="s">
        <v>399</v>
      </c>
      <c r="J223" s="29" t="s">
        <v>399</v>
      </c>
    </row>
    <row r="224" spans="1:10" x14ac:dyDescent="0.15">
      <c r="A224" s="17" t="s">
        <v>177</v>
      </c>
      <c r="B224" s="15" t="s">
        <v>354</v>
      </c>
      <c r="C224" s="28">
        <v>8</v>
      </c>
      <c r="D224" s="29">
        <v>5037.0200000000004</v>
      </c>
      <c r="E224" s="29">
        <v>181.49</v>
      </c>
      <c r="F224" s="29" t="s">
        <v>399</v>
      </c>
      <c r="G224" s="29">
        <v>0.4</v>
      </c>
      <c r="H224" s="29">
        <v>0.16</v>
      </c>
      <c r="I224" s="29" t="s">
        <v>399</v>
      </c>
      <c r="J224" s="29">
        <v>2194.0100000000002</v>
      </c>
    </row>
    <row r="225" spans="1:10" x14ac:dyDescent="0.15">
      <c r="A225" s="17" t="s">
        <v>178</v>
      </c>
      <c r="B225" s="15" t="s">
        <v>355</v>
      </c>
      <c r="C225" s="28">
        <v>12</v>
      </c>
      <c r="D225" s="29">
        <v>6948.66</v>
      </c>
      <c r="E225" s="29">
        <v>565.64</v>
      </c>
      <c r="F225" s="29" t="s">
        <v>399</v>
      </c>
      <c r="G225" s="29">
        <v>0.52</v>
      </c>
      <c r="H225" s="29">
        <v>0.39</v>
      </c>
      <c r="I225" s="29" t="s">
        <v>399</v>
      </c>
      <c r="J225" s="29">
        <v>364.35</v>
      </c>
    </row>
    <row r="226" spans="1:10" x14ac:dyDescent="0.15">
      <c r="A226" s="15" t="s">
        <v>179</v>
      </c>
      <c r="B226" s="15" t="s">
        <v>351</v>
      </c>
      <c r="C226" s="28">
        <v>5</v>
      </c>
      <c r="D226" s="29">
        <v>5385.91</v>
      </c>
      <c r="E226" s="29">
        <v>1300.67</v>
      </c>
      <c r="F226" s="29" t="s">
        <v>399</v>
      </c>
      <c r="G226" s="29">
        <v>0.35</v>
      </c>
      <c r="H226" s="29">
        <v>0.21</v>
      </c>
      <c r="I226" s="29" t="s">
        <v>399</v>
      </c>
      <c r="J226" s="29">
        <v>1384.22</v>
      </c>
    </row>
    <row r="227" spans="1:10" x14ac:dyDescent="0.15">
      <c r="A227" s="17" t="s">
        <v>181</v>
      </c>
      <c r="B227" s="15" t="s">
        <v>357</v>
      </c>
      <c r="C227" s="28">
        <v>12</v>
      </c>
      <c r="D227" s="29">
        <v>6263.98</v>
      </c>
      <c r="E227" s="29">
        <v>195.14</v>
      </c>
      <c r="F227" s="29" t="s">
        <v>399</v>
      </c>
      <c r="G227" s="29">
        <v>0.56999999999999995</v>
      </c>
      <c r="H227" s="29">
        <v>0.31</v>
      </c>
      <c r="I227" s="29" t="s">
        <v>399</v>
      </c>
      <c r="J227" s="29">
        <v>119</v>
      </c>
    </row>
    <row r="228" spans="1:10" x14ac:dyDescent="0.15">
      <c r="A228" s="17" t="s">
        <v>182</v>
      </c>
      <c r="B228" s="15" t="s">
        <v>358</v>
      </c>
      <c r="C228" s="28">
        <v>10</v>
      </c>
      <c r="D228" s="29">
        <v>5317.33</v>
      </c>
      <c r="E228" s="29">
        <v>475.97</v>
      </c>
      <c r="F228" s="29" t="s">
        <v>399</v>
      </c>
      <c r="G228" s="29">
        <v>0.66</v>
      </c>
      <c r="H228" s="29">
        <v>0.44</v>
      </c>
      <c r="I228" s="29" t="s">
        <v>399</v>
      </c>
      <c r="J228" s="29">
        <v>368.93</v>
      </c>
    </row>
    <row r="229" spans="1:10" x14ac:dyDescent="0.15">
      <c r="A229" s="17" t="s">
        <v>183</v>
      </c>
      <c r="B229" s="15" t="s">
        <v>359</v>
      </c>
      <c r="C229" s="28">
        <v>8</v>
      </c>
      <c r="D229" s="29">
        <v>4268.66</v>
      </c>
      <c r="E229" s="29">
        <v>285.83999999999997</v>
      </c>
      <c r="F229" s="29" t="s">
        <v>399</v>
      </c>
      <c r="G229" s="29">
        <v>0.79</v>
      </c>
      <c r="H229" s="29">
        <v>0.45</v>
      </c>
      <c r="I229" s="29">
        <v>0.43</v>
      </c>
      <c r="J229" s="29">
        <v>205.4</v>
      </c>
    </row>
    <row r="230" spans="1:10" x14ac:dyDescent="0.15">
      <c r="A230" s="17" t="s">
        <v>184</v>
      </c>
      <c r="B230" s="15" t="s">
        <v>360</v>
      </c>
      <c r="C230" s="28">
        <v>11</v>
      </c>
      <c r="D230" s="29">
        <v>6448.74</v>
      </c>
      <c r="E230" s="29">
        <v>263.7</v>
      </c>
      <c r="F230" s="29" t="s">
        <v>399</v>
      </c>
      <c r="G230" s="29">
        <v>0.51</v>
      </c>
      <c r="H230" s="29">
        <v>0.37</v>
      </c>
      <c r="I230" s="29" t="s">
        <v>399</v>
      </c>
      <c r="J230" s="29">
        <v>143.85</v>
      </c>
    </row>
    <row r="231" spans="1:10" x14ac:dyDescent="0.15">
      <c r="A231" s="17"/>
      <c r="B231" s="15"/>
      <c r="C231" s="28"/>
      <c r="D231" s="29"/>
      <c r="E231" s="29"/>
      <c r="F231" s="29"/>
      <c r="G231" s="29"/>
      <c r="H231" s="29"/>
      <c r="I231" s="29"/>
      <c r="J231" s="29"/>
    </row>
    <row r="232" spans="1:10" x14ac:dyDescent="0.15">
      <c r="A232" s="33" t="s">
        <v>417</v>
      </c>
      <c r="B232" s="1"/>
      <c r="C232" s="28"/>
      <c r="D232" s="29"/>
      <c r="E232" s="29"/>
      <c r="F232" s="29"/>
      <c r="G232" s="29"/>
      <c r="H232" s="29"/>
      <c r="I232" s="29"/>
      <c r="J232" s="29"/>
    </row>
    <row r="233" spans="1:10" x14ac:dyDescent="0.15">
      <c r="A233" s="2" t="s">
        <v>424</v>
      </c>
      <c r="B233" s="1"/>
      <c r="C233"/>
      <c r="D233"/>
      <c r="E233" s="39"/>
      <c r="F233" s="40"/>
      <c r="G233" s="39">
        <v>0.33</v>
      </c>
      <c r="H233" s="39">
        <v>0.28000000000000003</v>
      </c>
      <c r="I233" s="41"/>
      <c r="J233" s="39"/>
    </row>
    <row r="234" spans="1:10" x14ac:dyDescent="0.15">
      <c r="A234" s="2" t="s">
        <v>419</v>
      </c>
      <c r="B234" s="1"/>
      <c r="C234" s="1">
        <v>21</v>
      </c>
      <c r="D234" s="2">
        <v>4576.29</v>
      </c>
      <c r="E234" s="39">
        <v>727.1</v>
      </c>
      <c r="F234" s="40"/>
      <c r="G234" s="39">
        <v>0.33</v>
      </c>
      <c r="H234" s="39">
        <v>0.28000000000000003</v>
      </c>
      <c r="I234" s="41"/>
      <c r="J234" s="39">
        <v>412.21</v>
      </c>
    </row>
    <row r="235" spans="1:10" x14ac:dyDescent="0.15">
      <c r="A235" s="2" t="s">
        <v>420</v>
      </c>
      <c r="B235" s="1"/>
      <c r="C235" s="34">
        <v>22</v>
      </c>
      <c r="D235" s="35">
        <v>4242.9799999999996</v>
      </c>
      <c r="E235" s="39">
        <v>727.1</v>
      </c>
      <c r="F235" s="40"/>
      <c r="G235" s="39">
        <v>0.33</v>
      </c>
      <c r="H235" s="39">
        <v>0.28000000000000003</v>
      </c>
      <c r="I235" s="41"/>
      <c r="J235" s="39">
        <v>412.21</v>
      </c>
    </row>
    <row r="236" spans="1:10" x14ac:dyDescent="0.15">
      <c r="A236" s="2" t="s">
        <v>421</v>
      </c>
      <c r="B236" s="1"/>
      <c r="C236" s="34">
        <v>23</v>
      </c>
      <c r="D236" s="35">
        <v>3285.18</v>
      </c>
      <c r="E236" s="39">
        <v>727.1</v>
      </c>
      <c r="F236" s="40"/>
      <c r="G236" s="39">
        <v>0.33</v>
      </c>
      <c r="H236" s="39">
        <v>0.28000000000000003</v>
      </c>
      <c r="I236" s="41"/>
      <c r="J236" s="39">
        <v>412.21</v>
      </c>
    </row>
  </sheetData>
  <sheetProtection password="DC0A" sheet="1" objects="1" scenarios="1"/>
  <sortState xmlns:xlrd2="http://schemas.microsoft.com/office/spreadsheetml/2017/richdata2" ref="A4:J230">
    <sortCondition ref="A4:A230"/>
  </sortState>
  <mergeCells count="1">
    <mergeCell ref="A1:J1"/>
  </mergeCells>
  <pageMargins left="0.7" right="0.7" top="0.75" bottom="0.75" header="0.3" footer="0.3"/>
  <pageSetup orientation="landscape" r:id="rId1"/>
  <headerFooter>
    <oddFooter>&amp;L&amp;"Tahoma,Regular"&amp;7Appropriate measures have been taken to ensure that these rates match those in the ODM claims payment system.
In the event of a discrepency, the rates in the claims payment system take precedence.&amp;R&amp;G</oddFooter>
  </headerFooter>
  <legacyDrawingHF r:id="rId2"/>
  <picture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A1:J233"/>
  <sheetViews>
    <sheetView workbookViewId="0">
      <pane ySplit="3" topLeftCell="A4" activePane="bottomLeft" state="frozen"/>
      <selection pane="bottomLeft" activeCell="A4" sqref="A4"/>
    </sheetView>
  </sheetViews>
  <sheetFormatPr defaultColWidth="9" defaultRowHeight="12" x14ac:dyDescent="0.15"/>
  <cols>
    <col min="1" max="1" width="35.125" style="14" bestFit="1" customWidth="1"/>
    <col min="2" max="2" width="20.375" style="14" bestFit="1" customWidth="1"/>
    <col min="3" max="3" width="3.625" style="14" bestFit="1" customWidth="1"/>
    <col min="4" max="4" width="7.625" style="14" bestFit="1" customWidth="1"/>
    <col min="5" max="5" width="7.875" style="14" customWidth="1"/>
    <col min="6" max="6" width="6.875" style="14" bestFit="1" customWidth="1"/>
    <col min="7" max="7" width="5.75" style="14" customWidth="1"/>
    <col min="8" max="8" width="5.625" style="14" customWidth="1"/>
    <col min="9" max="9" width="7.5" style="14" bestFit="1" customWidth="1"/>
    <col min="10" max="10" width="8" style="14" customWidth="1"/>
    <col min="11" max="16384" width="9" style="14"/>
  </cols>
  <sheetData>
    <row r="1" spans="1:10" ht="23.25" customHeight="1" x14ac:dyDescent="0.15">
      <c r="A1" s="146" t="s">
        <v>391</v>
      </c>
      <c r="B1" s="146"/>
      <c r="C1" s="146"/>
      <c r="D1" s="146"/>
      <c r="E1" s="146"/>
      <c r="F1" s="146"/>
      <c r="G1" s="146"/>
      <c r="H1" s="146"/>
      <c r="I1" s="146"/>
      <c r="J1" s="146"/>
    </row>
    <row r="2" spans="1:10" ht="26.25" customHeight="1" x14ac:dyDescent="0.15">
      <c r="A2" s="15" t="s">
        <v>388</v>
      </c>
      <c r="B2" s="15" t="s">
        <v>1</v>
      </c>
      <c r="C2" s="16" t="s">
        <v>2</v>
      </c>
      <c r="D2" s="16" t="s">
        <v>3</v>
      </c>
      <c r="E2" s="16" t="s">
        <v>4</v>
      </c>
      <c r="F2" s="16" t="s">
        <v>5</v>
      </c>
      <c r="G2" s="16" t="s">
        <v>6</v>
      </c>
      <c r="H2" s="16" t="s">
        <v>7</v>
      </c>
      <c r="I2" s="16" t="s">
        <v>392</v>
      </c>
      <c r="J2" s="16" t="s">
        <v>389</v>
      </c>
    </row>
    <row r="3" spans="1:10" ht="12.75" thickBot="1" x14ac:dyDescent="0.2">
      <c r="A3" s="19" t="s">
        <v>0</v>
      </c>
      <c r="B3" s="19"/>
      <c r="C3" s="19"/>
      <c r="D3" s="19"/>
      <c r="E3" s="20">
        <v>773.87</v>
      </c>
      <c r="F3" s="21"/>
      <c r="G3" s="20">
        <v>0.35</v>
      </c>
      <c r="H3" s="20">
        <v>0.28999999999999998</v>
      </c>
      <c r="I3" s="19"/>
      <c r="J3" s="20">
        <v>425.85</v>
      </c>
    </row>
    <row r="4" spans="1:10" x14ac:dyDescent="0.15">
      <c r="A4" s="1" t="s">
        <v>393</v>
      </c>
      <c r="B4" s="2" t="s">
        <v>253</v>
      </c>
      <c r="C4" s="1">
        <v>7</v>
      </c>
      <c r="D4" s="2">
        <v>5138.8100000000004</v>
      </c>
      <c r="E4" s="2">
        <v>773.87</v>
      </c>
      <c r="F4" s="2">
        <v>0</v>
      </c>
      <c r="G4" s="2">
        <v>0.35</v>
      </c>
      <c r="H4" s="2">
        <v>0.28999999999999998</v>
      </c>
      <c r="I4" s="2">
        <v>0</v>
      </c>
      <c r="J4" s="2">
        <v>425.85</v>
      </c>
    </row>
    <row r="5" spans="1:10" x14ac:dyDescent="0.15">
      <c r="A5" s="2" t="s">
        <v>185</v>
      </c>
      <c r="B5" s="2" t="s">
        <v>342</v>
      </c>
      <c r="C5" s="5"/>
      <c r="D5"/>
      <c r="E5"/>
      <c r="F5"/>
      <c r="G5" s="2">
        <v>0.24</v>
      </c>
      <c r="H5" s="2">
        <v>0.28999999999999998</v>
      </c>
      <c r="I5"/>
      <c r="J5"/>
    </row>
    <row r="6" spans="1:10" x14ac:dyDescent="0.15">
      <c r="A6" s="2" t="s">
        <v>186</v>
      </c>
      <c r="B6" s="2" t="s">
        <v>239</v>
      </c>
      <c r="C6" s="6"/>
      <c r="D6"/>
      <c r="E6"/>
      <c r="F6"/>
      <c r="G6" s="2">
        <v>0.48</v>
      </c>
      <c r="H6" s="2">
        <v>0.28999999999999998</v>
      </c>
      <c r="I6"/>
      <c r="J6"/>
    </row>
    <row r="7" spans="1:10" x14ac:dyDescent="0.15">
      <c r="A7" s="2" t="s">
        <v>9</v>
      </c>
      <c r="B7" s="2" t="s">
        <v>230</v>
      </c>
      <c r="C7" s="1">
        <v>11</v>
      </c>
      <c r="D7" s="2">
        <v>6570.77</v>
      </c>
      <c r="E7" s="2">
        <v>919.77</v>
      </c>
      <c r="F7" s="2">
        <v>0</v>
      </c>
      <c r="G7" s="2">
        <v>0.84</v>
      </c>
      <c r="H7" s="2">
        <v>0.48</v>
      </c>
      <c r="I7" s="2">
        <v>0</v>
      </c>
      <c r="J7" s="2">
        <v>401.12</v>
      </c>
    </row>
    <row r="8" spans="1:10" x14ac:dyDescent="0.15">
      <c r="A8" s="2" t="s">
        <v>10</v>
      </c>
      <c r="B8" s="2" t="s">
        <v>231</v>
      </c>
      <c r="C8" s="1">
        <v>2</v>
      </c>
      <c r="D8" s="2">
        <v>4245.1499999999996</v>
      </c>
      <c r="E8" s="2">
        <v>606.21</v>
      </c>
      <c r="F8" s="2">
        <v>0</v>
      </c>
      <c r="G8" s="2">
        <v>0.39</v>
      </c>
      <c r="H8" s="2">
        <v>0.25</v>
      </c>
      <c r="I8" s="2">
        <v>0</v>
      </c>
      <c r="J8" s="2">
        <v>362.05</v>
      </c>
    </row>
    <row r="9" spans="1:10" x14ac:dyDescent="0.15">
      <c r="A9" s="2" t="s">
        <v>187</v>
      </c>
      <c r="B9" s="2" t="s">
        <v>333</v>
      </c>
      <c r="C9" s="6"/>
      <c r="D9"/>
      <c r="E9"/>
      <c r="F9"/>
      <c r="G9" s="2">
        <v>0.3</v>
      </c>
      <c r="H9" s="2">
        <v>0.28999999999999998</v>
      </c>
      <c r="I9"/>
      <c r="J9"/>
    </row>
    <row r="10" spans="1:10" x14ac:dyDescent="0.15">
      <c r="A10" s="2" t="s">
        <v>11</v>
      </c>
      <c r="B10" s="2" t="s">
        <v>232</v>
      </c>
      <c r="C10" s="1">
        <v>4</v>
      </c>
      <c r="D10" s="2">
        <v>4215.57</v>
      </c>
      <c r="E10" s="2">
        <v>553.55999999999995</v>
      </c>
      <c r="F10" s="2">
        <v>429.71</v>
      </c>
      <c r="G10" s="2">
        <v>0.28999999999999998</v>
      </c>
      <c r="H10" s="2">
        <v>0.2</v>
      </c>
      <c r="I10" s="2">
        <v>0</v>
      </c>
      <c r="J10" s="2">
        <v>338.81</v>
      </c>
    </row>
    <row r="11" spans="1:10" x14ac:dyDescent="0.15">
      <c r="A11" s="2" t="s">
        <v>12</v>
      </c>
      <c r="B11" s="2" t="s">
        <v>233</v>
      </c>
      <c r="C11" s="1">
        <v>7</v>
      </c>
      <c r="D11" s="2">
        <v>5138.8100000000004</v>
      </c>
      <c r="E11" s="2">
        <v>574.91</v>
      </c>
      <c r="F11" s="2">
        <v>863.7</v>
      </c>
      <c r="G11" s="2">
        <v>0.28000000000000003</v>
      </c>
      <c r="H11" s="2">
        <v>0.24</v>
      </c>
      <c r="I11" s="2">
        <v>0</v>
      </c>
      <c r="J11" s="2">
        <v>298.42</v>
      </c>
    </row>
    <row r="12" spans="1:10" x14ac:dyDescent="0.15">
      <c r="A12" s="2" t="s">
        <v>13</v>
      </c>
      <c r="B12" s="2" t="s">
        <v>234</v>
      </c>
      <c r="C12" s="1">
        <v>5</v>
      </c>
      <c r="D12" s="2">
        <v>9504.82</v>
      </c>
      <c r="E12" s="2">
        <v>379.89</v>
      </c>
      <c r="F12" s="2">
        <v>0</v>
      </c>
      <c r="G12" s="2">
        <v>0.5</v>
      </c>
      <c r="H12" s="2">
        <v>0.25</v>
      </c>
      <c r="I12" s="2">
        <v>0</v>
      </c>
      <c r="J12" s="2">
        <v>346.14</v>
      </c>
    </row>
    <row r="13" spans="1:10" x14ac:dyDescent="0.15">
      <c r="A13" s="2" t="s">
        <v>14</v>
      </c>
      <c r="B13" s="2" t="s">
        <v>235</v>
      </c>
      <c r="C13" s="1">
        <v>4</v>
      </c>
      <c r="D13" s="2">
        <v>3591.97</v>
      </c>
      <c r="E13" s="2">
        <v>479.16</v>
      </c>
      <c r="F13" s="2">
        <v>0</v>
      </c>
      <c r="G13" s="2">
        <v>0.57999999999999996</v>
      </c>
      <c r="H13" s="2">
        <v>0.37</v>
      </c>
      <c r="I13" s="2">
        <v>0</v>
      </c>
      <c r="J13" s="2">
        <v>217.56</v>
      </c>
    </row>
    <row r="14" spans="1:10" x14ac:dyDescent="0.15">
      <c r="A14" s="2" t="s">
        <v>215</v>
      </c>
      <c r="B14" s="2" t="s">
        <v>333</v>
      </c>
      <c r="C14" s="1">
        <v>10</v>
      </c>
      <c r="D14" s="2">
        <v>5830.41</v>
      </c>
      <c r="E14" s="2">
        <v>773.87</v>
      </c>
      <c r="F14" s="1"/>
      <c r="G14" s="2">
        <v>0.35</v>
      </c>
      <c r="H14" s="2">
        <v>0.28999999999999998</v>
      </c>
      <c r="I14"/>
      <c r="J14" s="2">
        <v>425.85</v>
      </c>
    </row>
    <row r="15" spans="1:10" x14ac:dyDescent="0.15">
      <c r="A15" s="2" t="s">
        <v>188</v>
      </c>
      <c r="B15" s="2" t="s">
        <v>251</v>
      </c>
      <c r="C15" s="6"/>
      <c r="D15"/>
      <c r="E15"/>
      <c r="F15"/>
      <c r="G15" s="2">
        <v>0.38</v>
      </c>
      <c r="H15" s="2">
        <v>0.26</v>
      </c>
      <c r="I15" s="2">
        <v>1</v>
      </c>
      <c r="J15"/>
    </row>
    <row r="16" spans="1:10" x14ac:dyDescent="0.15">
      <c r="A16" s="2" t="s">
        <v>16</v>
      </c>
      <c r="B16" s="2" t="s">
        <v>237</v>
      </c>
      <c r="C16" s="1">
        <v>8</v>
      </c>
      <c r="D16" s="2">
        <v>4709.01</v>
      </c>
      <c r="E16" s="2">
        <v>261.54000000000002</v>
      </c>
      <c r="F16" s="2">
        <v>0</v>
      </c>
      <c r="G16" s="2">
        <v>0.37</v>
      </c>
      <c r="H16" s="2">
        <v>0.26</v>
      </c>
      <c r="I16" s="2">
        <v>0</v>
      </c>
      <c r="J16" s="2">
        <v>140.59</v>
      </c>
    </row>
    <row r="17" spans="1:10" x14ac:dyDescent="0.15">
      <c r="A17" s="2" t="s">
        <v>17</v>
      </c>
      <c r="B17" s="2" t="s">
        <v>238</v>
      </c>
      <c r="C17" s="1">
        <v>5</v>
      </c>
      <c r="D17" s="2">
        <v>6325.68</v>
      </c>
      <c r="E17" s="2">
        <v>1218.8800000000001</v>
      </c>
      <c r="F17" s="2">
        <v>0</v>
      </c>
      <c r="G17" s="2">
        <v>0.28999999999999998</v>
      </c>
      <c r="H17" s="2">
        <v>0.21</v>
      </c>
      <c r="I17" s="2">
        <v>0</v>
      </c>
      <c r="J17" s="2">
        <v>779.22</v>
      </c>
    </row>
    <row r="18" spans="1:10" x14ac:dyDescent="0.15">
      <c r="A18" s="2" t="s">
        <v>18</v>
      </c>
      <c r="B18" s="2" t="s">
        <v>239</v>
      </c>
      <c r="C18" s="1">
        <v>4</v>
      </c>
      <c r="D18" s="2">
        <v>4488.8900000000003</v>
      </c>
      <c r="E18" s="2">
        <v>500.17</v>
      </c>
      <c r="F18" s="2">
        <v>591.19000000000005</v>
      </c>
      <c r="G18" s="2">
        <v>0.51</v>
      </c>
      <c r="H18" s="2">
        <v>0.38</v>
      </c>
      <c r="I18" s="2">
        <v>0</v>
      </c>
      <c r="J18" s="2">
        <v>328.64</v>
      </c>
    </row>
    <row r="19" spans="1:10" x14ac:dyDescent="0.15">
      <c r="A19" s="2" t="s">
        <v>19</v>
      </c>
      <c r="B19" s="2" t="s">
        <v>240</v>
      </c>
      <c r="C19" s="1">
        <v>1</v>
      </c>
      <c r="D19" s="2">
        <v>6965.61</v>
      </c>
      <c r="E19" s="2">
        <v>245.13</v>
      </c>
      <c r="F19" s="2">
        <v>0</v>
      </c>
      <c r="G19" s="2">
        <v>0.56000000000000005</v>
      </c>
      <c r="H19" s="2">
        <v>0.43</v>
      </c>
      <c r="I19" s="2">
        <v>0</v>
      </c>
      <c r="J19" s="2">
        <v>185.69</v>
      </c>
    </row>
    <row r="20" spans="1:10" x14ac:dyDescent="0.15">
      <c r="A20" s="2" t="s">
        <v>20</v>
      </c>
      <c r="B20" s="2" t="s">
        <v>241</v>
      </c>
      <c r="C20" s="1">
        <v>10</v>
      </c>
      <c r="D20" s="2">
        <v>5987.98</v>
      </c>
      <c r="E20" s="2">
        <v>729.02</v>
      </c>
      <c r="F20" s="2">
        <v>0</v>
      </c>
      <c r="G20" s="2">
        <v>0.27</v>
      </c>
      <c r="H20" s="2">
        <v>0.18</v>
      </c>
      <c r="I20" s="2">
        <v>0.12</v>
      </c>
      <c r="J20" s="2">
        <v>280.14999999999998</v>
      </c>
    </row>
    <row r="21" spans="1:10" x14ac:dyDescent="0.15">
      <c r="A21" s="2" t="s">
        <v>381</v>
      </c>
      <c r="B21" s="2" t="s">
        <v>382</v>
      </c>
      <c r="C21" s="1">
        <v>7</v>
      </c>
      <c r="D21" s="2">
        <v>5138.8100000000004</v>
      </c>
      <c r="E21" s="2">
        <v>773.87</v>
      </c>
      <c r="F21" s="2">
        <v>0</v>
      </c>
      <c r="G21" s="2">
        <v>0.35</v>
      </c>
      <c r="H21" s="2">
        <v>0.28999999999999998</v>
      </c>
      <c r="I21" s="2">
        <v>0</v>
      </c>
      <c r="J21" s="2">
        <v>425.85</v>
      </c>
    </row>
    <row r="22" spans="1:10" x14ac:dyDescent="0.15">
      <c r="A22" s="2" t="s">
        <v>21</v>
      </c>
      <c r="B22" s="2" t="s">
        <v>242</v>
      </c>
      <c r="C22" s="1">
        <v>11</v>
      </c>
      <c r="D22" s="2">
        <v>7588.5</v>
      </c>
      <c r="E22" s="2">
        <v>627.53</v>
      </c>
      <c r="F22" s="2">
        <v>0</v>
      </c>
      <c r="G22" s="2">
        <v>0.64</v>
      </c>
      <c r="H22" s="2">
        <v>0.34</v>
      </c>
      <c r="I22" s="2">
        <v>0</v>
      </c>
      <c r="J22" s="2">
        <v>329.44</v>
      </c>
    </row>
    <row r="23" spans="1:10" x14ac:dyDescent="0.15">
      <c r="A23" s="2" t="s">
        <v>22</v>
      </c>
      <c r="B23" s="2" t="s">
        <v>243</v>
      </c>
      <c r="C23" s="1">
        <v>1</v>
      </c>
      <c r="D23" s="2">
        <v>4481.6000000000004</v>
      </c>
      <c r="E23" s="2">
        <v>170.73</v>
      </c>
      <c r="F23" s="2">
        <v>0</v>
      </c>
      <c r="G23" s="2">
        <v>0.45</v>
      </c>
      <c r="H23" s="2">
        <v>0.48</v>
      </c>
      <c r="I23" s="2">
        <v>0</v>
      </c>
      <c r="J23" s="2">
        <v>264.42</v>
      </c>
    </row>
    <row r="24" spans="1:10" x14ac:dyDescent="0.15">
      <c r="A24" s="2" t="s">
        <v>23</v>
      </c>
      <c r="B24" s="2" t="s">
        <v>244</v>
      </c>
      <c r="C24" s="1">
        <v>2</v>
      </c>
      <c r="D24" s="2">
        <v>4016.7</v>
      </c>
      <c r="E24" s="2">
        <v>488.4</v>
      </c>
      <c r="F24" s="2">
        <v>0</v>
      </c>
      <c r="G24" s="2">
        <v>0.6</v>
      </c>
      <c r="H24" s="2">
        <v>0.31</v>
      </c>
      <c r="I24" s="2">
        <v>0</v>
      </c>
      <c r="J24" s="2">
        <v>303.54000000000002</v>
      </c>
    </row>
    <row r="25" spans="1:10" x14ac:dyDescent="0.15">
      <c r="A25" s="2" t="s">
        <v>24</v>
      </c>
      <c r="B25" s="2" t="s">
        <v>245</v>
      </c>
      <c r="C25" s="1">
        <v>7</v>
      </c>
      <c r="D25" s="2">
        <v>5138.8100000000004</v>
      </c>
      <c r="E25" s="2">
        <v>401.81</v>
      </c>
      <c r="F25" s="2">
        <v>207.34</v>
      </c>
      <c r="G25" s="2">
        <v>0.3</v>
      </c>
      <c r="H25" s="2">
        <v>0.22</v>
      </c>
      <c r="I25" s="2">
        <v>0</v>
      </c>
      <c r="J25" s="2">
        <v>230.3</v>
      </c>
    </row>
    <row r="26" spans="1:10" x14ac:dyDescent="0.15">
      <c r="A26" s="2" t="s">
        <v>216</v>
      </c>
      <c r="B26" s="2" t="s">
        <v>362</v>
      </c>
      <c r="C26" s="1">
        <v>6</v>
      </c>
      <c r="D26" s="2">
        <v>4917.6400000000003</v>
      </c>
      <c r="E26" s="2">
        <v>184.03</v>
      </c>
      <c r="F26" s="1"/>
      <c r="G26" s="2">
        <v>0.32</v>
      </c>
      <c r="H26" s="2">
        <v>0.28999999999999998</v>
      </c>
      <c r="I26"/>
      <c r="J26" s="2">
        <v>425.85</v>
      </c>
    </row>
    <row r="27" spans="1:10" x14ac:dyDescent="0.15">
      <c r="A27" s="2" t="s">
        <v>25</v>
      </c>
      <c r="B27" s="2" t="s">
        <v>246</v>
      </c>
      <c r="C27" s="1">
        <v>20</v>
      </c>
      <c r="D27" s="2">
        <v>7550.56</v>
      </c>
      <c r="E27" s="2">
        <v>460.25</v>
      </c>
      <c r="F27" s="2">
        <v>0</v>
      </c>
      <c r="G27" s="2">
        <v>0.56000000000000005</v>
      </c>
      <c r="H27" s="2">
        <v>0.4</v>
      </c>
      <c r="I27" s="2">
        <v>0</v>
      </c>
      <c r="J27" s="2">
        <v>308.14</v>
      </c>
    </row>
    <row r="28" spans="1:10" x14ac:dyDescent="0.15">
      <c r="A28" s="2" t="s">
        <v>26</v>
      </c>
      <c r="B28" s="2" t="s">
        <v>247</v>
      </c>
      <c r="C28" s="1">
        <v>11</v>
      </c>
      <c r="D28" s="2">
        <v>10784.96</v>
      </c>
      <c r="E28" s="2">
        <v>196.74</v>
      </c>
      <c r="F28" s="2">
        <v>0</v>
      </c>
      <c r="G28" s="2">
        <v>0.81</v>
      </c>
      <c r="H28" s="2">
        <v>0.66</v>
      </c>
      <c r="I28" s="2">
        <v>0</v>
      </c>
      <c r="J28" s="2">
        <v>188.2</v>
      </c>
    </row>
    <row r="29" spans="1:10" x14ac:dyDescent="0.15">
      <c r="A29" s="2" t="s">
        <v>27</v>
      </c>
      <c r="B29" s="2" t="s">
        <v>248</v>
      </c>
      <c r="C29" s="1">
        <v>12</v>
      </c>
      <c r="D29" s="2">
        <v>4895.57</v>
      </c>
      <c r="E29" s="2">
        <v>182.09</v>
      </c>
      <c r="F29" s="2">
        <v>0</v>
      </c>
      <c r="G29" s="2">
        <v>0.46</v>
      </c>
      <c r="H29" s="2">
        <v>0.28999999999999998</v>
      </c>
      <c r="I29" s="2">
        <v>0</v>
      </c>
      <c r="J29" s="2">
        <v>161.91999999999999</v>
      </c>
    </row>
    <row r="30" spans="1:10" x14ac:dyDescent="0.15">
      <c r="A30" s="2" t="s">
        <v>28</v>
      </c>
      <c r="B30" s="2" t="s">
        <v>249</v>
      </c>
      <c r="C30" s="1">
        <v>3</v>
      </c>
      <c r="D30" s="2">
        <v>8521.9500000000007</v>
      </c>
      <c r="E30" s="2">
        <v>934.92</v>
      </c>
      <c r="F30" s="2">
        <v>0</v>
      </c>
      <c r="G30" s="2">
        <v>0.65</v>
      </c>
      <c r="H30" s="2">
        <v>0.48</v>
      </c>
      <c r="I30" s="2">
        <v>0</v>
      </c>
      <c r="J30" s="2">
        <v>1031.76</v>
      </c>
    </row>
    <row r="31" spans="1:10" x14ac:dyDescent="0.15">
      <c r="A31" s="2" t="s">
        <v>29</v>
      </c>
      <c r="B31" s="2" t="s">
        <v>250</v>
      </c>
      <c r="C31" s="1">
        <v>5</v>
      </c>
      <c r="D31" s="2">
        <v>5189.95</v>
      </c>
      <c r="E31" s="2">
        <v>1082.3699999999999</v>
      </c>
      <c r="F31" s="2">
        <v>0</v>
      </c>
      <c r="G31" s="2">
        <v>0.47</v>
      </c>
      <c r="H31" s="2">
        <v>0.2</v>
      </c>
      <c r="I31" s="2">
        <v>0</v>
      </c>
      <c r="J31" s="2">
        <v>1151.77</v>
      </c>
    </row>
    <row r="32" spans="1:10" x14ac:dyDescent="0.15">
      <c r="A32" s="2" t="s">
        <v>217</v>
      </c>
      <c r="B32" s="2" t="s">
        <v>329</v>
      </c>
      <c r="C32" s="1">
        <v>11</v>
      </c>
      <c r="D32" s="2">
        <v>4940.43</v>
      </c>
      <c r="E32" s="2">
        <v>773.87</v>
      </c>
      <c r="F32" s="1"/>
      <c r="G32" s="2">
        <v>0.35</v>
      </c>
      <c r="H32" s="2">
        <v>0.28999999999999998</v>
      </c>
      <c r="I32"/>
      <c r="J32" s="2">
        <v>425.85</v>
      </c>
    </row>
    <row r="33" spans="1:10" x14ac:dyDescent="0.15">
      <c r="A33" s="2" t="s">
        <v>218</v>
      </c>
      <c r="B33" s="2" t="s">
        <v>251</v>
      </c>
      <c r="C33" s="1">
        <v>2</v>
      </c>
      <c r="D33" s="2">
        <v>6793.24</v>
      </c>
      <c r="E33" s="2">
        <v>646.42999999999995</v>
      </c>
      <c r="F33" s="1"/>
      <c r="G33" s="2">
        <v>0.35</v>
      </c>
      <c r="H33" s="2">
        <v>0.28999999999999998</v>
      </c>
      <c r="I33"/>
      <c r="J33" s="2">
        <v>425.85</v>
      </c>
    </row>
    <row r="34" spans="1:10" x14ac:dyDescent="0.15">
      <c r="A34" s="2" t="s">
        <v>31</v>
      </c>
      <c r="B34" s="2" t="s">
        <v>245</v>
      </c>
      <c r="C34" s="1">
        <v>16</v>
      </c>
      <c r="D34" s="2">
        <v>10953.39</v>
      </c>
      <c r="E34" s="2">
        <v>2060.4699999999998</v>
      </c>
      <c r="F34" s="2">
        <v>1384.27</v>
      </c>
      <c r="G34" s="2">
        <v>0.47</v>
      </c>
      <c r="H34" s="2">
        <v>0.62</v>
      </c>
      <c r="I34" s="2">
        <v>0.43</v>
      </c>
      <c r="J34" s="2">
        <v>1577.98</v>
      </c>
    </row>
    <row r="35" spans="1:10" x14ac:dyDescent="0.15">
      <c r="A35" s="2" t="s">
        <v>32</v>
      </c>
      <c r="B35" s="2" t="s">
        <v>252</v>
      </c>
      <c r="C35" s="1">
        <v>14</v>
      </c>
      <c r="D35" s="2">
        <v>8824.5</v>
      </c>
      <c r="E35" s="2">
        <v>2135.0100000000002</v>
      </c>
      <c r="F35" s="2">
        <v>1314.55</v>
      </c>
      <c r="G35" s="2">
        <v>0.45</v>
      </c>
      <c r="H35" s="2">
        <v>0.64</v>
      </c>
      <c r="I35" s="2">
        <v>0.49</v>
      </c>
      <c r="J35" s="2">
        <v>1473.74</v>
      </c>
    </row>
    <row r="36" spans="1:10" x14ac:dyDescent="0.15">
      <c r="A36" s="2" t="s">
        <v>33</v>
      </c>
      <c r="B36" s="2" t="s">
        <v>253</v>
      </c>
      <c r="C36" s="1">
        <v>13</v>
      </c>
      <c r="D36" s="2">
        <v>7436.47</v>
      </c>
      <c r="E36" s="2">
        <v>1537.12</v>
      </c>
      <c r="F36" s="2">
        <v>483.26</v>
      </c>
      <c r="G36" s="2">
        <v>0.46</v>
      </c>
      <c r="H36" s="2">
        <v>0.55000000000000004</v>
      </c>
      <c r="I36" s="2">
        <v>0.49</v>
      </c>
      <c r="J36" s="2">
        <v>789.64</v>
      </c>
    </row>
    <row r="37" spans="1:10" x14ac:dyDescent="0.15">
      <c r="A37" s="2" t="s">
        <v>34</v>
      </c>
      <c r="B37" s="2" t="s">
        <v>245</v>
      </c>
      <c r="C37" s="1">
        <v>7</v>
      </c>
      <c r="D37" s="2">
        <v>5431.72</v>
      </c>
      <c r="E37" s="2">
        <v>917.23</v>
      </c>
      <c r="F37" s="2">
        <v>474.99</v>
      </c>
      <c r="G37" s="2">
        <v>0.4</v>
      </c>
      <c r="H37" s="2">
        <v>0.28000000000000003</v>
      </c>
      <c r="I37" s="2">
        <v>0</v>
      </c>
      <c r="J37" s="2">
        <v>458.73</v>
      </c>
    </row>
    <row r="38" spans="1:10" x14ac:dyDescent="0.15">
      <c r="A38" s="2" t="s">
        <v>35</v>
      </c>
      <c r="B38" s="2" t="s">
        <v>254</v>
      </c>
      <c r="C38" s="1">
        <v>11</v>
      </c>
      <c r="D38" s="2">
        <v>7723.75</v>
      </c>
      <c r="E38" s="2">
        <v>269.75</v>
      </c>
      <c r="F38" s="2">
        <v>0</v>
      </c>
      <c r="G38" s="2">
        <v>1</v>
      </c>
      <c r="H38" s="2">
        <v>0.65</v>
      </c>
      <c r="I38" s="2">
        <v>0</v>
      </c>
      <c r="J38" s="2">
        <v>425.85</v>
      </c>
    </row>
    <row r="39" spans="1:10" x14ac:dyDescent="0.15">
      <c r="A39" s="2" t="s">
        <v>36</v>
      </c>
      <c r="B39" s="2" t="s">
        <v>255</v>
      </c>
      <c r="C39" s="1">
        <v>7</v>
      </c>
      <c r="D39" s="2">
        <v>5081.8</v>
      </c>
      <c r="E39" s="2">
        <v>466.38</v>
      </c>
      <c r="F39" s="2">
        <v>0</v>
      </c>
      <c r="G39" s="2">
        <v>0.4</v>
      </c>
      <c r="H39" s="2">
        <v>0.18</v>
      </c>
      <c r="I39" s="2">
        <v>0</v>
      </c>
      <c r="J39" s="2">
        <v>316.48</v>
      </c>
    </row>
    <row r="40" spans="1:10" x14ac:dyDescent="0.15">
      <c r="A40" s="22" t="s">
        <v>189</v>
      </c>
      <c r="B40" s="2" t="s">
        <v>256</v>
      </c>
      <c r="C40" s="23"/>
      <c r="D40" s="1"/>
      <c r="E40" s="1"/>
      <c r="F40" s="1"/>
      <c r="G40" s="2">
        <v>0.56000000000000005</v>
      </c>
      <c r="H40" s="2">
        <v>0.64</v>
      </c>
      <c r="I40" s="1"/>
      <c r="J40" s="1"/>
    </row>
    <row r="41" spans="1:10" x14ac:dyDescent="0.15">
      <c r="A41" s="2" t="s">
        <v>37</v>
      </c>
      <c r="B41" s="2" t="s">
        <v>256</v>
      </c>
      <c r="C41" s="1">
        <v>9</v>
      </c>
      <c r="D41" s="2">
        <v>7406.57</v>
      </c>
      <c r="E41" s="2">
        <v>1182.93</v>
      </c>
      <c r="F41" s="2">
        <v>923.46</v>
      </c>
      <c r="G41" s="2">
        <v>0.31</v>
      </c>
      <c r="H41" s="2">
        <v>0.24</v>
      </c>
      <c r="I41" s="2">
        <v>0.21</v>
      </c>
      <c r="J41" s="2">
        <v>802.55</v>
      </c>
    </row>
    <row r="42" spans="1:10" x14ac:dyDescent="0.15">
      <c r="A42" s="2" t="s">
        <v>38</v>
      </c>
      <c r="B42" s="2" t="s">
        <v>257</v>
      </c>
      <c r="C42" s="1">
        <v>12</v>
      </c>
      <c r="D42" s="2">
        <v>6726.52</v>
      </c>
      <c r="E42" s="2">
        <v>467.92</v>
      </c>
      <c r="F42" s="2">
        <v>91.33</v>
      </c>
      <c r="G42" s="2">
        <v>0.82</v>
      </c>
      <c r="H42" s="2">
        <v>0.45</v>
      </c>
      <c r="I42" s="2">
        <v>0</v>
      </c>
      <c r="J42" s="2">
        <v>279.52999999999997</v>
      </c>
    </row>
    <row r="43" spans="1:10" x14ac:dyDescent="0.15">
      <c r="A43" s="2" t="s">
        <v>39</v>
      </c>
      <c r="B43" s="2" t="s">
        <v>258</v>
      </c>
      <c r="C43" s="1">
        <v>5</v>
      </c>
      <c r="D43" s="2">
        <v>4296.25</v>
      </c>
      <c r="E43" s="2">
        <v>356.95</v>
      </c>
      <c r="F43" s="2">
        <v>28.37</v>
      </c>
      <c r="G43" s="2">
        <v>0.35</v>
      </c>
      <c r="H43" s="2">
        <v>0.2</v>
      </c>
      <c r="I43" s="2">
        <v>0</v>
      </c>
      <c r="J43" s="2">
        <v>178.56</v>
      </c>
    </row>
    <row r="44" spans="1:10" x14ac:dyDescent="0.15">
      <c r="A44" s="2" t="s">
        <v>40</v>
      </c>
      <c r="B44" s="2" t="s">
        <v>259</v>
      </c>
      <c r="C44" s="1">
        <v>20</v>
      </c>
      <c r="D44" s="2">
        <v>5326.82</v>
      </c>
      <c r="E44" s="2">
        <v>432.44</v>
      </c>
      <c r="F44" s="2">
        <v>0</v>
      </c>
      <c r="G44" s="2">
        <v>0.83</v>
      </c>
      <c r="H44" s="2">
        <v>0.44</v>
      </c>
      <c r="I44" s="2">
        <v>0</v>
      </c>
      <c r="J44" s="2">
        <v>159.4</v>
      </c>
    </row>
    <row r="45" spans="1:10" x14ac:dyDescent="0.15">
      <c r="A45" s="2" t="s">
        <v>41</v>
      </c>
      <c r="B45" s="2" t="s">
        <v>260</v>
      </c>
      <c r="C45" s="1">
        <v>11</v>
      </c>
      <c r="D45" s="2">
        <v>10350.200000000001</v>
      </c>
      <c r="E45" s="2">
        <v>844.74</v>
      </c>
      <c r="F45" s="2">
        <v>0</v>
      </c>
      <c r="G45" s="2">
        <v>0.6</v>
      </c>
      <c r="H45" s="2">
        <v>0.65</v>
      </c>
      <c r="I45" s="2">
        <v>0</v>
      </c>
      <c r="J45" s="2">
        <v>450.74</v>
      </c>
    </row>
    <row r="46" spans="1:10" x14ac:dyDescent="0.15">
      <c r="A46" s="2" t="s">
        <v>42</v>
      </c>
      <c r="B46" s="2" t="s">
        <v>261</v>
      </c>
      <c r="C46" s="1">
        <v>2</v>
      </c>
      <c r="D46" s="2">
        <v>4277.78</v>
      </c>
      <c r="E46" s="2">
        <v>420.05</v>
      </c>
      <c r="F46" s="2">
        <v>0</v>
      </c>
      <c r="G46" s="2">
        <v>0.61</v>
      </c>
      <c r="H46" s="2">
        <v>0.39</v>
      </c>
      <c r="I46" s="2">
        <v>0</v>
      </c>
      <c r="J46" s="2">
        <v>177.49</v>
      </c>
    </row>
    <row r="47" spans="1:10" x14ac:dyDescent="0.15">
      <c r="A47" s="1" t="s">
        <v>43</v>
      </c>
      <c r="B47" s="2" t="s">
        <v>233</v>
      </c>
      <c r="C47" s="1">
        <v>7</v>
      </c>
      <c r="D47" s="2">
        <v>4964.09</v>
      </c>
      <c r="E47" s="2">
        <v>534.04999999999995</v>
      </c>
      <c r="F47" s="2">
        <v>0</v>
      </c>
      <c r="G47" s="2">
        <v>0.59</v>
      </c>
      <c r="H47" s="2">
        <v>0.54</v>
      </c>
      <c r="I47" s="2">
        <v>0</v>
      </c>
      <c r="J47" s="2">
        <v>594.35</v>
      </c>
    </row>
    <row r="48" spans="1:10" x14ac:dyDescent="0.15">
      <c r="A48" s="2" t="s">
        <v>44</v>
      </c>
      <c r="B48" s="2" t="s">
        <v>256</v>
      </c>
      <c r="C48" s="1">
        <v>8</v>
      </c>
      <c r="D48" s="2">
        <v>4493.33</v>
      </c>
      <c r="E48" s="2">
        <v>336.14</v>
      </c>
      <c r="F48" s="2">
        <v>0</v>
      </c>
      <c r="G48" s="2">
        <v>0.33</v>
      </c>
      <c r="H48" s="2">
        <v>0.19</v>
      </c>
      <c r="I48" s="2">
        <v>0</v>
      </c>
      <c r="J48" s="2">
        <v>205.4</v>
      </c>
    </row>
    <row r="49" spans="1:10" x14ac:dyDescent="0.15">
      <c r="A49" s="2" t="s">
        <v>46</v>
      </c>
      <c r="B49" s="2" t="s">
        <v>262</v>
      </c>
      <c r="C49" s="1">
        <v>12</v>
      </c>
      <c r="D49" s="2">
        <v>7070.89</v>
      </c>
      <c r="E49" s="2">
        <v>436.34</v>
      </c>
      <c r="F49" s="2">
        <v>0</v>
      </c>
      <c r="G49" s="2">
        <v>0.53</v>
      </c>
      <c r="H49" s="2">
        <v>0.31</v>
      </c>
      <c r="I49" s="2">
        <v>0.4</v>
      </c>
      <c r="J49" s="2">
        <v>324.17</v>
      </c>
    </row>
    <row r="50" spans="1:10" x14ac:dyDescent="0.15">
      <c r="A50" s="2" t="s">
        <v>47</v>
      </c>
      <c r="B50" s="2" t="s">
        <v>263</v>
      </c>
      <c r="C50" s="1">
        <v>2</v>
      </c>
      <c r="D50" s="2">
        <v>5020.87</v>
      </c>
      <c r="E50" s="2">
        <v>773.87</v>
      </c>
      <c r="F50" s="2">
        <v>0</v>
      </c>
      <c r="G50" s="2">
        <v>0.35</v>
      </c>
      <c r="H50" s="2">
        <v>0.3</v>
      </c>
      <c r="I50" s="2">
        <v>0</v>
      </c>
      <c r="J50" s="2">
        <v>425.85</v>
      </c>
    </row>
    <row r="51" spans="1:10" x14ac:dyDescent="0.15">
      <c r="A51" s="2" t="s">
        <v>48</v>
      </c>
      <c r="B51" s="2" t="s">
        <v>251</v>
      </c>
      <c r="C51" s="1">
        <v>2</v>
      </c>
      <c r="D51" s="2">
        <v>5020.87</v>
      </c>
      <c r="E51" s="2">
        <v>584.41</v>
      </c>
      <c r="F51" s="2">
        <v>483.01</v>
      </c>
      <c r="G51" s="2">
        <v>0.31</v>
      </c>
      <c r="H51" s="2">
        <v>0.23</v>
      </c>
      <c r="I51" s="2">
        <v>0</v>
      </c>
      <c r="J51" s="2">
        <v>428.51</v>
      </c>
    </row>
    <row r="52" spans="1:10" x14ac:dyDescent="0.15">
      <c r="A52" s="2" t="s">
        <v>49</v>
      </c>
      <c r="B52" s="2" t="s">
        <v>264</v>
      </c>
      <c r="C52" s="1">
        <v>11</v>
      </c>
      <c r="D52" s="2">
        <v>7336.58</v>
      </c>
      <c r="E52" s="2">
        <v>269.43</v>
      </c>
      <c r="F52" s="2">
        <v>0</v>
      </c>
      <c r="G52" s="2">
        <v>0.56000000000000005</v>
      </c>
      <c r="H52" s="2">
        <v>0.46</v>
      </c>
      <c r="I52" s="2">
        <v>0</v>
      </c>
      <c r="J52" s="2">
        <v>222.92</v>
      </c>
    </row>
    <row r="53" spans="1:10" x14ac:dyDescent="0.15">
      <c r="A53" s="2" t="s">
        <v>191</v>
      </c>
      <c r="B53" s="2" t="s">
        <v>245</v>
      </c>
      <c r="C53" s="6"/>
      <c r="D53"/>
      <c r="E53"/>
      <c r="F53"/>
      <c r="G53" s="2">
        <v>0.46</v>
      </c>
      <c r="H53" s="2">
        <v>0.36</v>
      </c>
      <c r="I53"/>
      <c r="J53"/>
    </row>
    <row r="54" spans="1:10" x14ac:dyDescent="0.15">
      <c r="A54" s="2" t="s">
        <v>50</v>
      </c>
      <c r="B54" s="2" t="s">
        <v>265</v>
      </c>
      <c r="C54" s="1">
        <v>2</v>
      </c>
      <c r="D54" s="2">
        <v>3645.15</v>
      </c>
      <c r="E54" s="2">
        <v>946.65</v>
      </c>
      <c r="F54" s="2">
        <v>0</v>
      </c>
      <c r="G54" s="2">
        <v>0.42</v>
      </c>
      <c r="H54" s="2">
        <v>0.21</v>
      </c>
      <c r="I54" s="2">
        <v>0</v>
      </c>
      <c r="J54" s="2">
        <v>625.86</v>
      </c>
    </row>
    <row r="55" spans="1:10" x14ac:dyDescent="0.15">
      <c r="A55" s="1" t="s">
        <v>394</v>
      </c>
      <c r="B55" s="2" t="s">
        <v>265</v>
      </c>
      <c r="C55" s="1">
        <v>2</v>
      </c>
      <c r="D55" s="2">
        <v>5020.87</v>
      </c>
      <c r="E55" s="2">
        <v>773.87</v>
      </c>
      <c r="F55" s="2">
        <v>0</v>
      </c>
      <c r="G55" s="2">
        <v>0.35</v>
      </c>
      <c r="H55" s="2">
        <v>0.28999999999999998</v>
      </c>
      <c r="I55" s="2">
        <v>0</v>
      </c>
      <c r="J55" s="2">
        <v>425.85</v>
      </c>
    </row>
    <row r="56" spans="1:10" x14ac:dyDescent="0.15">
      <c r="A56" s="2" t="s">
        <v>51</v>
      </c>
      <c r="B56" s="2" t="s">
        <v>266</v>
      </c>
      <c r="C56" s="1">
        <v>11</v>
      </c>
      <c r="D56" s="2">
        <v>7752.04</v>
      </c>
      <c r="E56" s="2">
        <v>260.02999999999997</v>
      </c>
      <c r="F56" s="2">
        <v>0</v>
      </c>
      <c r="G56" s="2">
        <v>0.9</v>
      </c>
      <c r="H56" s="2">
        <v>0.38</v>
      </c>
      <c r="I56" s="2">
        <v>0</v>
      </c>
      <c r="J56" s="2">
        <v>207.99</v>
      </c>
    </row>
    <row r="57" spans="1:10" x14ac:dyDescent="0.15">
      <c r="A57" s="2" t="s">
        <v>52</v>
      </c>
      <c r="B57" s="2" t="s">
        <v>267</v>
      </c>
      <c r="C57" s="1">
        <v>1</v>
      </c>
      <c r="D57" s="2">
        <v>3723.54</v>
      </c>
      <c r="E57" s="2">
        <v>324.97000000000003</v>
      </c>
      <c r="F57" s="2">
        <v>0</v>
      </c>
      <c r="G57" s="2">
        <v>0.63</v>
      </c>
      <c r="H57" s="2">
        <v>0.43</v>
      </c>
      <c r="I57" s="2">
        <v>0</v>
      </c>
      <c r="J57" s="2">
        <v>209.77</v>
      </c>
    </row>
    <row r="58" spans="1:10" x14ac:dyDescent="0.15">
      <c r="A58" s="2" t="s">
        <v>53</v>
      </c>
      <c r="B58" s="2" t="s">
        <v>415</v>
      </c>
      <c r="C58" s="1">
        <v>1</v>
      </c>
      <c r="D58" s="2">
        <v>4499.75</v>
      </c>
      <c r="E58" s="2">
        <v>516.17999999999995</v>
      </c>
      <c r="F58" s="2">
        <v>0</v>
      </c>
      <c r="G58" s="2">
        <v>0.3</v>
      </c>
      <c r="H58" s="2">
        <v>0.25</v>
      </c>
      <c r="I58" s="2">
        <v>0</v>
      </c>
      <c r="J58" s="2">
        <v>296.43</v>
      </c>
    </row>
    <row r="59" spans="1:10" x14ac:dyDescent="0.15">
      <c r="A59" s="2" t="s">
        <v>192</v>
      </c>
      <c r="B59" s="2" t="s">
        <v>233</v>
      </c>
      <c r="C59" s="6"/>
      <c r="D59"/>
      <c r="E59"/>
      <c r="F59"/>
      <c r="G59" s="2">
        <v>0.54</v>
      </c>
      <c r="H59" s="2">
        <v>0.5</v>
      </c>
      <c r="I59"/>
      <c r="J59"/>
    </row>
    <row r="60" spans="1:10" x14ac:dyDescent="0.15">
      <c r="A60" s="2" t="s">
        <v>193</v>
      </c>
      <c r="B60" s="2" t="s">
        <v>361</v>
      </c>
      <c r="C60" s="5"/>
      <c r="D60"/>
      <c r="E60"/>
      <c r="F60"/>
      <c r="G60" s="2">
        <v>0.44</v>
      </c>
      <c r="H60" s="2">
        <v>0.56999999999999995</v>
      </c>
      <c r="I60"/>
      <c r="J60"/>
    </row>
    <row r="61" spans="1:10" x14ac:dyDescent="0.15">
      <c r="A61" s="2" t="s">
        <v>54</v>
      </c>
      <c r="B61" s="2" t="s">
        <v>268</v>
      </c>
      <c r="C61" s="1">
        <v>5</v>
      </c>
      <c r="D61" s="2">
        <v>4412.62</v>
      </c>
      <c r="E61" s="2">
        <v>395.45</v>
      </c>
      <c r="F61" s="2">
        <v>0</v>
      </c>
      <c r="G61" s="2">
        <v>0.41</v>
      </c>
      <c r="H61" s="2">
        <v>0.3</v>
      </c>
      <c r="I61" s="2">
        <v>0</v>
      </c>
      <c r="J61" s="2">
        <v>208.8</v>
      </c>
    </row>
    <row r="62" spans="1:10" x14ac:dyDescent="0.15">
      <c r="A62" s="2" t="s">
        <v>55</v>
      </c>
      <c r="B62" s="2" t="s">
        <v>269</v>
      </c>
      <c r="C62" s="1">
        <v>8</v>
      </c>
      <c r="D62" s="2">
        <v>5072.97</v>
      </c>
      <c r="E62" s="2">
        <v>794.41</v>
      </c>
      <c r="F62" s="2">
        <v>5.25</v>
      </c>
      <c r="G62" s="2">
        <v>0.32</v>
      </c>
      <c r="H62" s="2">
        <v>0.19</v>
      </c>
      <c r="I62" s="2">
        <v>0</v>
      </c>
      <c r="J62" s="2">
        <v>618.54</v>
      </c>
    </row>
    <row r="63" spans="1:10" x14ac:dyDescent="0.15">
      <c r="A63" s="1" t="s">
        <v>56</v>
      </c>
      <c r="B63" s="2" t="s">
        <v>245</v>
      </c>
      <c r="C63" s="1">
        <v>5</v>
      </c>
      <c r="D63" s="2">
        <v>4654.66</v>
      </c>
      <c r="E63" s="2">
        <v>815.99</v>
      </c>
      <c r="F63" s="2">
        <v>0</v>
      </c>
      <c r="G63" s="2">
        <v>0.35</v>
      </c>
      <c r="H63" s="2">
        <v>0.16</v>
      </c>
      <c r="I63" s="2">
        <v>0</v>
      </c>
      <c r="J63" s="2">
        <v>813.86</v>
      </c>
    </row>
    <row r="64" spans="1:10" x14ac:dyDescent="0.15">
      <c r="A64" s="2" t="s">
        <v>57</v>
      </c>
      <c r="B64" s="2" t="s">
        <v>270</v>
      </c>
      <c r="C64" s="1">
        <v>2</v>
      </c>
      <c r="D64" s="2">
        <v>4317.95</v>
      </c>
      <c r="E64" s="2">
        <v>544.12</v>
      </c>
      <c r="F64" s="2">
        <v>0</v>
      </c>
      <c r="G64" s="2">
        <v>0.43</v>
      </c>
      <c r="H64" s="2">
        <v>0.27</v>
      </c>
      <c r="I64" s="2">
        <v>0</v>
      </c>
      <c r="J64" s="2">
        <v>260.72000000000003</v>
      </c>
    </row>
    <row r="65" spans="1:10" x14ac:dyDescent="0.15">
      <c r="A65" s="2" t="s">
        <v>58</v>
      </c>
      <c r="B65" s="2" t="s">
        <v>256</v>
      </c>
      <c r="C65" s="1">
        <v>8</v>
      </c>
      <c r="D65" s="2">
        <v>5086.45</v>
      </c>
      <c r="E65" s="2">
        <v>446.92</v>
      </c>
      <c r="F65" s="2">
        <v>276.8</v>
      </c>
      <c r="G65" s="2">
        <v>0.28000000000000003</v>
      </c>
      <c r="H65" s="2">
        <v>0.18</v>
      </c>
      <c r="I65" s="2">
        <v>0</v>
      </c>
      <c r="J65" s="2">
        <v>196.88</v>
      </c>
    </row>
    <row r="66" spans="1:10" x14ac:dyDescent="0.15">
      <c r="A66" s="2" t="s">
        <v>59</v>
      </c>
      <c r="B66" s="2" t="s">
        <v>271</v>
      </c>
      <c r="C66" s="1">
        <v>11</v>
      </c>
      <c r="D66" s="2">
        <v>6345.78</v>
      </c>
      <c r="E66" s="2">
        <v>210.56</v>
      </c>
      <c r="F66" s="2">
        <v>0</v>
      </c>
      <c r="G66" s="2">
        <v>0.54</v>
      </c>
      <c r="H66" s="2">
        <v>0.35</v>
      </c>
      <c r="I66" s="2">
        <v>0</v>
      </c>
      <c r="J66" s="2">
        <v>132.09</v>
      </c>
    </row>
    <row r="67" spans="1:10" x14ac:dyDescent="0.15">
      <c r="A67" s="2" t="s">
        <v>60</v>
      </c>
      <c r="B67" s="2" t="s">
        <v>272</v>
      </c>
      <c r="C67" s="1">
        <v>12</v>
      </c>
      <c r="D67" s="2">
        <v>6311.21</v>
      </c>
      <c r="E67" s="2">
        <v>578.11</v>
      </c>
      <c r="F67" s="2">
        <v>254.81</v>
      </c>
      <c r="G67" s="2">
        <v>0.4</v>
      </c>
      <c r="H67" s="2">
        <v>0.28999999999999998</v>
      </c>
      <c r="I67" s="2">
        <v>0</v>
      </c>
      <c r="J67" s="2">
        <v>255.81</v>
      </c>
    </row>
    <row r="68" spans="1:10" x14ac:dyDescent="0.15">
      <c r="A68" s="2" t="s">
        <v>61</v>
      </c>
      <c r="B68" s="2" t="s">
        <v>273</v>
      </c>
      <c r="C68" s="1">
        <v>20</v>
      </c>
      <c r="D68" s="2">
        <v>7895.98</v>
      </c>
      <c r="E68" s="2">
        <v>394.8</v>
      </c>
      <c r="F68" s="2">
        <v>0</v>
      </c>
      <c r="G68" s="2">
        <v>0.53</v>
      </c>
      <c r="H68" s="2">
        <v>0.41</v>
      </c>
      <c r="I68" s="2">
        <v>0</v>
      </c>
      <c r="J68" s="2">
        <v>185.75</v>
      </c>
    </row>
    <row r="69" spans="1:10" x14ac:dyDescent="0.15">
      <c r="A69" s="2" t="s">
        <v>62</v>
      </c>
      <c r="B69" s="2" t="s">
        <v>274</v>
      </c>
      <c r="C69" s="1">
        <v>10</v>
      </c>
      <c r="D69" s="2">
        <v>5958.68</v>
      </c>
      <c r="E69" s="2">
        <v>482.25</v>
      </c>
      <c r="F69" s="2">
        <v>295.32</v>
      </c>
      <c r="G69" s="2">
        <v>0.25</v>
      </c>
      <c r="H69" s="2">
        <v>0.19</v>
      </c>
      <c r="I69" s="2">
        <v>0.25</v>
      </c>
      <c r="J69" s="2">
        <v>239.77</v>
      </c>
    </row>
    <row r="70" spans="1:10" x14ac:dyDescent="0.15">
      <c r="A70" s="2" t="s">
        <v>63</v>
      </c>
      <c r="B70" s="2" t="s">
        <v>250</v>
      </c>
      <c r="C70" s="1">
        <v>5</v>
      </c>
      <c r="D70" s="2">
        <v>4836.1899999999996</v>
      </c>
      <c r="E70" s="2">
        <v>458.65</v>
      </c>
      <c r="F70" s="2">
        <v>0</v>
      </c>
      <c r="G70" s="2">
        <v>0.3</v>
      </c>
      <c r="H70" s="2">
        <v>0.19</v>
      </c>
      <c r="I70" s="2">
        <v>0</v>
      </c>
      <c r="J70" s="2">
        <v>324.07</v>
      </c>
    </row>
    <row r="71" spans="1:10" x14ac:dyDescent="0.15">
      <c r="A71" s="2" t="s">
        <v>64</v>
      </c>
      <c r="B71" s="2" t="s">
        <v>275</v>
      </c>
      <c r="C71" s="1">
        <v>11</v>
      </c>
      <c r="D71" s="2">
        <v>4940.43</v>
      </c>
      <c r="E71" s="2">
        <v>356.81</v>
      </c>
      <c r="F71" s="2">
        <v>0</v>
      </c>
      <c r="G71" s="2">
        <v>0.44</v>
      </c>
      <c r="H71" s="2">
        <v>0.34</v>
      </c>
      <c r="I71" s="2">
        <v>0.32</v>
      </c>
      <c r="J71" s="2">
        <v>241.56</v>
      </c>
    </row>
    <row r="72" spans="1:10" x14ac:dyDescent="0.15">
      <c r="A72" s="2" t="s">
        <v>65</v>
      </c>
      <c r="B72" s="2" t="s">
        <v>276</v>
      </c>
      <c r="C72" s="1">
        <v>10</v>
      </c>
      <c r="D72" s="2">
        <v>8786.43</v>
      </c>
      <c r="E72" s="2">
        <v>212.13</v>
      </c>
      <c r="F72" s="2">
        <v>0</v>
      </c>
      <c r="G72" s="2">
        <v>0.91</v>
      </c>
      <c r="H72" s="2">
        <v>0.4</v>
      </c>
      <c r="I72" s="2">
        <v>0</v>
      </c>
      <c r="J72" s="2">
        <v>134.75</v>
      </c>
    </row>
    <row r="73" spans="1:10" x14ac:dyDescent="0.15">
      <c r="A73" s="2" t="s">
        <v>66</v>
      </c>
      <c r="B73" s="2" t="s">
        <v>277</v>
      </c>
      <c r="C73" s="1">
        <v>3</v>
      </c>
      <c r="D73" s="2">
        <v>6551.21</v>
      </c>
      <c r="E73" s="2">
        <v>248.47</v>
      </c>
      <c r="F73" s="2">
        <v>0</v>
      </c>
      <c r="G73" s="2">
        <v>0.57999999999999996</v>
      </c>
      <c r="H73" s="2">
        <v>0.36</v>
      </c>
      <c r="I73" s="2">
        <v>0</v>
      </c>
      <c r="J73" s="2">
        <v>192.08</v>
      </c>
    </row>
    <row r="74" spans="1:10" x14ac:dyDescent="0.15">
      <c r="A74" s="2" t="s">
        <v>67</v>
      </c>
      <c r="B74" s="2" t="s">
        <v>278</v>
      </c>
      <c r="C74" s="1">
        <v>2</v>
      </c>
      <c r="D74" s="2">
        <v>4242.6400000000003</v>
      </c>
      <c r="E74" s="2">
        <v>465.37</v>
      </c>
      <c r="F74" s="2">
        <v>0</v>
      </c>
      <c r="G74" s="2">
        <v>0.42</v>
      </c>
      <c r="H74" s="2">
        <v>0.31</v>
      </c>
      <c r="I74" s="2">
        <v>0.3</v>
      </c>
      <c r="J74" s="2">
        <v>289.44</v>
      </c>
    </row>
    <row r="75" spans="1:10" x14ac:dyDescent="0.15">
      <c r="A75" s="2" t="s">
        <v>68</v>
      </c>
      <c r="B75" s="2" t="s">
        <v>253</v>
      </c>
      <c r="C75" s="1">
        <v>7</v>
      </c>
      <c r="D75" s="2">
        <v>7286.83</v>
      </c>
      <c r="E75" s="2">
        <v>707.28</v>
      </c>
      <c r="F75" s="2">
        <v>519.62</v>
      </c>
      <c r="G75" s="2">
        <v>0.24</v>
      </c>
      <c r="H75" s="2">
        <v>0.2</v>
      </c>
      <c r="I75" s="2">
        <v>0</v>
      </c>
      <c r="J75" s="2">
        <v>428.5</v>
      </c>
    </row>
    <row r="76" spans="1:10" x14ac:dyDescent="0.15">
      <c r="A76" s="2" t="s">
        <v>69</v>
      </c>
      <c r="B76" s="2" t="s">
        <v>245</v>
      </c>
      <c r="C76" s="1">
        <v>7</v>
      </c>
      <c r="D76" s="2">
        <v>5971.3</v>
      </c>
      <c r="E76" s="2">
        <v>402.16</v>
      </c>
      <c r="F76" s="2">
        <v>827.46</v>
      </c>
      <c r="G76" s="2">
        <v>0.28000000000000003</v>
      </c>
      <c r="H76" s="2">
        <v>0.23</v>
      </c>
      <c r="I76" s="2">
        <v>0</v>
      </c>
      <c r="J76" s="2">
        <v>259.57</v>
      </c>
    </row>
    <row r="77" spans="1:10" x14ac:dyDescent="0.15">
      <c r="A77" s="22" t="s">
        <v>194</v>
      </c>
      <c r="B77" s="2" t="s">
        <v>256</v>
      </c>
      <c r="C77" s="23"/>
      <c r="D77" s="1"/>
      <c r="E77" s="1"/>
      <c r="F77" s="1"/>
      <c r="G77" s="2">
        <v>0.44</v>
      </c>
      <c r="H77" s="2">
        <v>0.28999999999999998</v>
      </c>
      <c r="I77" s="1"/>
      <c r="J77" s="1"/>
    </row>
    <row r="78" spans="1:10" x14ac:dyDescent="0.15">
      <c r="A78" s="2" t="s">
        <v>70</v>
      </c>
      <c r="B78" s="2" t="s">
        <v>279</v>
      </c>
      <c r="C78" s="1">
        <v>2</v>
      </c>
      <c r="D78" s="2">
        <v>3845.99</v>
      </c>
      <c r="E78" s="2">
        <v>451.99</v>
      </c>
      <c r="F78" s="2">
        <v>0</v>
      </c>
      <c r="G78" s="2">
        <v>0.53</v>
      </c>
      <c r="H78" s="2">
        <v>0.37</v>
      </c>
      <c r="I78" s="2">
        <v>0</v>
      </c>
      <c r="J78" s="2">
        <v>312.7</v>
      </c>
    </row>
    <row r="79" spans="1:10" x14ac:dyDescent="0.15">
      <c r="A79" s="2" t="s">
        <v>71</v>
      </c>
      <c r="B79" s="2" t="s">
        <v>253</v>
      </c>
      <c r="C79" s="1">
        <v>7</v>
      </c>
      <c r="D79" s="2">
        <v>5709.22</v>
      </c>
      <c r="E79" s="2">
        <v>734.82</v>
      </c>
      <c r="F79" s="2">
        <v>745.52</v>
      </c>
      <c r="G79" s="2">
        <v>0.3</v>
      </c>
      <c r="H79" s="2">
        <v>0.19</v>
      </c>
      <c r="I79" s="2">
        <v>0</v>
      </c>
      <c r="J79" s="2">
        <v>448.04</v>
      </c>
    </row>
    <row r="80" spans="1:10" x14ac:dyDescent="0.15">
      <c r="A80" s="2" t="s">
        <v>72</v>
      </c>
      <c r="B80" s="2" t="s">
        <v>251</v>
      </c>
      <c r="C80" s="1">
        <v>2</v>
      </c>
      <c r="D80" s="2">
        <v>4845.1400000000003</v>
      </c>
      <c r="E80" s="2">
        <v>1014.92</v>
      </c>
      <c r="F80" s="2">
        <v>446.77</v>
      </c>
      <c r="G80" s="2">
        <v>0.28000000000000003</v>
      </c>
      <c r="H80" s="2">
        <v>0.24</v>
      </c>
      <c r="I80" s="2">
        <v>0</v>
      </c>
      <c r="J80" s="2">
        <v>441.07</v>
      </c>
    </row>
    <row r="81" spans="1:10" x14ac:dyDescent="0.15">
      <c r="A81" s="1" t="s">
        <v>195</v>
      </c>
      <c r="B81" s="2" t="s">
        <v>332</v>
      </c>
      <c r="C81" s="6"/>
      <c r="D81"/>
      <c r="E81"/>
      <c r="F81"/>
      <c r="G81" s="2">
        <v>0.62</v>
      </c>
      <c r="H81" s="2">
        <v>0.42</v>
      </c>
      <c r="I81"/>
      <c r="J81"/>
    </row>
    <row r="82" spans="1:10" x14ac:dyDescent="0.15">
      <c r="A82" s="2" t="s">
        <v>73</v>
      </c>
      <c r="B82" s="2" t="s">
        <v>280</v>
      </c>
      <c r="C82" s="1">
        <v>7</v>
      </c>
      <c r="D82" s="2">
        <v>5138.8100000000004</v>
      </c>
      <c r="E82" s="2">
        <v>444.04</v>
      </c>
      <c r="F82" s="2">
        <v>123.98</v>
      </c>
      <c r="G82" s="2">
        <v>0.32</v>
      </c>
      <c r="H82" s="2">
        <v>0.22</v>
      </c>
      <c r="I82" s="2">
        <v>0</v>
      </c>
      <c r="J82" s="2">
        <v>295.14999999999998</v>
      </c>
    </row>
    <row r="83" spans="1:10" x14ac:dyDescent="0.15">
      <c r="A83" s="2" t="s">
        <v>74</v>
      </c>
      <c r="B83" s="2" t="s">
        <v>281</v>
      </c>
      <c r="C83" s="1">
        <v>11</v>
      </c>
      <c r="D83" s="2">
        <v>6656.51</v>
      </c>
      <c r="E83" s="2">
        <v>204.47</v>
      </c>
      <c r="F83" s="2">
        <v>0</v>
      </c>
      <c r="G83" s="2">
        <v>0.73</v>
      </c>
      <c r="H83" s="2">
        <v>0.53</v>
      </c>
      <c r="I83" s="2">
        <v>0</v>
      </c>
      <c r="J83" s="2">
        <v>187.9</v>
      </c>
    </row>
    <row r="84" spans="1:10" x14ac:dyDescent="0.15">
      <c r="A84" s="2" t="s">
        <v>75</v>
      </c>
      <c r="B84" s="2" t="s">
        <v>282</v>
      </c>
      <c r="C84" s="1">
        <v>12</v>
      </c>
      <c r="D84" s="2">
        <v>8928.27</v>
      </c>
      <c r="E84" s="2">
        <v>695.99</v>
      </c>
      <c r="F84" s="2">
        <v>0</v>
      </c>
      <c r="G84" s="2">
        <v>0.74</v>
      </c>
      <c r="H84" s="2">
        <v>0.54</v>
      </c>
      <c r="I84" s="2">
        <v>0</v>
      </c>
      <c r="J84" s="2">
        <v>557.13</v>
      </c>
    </row>
    <row r="85" spans="1:10" x14ac:dyDescent="0.15">
      <c r="A85" s="2" t="s">
        <v>76</v>
      </c>
      <c r="B85" s="2" t="s">
        <v>283</v>
      </c>
      <c r="C85" s="1">
        <v>2</v>
      </c>
      <c r="D85" s="2">
        <v>6948.88</v>
      </c>
      <c r="E85" s="2">
        <v>397.66</v>
      </c>
      <c r="F85" s="2">
        <v>0</v>
      </c>
      <c r="G85" s="2">
        <v>0.8</v>
      </c>
      <c r="H85" s="2">
        <v>0.39</v>
      </c>
      <c r="I85" s="2">
        <v>0</v>
      </c>
      <c r="J85" s="2">
        <v>479.04</v>
      </c>
    </row>
    <row r="86" spans="1:10" x14ac:dyDescent="0.15">
      <c r="A86" s="2" t="s">
        <v>77</v>
      </c>
      <c r="B86" s="2" t="s">
        <v>284</v>
      </c>
      <c r="C86" s="1">
        <v>11</v>
      </c>
      <c r="D86" s="2">
        <v>6066.85</v>
      </c>
      <c r="E86" s="2">
        <v>134.91999999999999</v>
      </c>
      <c r="F86" s="2">
        <v>0</v>
      </c>
      <c r="G86" s="2">
        <v>0.56000000000000005</v>
      </c>
      <c r="H86" s="2">
        <v>0.41</v>
      </c>
      <c r="I86" s="2">
        <v>0</v>
      </c>
      <c r="J86" s="2">
        <v>151.37</v>
      </c>
    </row>
    <row r="87" spans="1:10" x14ac:dyDescent="0.15">
      <c r="A87" s="1" t="s">
        <v>395</v>
      </c>
      <c r="B87" s="2" t="s">
        <v>253</v>
      </c>
      <c r="C87" s="1">
        <v>7</v>
      </c>
      <c r="D87" s="2">
        <v>5138.8100000000004</v>
      </c>
      <c r="E87" s="2">
        <v>773.87</v>
      </c>
      <c r="F87" s="2">
        <v>0</v>
      </c>
      <c r="G87" s="2">
        <v>0.35</v>
      </c>
      <c r="H87" s="2">
        <v>0.28999999999999998</v>
      </c>
      <c r="I87" s="2">
        <v>0</v>
      </c>
      <c r="J87" s="2">
        <v>425.85</v>
      </c>
    </row>
    <row r="88" spans="1:10" x14ac:dyDescent="0.15">
      <c r="A88" s="1" t="s">
        <v>383</v>
      </c>
      <c r="B88" s="2" t="s">
        <v>245</v>
      </c>
      <c r="C88" s="6"/>
      <c r="D88"/>
      <c r="E88"/>
      <c r="F88"/>
      <c r="G88" s="2">
        <v>0.35</v>
      </c>
      <c r="H88" s="2">
        <v>0.28999999999999998</v>
      </c>
      <c r="I88"/>
      <c r="J88"/>
    </row>
    <row r="89" spans="1:10" x14ac:dyDescent="0.15">
      <c r="A89" s="2" t="s">
        <v>373</v>
      </c>
      <c r="B89" s="2" t="s">
        <v>347</v>
      </c>
      <c r="C89" s="6"/>
      <c r="D89"/>
      <c r="E89"/>
      <c r="F89"/>
      <c r="G89" s="2">
        <v>0.66</v>
      </c>
      <c r="H89" s="2">
        <v>0.45</v>
      </c>
      <c r="I89"/>
      <c r="J89"/>
    </row>
    <row r="90" spans="1:10" x14ac:dyDescent="0.15">
      <c r="A90" s="2" t="s">
        <v>78</v>
      </c>
      <c r="B90" s="2" t="s">
        <v>285</v>
      </c>
      <c r="C90" s="1">
        <v>11</v>
      </c>
      <c r="D90" s="2">
        <v>8532.1200000000008</v>
      </c>
      <c r="E90" s="2">
        <v>321.22000000000003</v>
      </c>
      <c r="F90" s="2">
        <v>0</v>
      </c>
      <c r="G90" s="2">
        <v>0.85</v>
      </c>
      <c r="H90" s="2">
        <v>0.44</v>
      </c>
      <c r="I90" s="2">
        <v>0</v>
      </c>
      <c r="J90" s="2">
        <v>211.28</v>
      </c>
    </row>
    <row r="91" spans="1:10" x14ac:dyDescent="0.15">
      <c r="A91" s="2" t="s">
        <v>79</v>
      </c>
      <c r="B91" s="2" t="s">
        <v>286</v>
      </c>
      <c r="C91" s="1">
        <v>11</v>
      </c>
      <c r="D91" s="2">
        <v>6161.29</v>
      </c>
      <c r="E91" s="2">
        <v>232.71</v>
      </c>
      <c r="F91" s="2">
        <v>0</v>
      </c>
      <c r="G91" s="2">
        <v>0.48</v>
      </c>
      <c r="H91" s="2">
        <v>0.39</v>
      </c>
      <c r="I91" s="2">
        <v>0</v>
      </c>
      <c r="J91" s="2">
        <v>163.41</v>
      </c>
    </row>
    <row r="92" spans="1:10" x14ac:dyDescent="0.15">
      <c r="A92" s="2" t="s">
        <v>80</v>
      </c>
      <c r="B92" s="2" t="s">
        <v>287</v>
      </c>
      <c r="C92" s="1">
        <v>8</v>
      </c>
      <c r="D92" s="2">
        <v>4493.33</v>
      </c>
      <c r="E92" s="2">
        <v>396.16</v>
      </c>
      <c r="F92" s="2">
        <v>20.75</v>
      </c>
      <c r="G92" s="2">
        <v>0.27</v>
      </c>
      <c r="H92" s="2">
        <v>0.21</v>
      </c>
      <c r="I92" s="2">
        <v>0</v>
      </c>
      <c r="J92" s="2">
        <v>162.31</v>
      </c>
    </row>
    <row r="93" spans="1:10" x14ac:dyDescent="0.15">
      <c r="A93" s="2" t="s">
        <v>374</v>
      </c>
      <c r="B93" s="2" t="s">
        <v>343</v>
      </c>
      <c r="C93" s="6"/>
      <c r="D93"/>
      <c r="E93"/>
      <c r="F93"/>
      <c r="G93" s="2">
        <v>0.32</v>
      </c>
      <c r="H93" s="2">
        <v>0.38</v>
      </c>
      <c r="I93"/>
      <c r="J93"/>
    </row>
    <row r="94" spans="1:10" x14ac:dyDescent="0.15">
      <c r="A94" s="2" t="s">
        <v>81</v>
      </c>
      <c r="B94" s="2" t="s">
        <v>288</v>
      </c>
      <c r="C94" s="1">
        <v>12</v>
      </c>
      <c r="D94" s="2">
        <v>7033.07</v>
      </c>
      <c r="E94" s="2">
        <v>228.23</v>
      </c>
      <c r="F94" s="2">
        <v>0</v>
      </c>
      <c r="G94" s="2">
        <v>0.48</v>
      </c>
      <c r="H94" s="2">
        <v>0.31</v>
      </c>
      <c r="I94" s="2">
        <v>0</v>
      </c>
      <c r="J94" s="2">
        <v>150.76</v>
      </c>
    </row>
    <row r="95" spans="1:10" x14ac:dyDescent="0.15">
      <c r="A95" s="2" t="s">
        <v>82</v>
      </c>
      <c r="B95" s="2" t="s">
        <v>289</v>
      </c>
      <c r="C95" s="1">
        <v>20</v>
      </c>
      <c r="D95" s="2">
        <v>5935.36</v>
      </c>
      <c r="E95" s="2">
        <v>468.06</v>
      </c>
      <c r="F95" s="2">
        <v>0</v>
      </c>
      <c r="G95" s="2">
        <v>0.39</v>
      </c>
      <c r="H95" s="2">
        <v>0.32</v>
      </c>
      <c r="I95" s="2">
        <v>0</v>
      </c>
      <c r="J95" s="2">
        <v>252.54</v>
      </c>
    </row>
    <row r="96" spans="1:10" x14ac:dyDescent="0.15">
      <c r="A96" s="2" t="s">
        <v>83</v>
      </c>
      <c r="B96" s="2" t="s">
        <v>290</v>
      </c>
      <c r="C96" s="1">
        <v>11</v>
      </c>
      <c r="D96" s="2">
        <v>8408.61</v>
      </c>
      <c r="E96" s="2">
        <v>951.1</v>
      </c>
      <c r="F96" s="2">
        <v>0</v>
      </c>
      <c r="G96" s="2">
        <v>0.74</v>
      </c>
      <c r="H96" s="2">
        <v>0.26</v>
      </c>
      <c r="I96" s="2">
        <v>0</v>
      </c>
      <c r="J96" s="2">
        <v>923.25</v>
      </c>
    </row>
    <row r="97" spans="1:10" x14ac:dyDescent="0.15">
      <c r="A97" s="2" t="s">
        <v>85</v>
      </c>
      <c r="B97" s="2" t="s">
        <v>292</v>
      </c>
      <c r="C97" s="1">
        <v>3</v>
      </c>
      <c r="D97" s="2">
        <v>5611.21</v>
      </c>
      <c r="E97" s="2">
        <v>514.44000000000005</v>
      </c>
      <c r="F97" s="2">
        <v>0</v>
      </c>
      <c r="G97" s="2">
        <v>0.17</v>
      </c>
      <c r="H97" s="2">
        <v>0.17</v>
      </c>
      <c r="I97" s="2">
        <v>0</v>
      </c>
      <c r="J97" s="2">
        <v>425.85</v>
      </c>
    </row>
    <row r="98" spans="1:10" x14ac:dyDescent="0.15">
      <c r="A98" s="2" t="s">
        <v>86</v>
      </c>
      <c r="B98" s="2" t="s">
        <v>245</v>
      </c>
      <c r="C98" s="1">
        <v>7</v>
      </c>
      <c r="D98" s="2">
        <v>5796.58</v>
      </c>
      <c r="E98" s="2">
        <v>1190.9000000000001</v>
      </c>
      <c r="F98" s="2">
        <v>802.64</v>
      </c>
      <c r="G98" s="2">
        <v>0.36</v>
      </c>
      <c r="H98" s="2">
        <v>0.26</v>
      </c>
      <c r="I98" s="2">
        <v>0</v>
      </c>
      <c r="J98" s="2">
        <v>846.1</v>
      </c>
    </row>
    <row r="99" spans="1:10" x14ac:dyDescent="0.15">
      <c r="A99" s="2" t="s">
        <v>87</v>
      </c>
      <c r="B99" s="2" t="s">
        <v>293</v>
      </c>
      <c r="C99" s="1">
        <v>11</v>
      </c>
      <c r="D99" s="2">
        <v>9209.24</v>
      </c>
      <c r="E99" s="2">
        <v>287.64</v>
      </c>
      <c r="F99" s="2">
        <v>0</v>
      </c>
      <c r="G99" s="2">
        <v>0.6</v>
      </c>
      <c r="H99" s="2">
        <v>0.28999999999999998</v>
      </c>
      <c r="I99" s="2">
        <v>0.28999999999999998</v>
      </c>
      <c r="J99" s="2">
        <v>154.66</v>
      </c>
    </row>
    <row r="100" spans="1:10" x14ac:dyDescent="0.15">
      <c r="A100" s="2" t="s">
        <v>88</v>
      </c>
      <c r="B100" s="2" t="s">
        <v>294</v>
      </c>
      <c r="C100" s="1">
        <v>3</v>
      </c>
      <c r="D100" s="2">
        <v>3776.95</v>
      </c>
      <c r="E100" s="2">
        <v>399.8</v>
      </c>
      <c r="F100" s="2">
        <v>0</v>
      </c>
      <c r="G100" s="2">
        <v>0.59</v>
      </c>
      <c r="H100" s="2">
        <v>0.38</v>
      </c>
      <c r="I100" s="2">
        <v>0</v>
      </c>
      <c r="J100" s="2">
        <v>225.37</v>
      </c>
    </row>
    <row r="101" spans="1:10" x14ac:dyDescent="0.15">
      <c r="A101" s="2" t="s">
        <v>89</v>
      </c>
      <c r="B101" s="2" t="s">
        <v>295</v>
      </c>
      <c r="C101" s="1">
        <v>7</v>
      </c>
      <c r="D101" s="2">
        <v>5714.36</v>
      </c>
      <c r="E101" s="2">
        <v>527.59</v>
      </c>
      <c r="F101" s="2">
        <v>1140.96</v>
      </c>
      <c r="G101" s="2">
        <v>0.3</v>
      </c>
      <c r="H101" s="2">
        <v>0.2</v>
      </c>
      <c r="I101" s="2">
        <v>0</v>
      </c>
      <c r="J101" s="2">
        <v>268.75</v>
      </c>
    </row>
    <row r="102" spans="1:10" x14ac:dyDescent="0.15">
      <c r="A102" s="2" t="s">
        <v>198</v>
      </c>
      <c r="B102" s="2" t="s">
        <v>256</v>
      </c>
      <c r="C102" s="6"/>
      <c r="D102"/>
      <c r="E102"/>
      <c r="F102"/>
      <c r="G102" s="2">
        <v>0.39</v>
      </c>
      <c r="H102" s="2">
        <v>0.28999999999999998</v>
      </c>
      <c r="I102"/>
      <c r="J102"/>
    </row>
    <row r="103" spans="1:10" x14ac:dyDescent="0.15">
      <c r="A103" s="2" t="s">
        <v>199</v>
      </c>
      <c r="B103" s="2" t="s">
        <v>253</v>
      </c>
      <c r="C103" s="6"/>
      <c r="D103"/>
      <c r="E103"/>
      <c r="F103"/>
      <c r="G103" s="2">
        <v>0.33</v>
      </c>
      <c r="H103" s="2">
        <v>0.28999999999999998</v>
      </c>
      <c r="I103"/>
      <c r="J103"/>
    </row>
    <row r="104" spans="1:10" x14ac:dyDescent="0.15">
      <c r="A104" s="2" t="s">
        <v>90</v>
      </c>
      <c r="B104" s="2" t="s">
        <v>296</v>
      </c>
      <c r="C104" s="1">
        <v>12</v>
      </c>
      <c r="D104" s="2">
        <v>7041.67</v>
      </c>
      <c r="E104" s="2">
        <v>315.05</v>
      </c>
      <c r="F104" s="2">
        <v>0</v>
      </c>
      <c r="G104" s="2">
        <v>0.53</v>
      </c>
      <c r="H104" s="2">
        <v>0.36</v>
      </c>
      <c r="I104" s="2">
        <v>0</v>
      </c>
      <c r="J104" s="2">
        <v>157.79</v>
      </c>
    </row>
    <row r="105" spans="1:10" x14ac:dyDescent="0.15">
      <c r="A105" s="2" t="s">
        <v>91</v>
      </c>
      <c r="B105" s="2" t="s">
        <v>297</v>
      </c>
      <c r="C105" s="1">
        <v>8</v>
      </c>
      <c r="D105" s="2">
        <v>4686.9799999999996</v>
      </c>
      <c r="E105" s="2">
        <v>512.54</v>
      </c>
      <c r="F105" s="2">
        <v>0</v>
      </c>
      <c r="G105" s="2">
        <v>0.35</v>
      </c>
      <c r="H105" s="2">
        <v>0.28999999999999998</v>
      </c>
      <c r="I105" s="2">
        <v>0</v>
      </c>
      <c r="J105" s="2">
        <v>289.3</v>
      </c>
    </row>
    <row r="106" spans="1:10" x14ac:dyDescent="0.15">
      <c r="A106" s="2" t="s">
        <v>92</v>
      </c>
      <c r="B106" s="2" t="s">
        <v>298</v>
      </c>
      <c r="C106" s="1">
        <v>8</v>
      </c>
      <c r="D106" s="2">
        <v>5005.57</v>
      </c>
      <c r="E106" s="2">
        <v>364.55</v>
      </c>
      <c r="F106" s="2">
        <v>0</v>
      </c>
      <c r="G106" s="2">
        <v>0.28999999999999998</v>
      </c>
      <c r="H106" s="2">
        <v>0.17</v>
      </c>
      <c r="I106" s="2">
        <v>0</v>
      </c>
      <c r="J106" s="2">
        <v>199.08</v>
      </c>
    </row>
    <row r="107" spans="1:10" x14ac:dyDescent="0.15">
      <c r="A107" s="2" t="s">
        <v>219</v>
      </c>
      <c r="B107" s="2" t="s">
        <v>363</v>
      </c>
      <c r="C107" s="1">
        <v>8</v>
      </c>
      <c r="D107" s="2">
        <v>4647.8599999999997</v>
      </c>
      <c r="E107" s="2">
        <v>249.15</v>
      </c>
      <c r="F107" s="1"/>
      <c r="G107" s="2">
        <v>0.3</v>
      </c>
      <c r="H107" s="2">
        <v>0.28999999999999998</v>
      </c>
      <c r="I107"/>
      <c r="J107" s="2">
        <v>425.85</v>
      </c>
    </row>
    <row r="108" spans="1:10" x14ac:dyDescent="0.15">
      <c r="A108" s="2" t="s">
        <v>93</v>
      </c>
      <c r="B108" s="2" t="s">
        <v>299</v>
      </c>
      <c r="C108" s="1">
        <v>2</v>
      </c>
      <c r="D108" s="2">
        <v>3957.95</v>
      </c>
      <c r="E108" s="2">
        <v>377.21</v>
      </c>
      <c r="F108" s="2">
        <v>0</v>
      </c>
      <c r="G108" s="2">
        <v>0.52</v>
      </c>
      <c r="H108" s="2">
        <v>0.34</v>
      </c>
      <c r="I108" s="2">
        <v>0</v>
      </c>
      <c r="J108" s="2">
        <v>247.33</v>
      </c>
    </row>
    <row r="109" spans="1:10" x14ac:dyDescent="0.15">
      <c r="A109" s="2" t="s">
        <v>200</v>
      </c>
      <c r="B109" s="2" t="s">
        <v>340</v>
      </c>
      <c r="C109" s="6"/>
      <c r="D109"/>
      <c r="E109"/>
      <c r="F109"/>
      <c r="G109" s="2">
        <v>0.21</v>
      </c>
      <c r="H109" s="2">
        <v>0.28999999999999998</v>
      </c>
      <c r="I109"/>
      <c r="J109"/>
    </row>
    <row r="110" spans="1:10" x14ac:dyDescent="0.15">
      <c r="A110" s="2" t="s">
        <v>94</v>
      </c>
      <c r="B110" s="2" t="s">
        <v>300</v>
      </c>
      <c r="C110" s="6"/>
      <c r="D110"/>
      <c r="E110"/>
      <c r="F110"/>
      <c r="G110" s="2">
        <v>0.35</v>
      </c>
      <c r="H110" s="2">
        <v>0.28999999999999998</v>
      </c>
      <c r="I110"/>
      <c r="J110"/>
    </row>
    <row r="111" spans="1:10" x14ac:dyDescent="0.15">
      <c r="A111" s="2" t="s">
        <v>95</v>
      </c>
      <c r="B111" s="2" t="s">
        <v>292</v>
      </c>
      <c r="C111" s="1">
        <v>3</v>
      </c>
      <c r="D111" s="2">
        <v>4328.91</v>
      </c>
      <c r="E111" s="2">
        <v>738.63</v>
      </c>
      <c r="F111" s="2">
        <v>0</v>
      </c>
      <c r="G111" s="2">
        <v>0.4</v>
      </c>
      <c r="H111" s="2">
        <v>0.31</v>
      </c>
      <c r="I111" s="2">
        <v>0</v>
      </c>
      <c r="J111" s="2">
        <v>461.6</v>
      </c>
    </row>
    <row r="112" spans="1:10" x14ac:dyDescent="0.15">
      <c r="A112" s="1" t="s">
        <v>221</v>
      </c>
      <c r="B112" s="2" t="s">
        <v>364</v>
      </c>
      <c r="C112" s="1">
        <v>7</v>
      </c>
      <c r="D112" s="2">
        <v>5138.8100000000004</v>
      </c>
      <c r="E112" s="2">
        <v>2048.44</v>
      </c>
      <c r="F112" s="1"/>
      <c r="G112" s="2">
        <v>0.51</v>
      </c>
      <c r="H112" s="2">
        <v>0.28999999999999998</v>
      </c>
      <c r="I112"/>
      <c r="J112" s="2">
        <v>425.85</v>
      </c>
    </row>
    <row r="113" spans="1:10" x14ac:dyDescent="0.15">
      <c r="A113" s="2" t="s">
        <v>96</v>
      </c>
      <c r="B113" s="2" t="s">
        <v>301</v>
      </c>
      <c r="C113" s="1">
        <v>8</v>
      </c>
      <c r="D113" s="2">
        <v>7068.01</v>
      </c>
      <c r="E113" s="2">
        <v>263.38</v>
      </c>
      <c r="F113" s="2">
        <v>0</v>
      </c>
      <c r="G113" s="2">
        <v>0.51</v>
      </c>
      <c r="H113" s="2">
        <v>0.34</v>
      </c>
      <c r="I113" s="2">
        <v>0</v>
      </c>
      <c r="J113" s="2">
        <v>238.71</v>
      </c>
    </row>
    <row r="114" spans="1:10" x14ac:dyDescent="0.15">
      <c r="A114" s="2" t="s">
        <v>97</v>
      </c>
      <c r="B114" s="2" t="s">
        <v>256</v>
      </c>
      <c r="C114" s="1">
        <v>8</v>
      </c>
      <c r="D114" s="2">
        <v>4942.66</v>
      </c>
      <c r="E114" s="2">
        <v>259.88</v>
      </c>
      <c r="F114" s="2">
        <v>843.71</v>
      </c>
      <c r="G114" s="2">
        <v>0.3</v>
      </c>
      <c r="H114" s="2">
        <v>0.17</v>
      </c>
      <c r="I114" s="2">
        <v>0</v>
      </c>
      <c r="J114" s="2">
        <v>218.82</v>
      </c>
    </row>
    <row r="115" spans="1:10" x14ac:dyDescent="0.15">
      <c r="A115" s="2" t="s">
        <v>98</v>
      </c>
      <c r="B115" s="2" t="s">
        <v>302</v>
      </c>
      <c r="C115" s="1">
        <v>2</v>
      </c>
      <c r="D115" s="2">
        <v>3911.71</v>
      </c>
      <c r="E115" s="2">
        <v>222.84</v>
      </c>
      <c r="F115" s="2">
        <v>0</v>
      </c>
      <c r="G115" s="2">
        <v>0.51</v>
      </c>
      <c r="H115" s="2">
        <v>0.31</v>
      </c>
      <c r="I115" s="2">
        <v>0</v>
      </c>
      <c r="J115" s="2">
        <v>139.91999999999999</v>
      </c>
    </row>
    <row r="116" spans="1:10" x14ac:dyDescent="0.15">
      <c r="A116" s="2" t="s">
        <v>99</v>
      </c>
      <c r="B116" s="2" t="s">
        <v>303</v>
      </c>
      <c r="C116" s="1">
        <v>1</v>
      </c>
      <c r="D116" s="2">
        <v>4036.28</v>
      </c>
      <c r="E116" s="2">
        <v>576.33000000000004</v>
      </c>
      <c r="F116" s="2">
        <v>21.74</v>
      </c>
      <c r="G116" s="2">
        <v>0.4</v>
      </c>
      <c r="H116" s="2">
        <v>0.27</v>
      </c>
      <c r="I116" s="2">
        <v>0</v>
      </c>
      <c r="J116" s="2">
        <v>337.74</v>
      </c>
    </row>
    <row r="117" spans="1:10" x14ac:dyDescent="0.15">
      <c r="A117" s="2" t="s">
        <v>100</v>
      </c>
      <c r="B117" s="2" t="s">
        <v>304</v>
      </c>
      <c r="C117" s="1">
        <v>2</v>
      </c>
      <c r="D117" s="2">
        <v>4029.25</v>
      </c>
      <c r="E117" s="2">
        <v>518.47</v>
      </c>
      <c r="F117" s="2">
        <v>0</v>
      </c>
      <c r="G117" s="2">
        <v>0.47</v>
      </c>
      <c r="H117" s="2">
        <v>0.33</v>
      </c>
      <c r="I117" s="2">
        <v>0</v>
      </c>
      <c r="J117" s="2">
        <v>307.81</v>
      </c>
    </row>
    <row r="118" spans="1:10" x14ac:dyDescent="0.15">
      <c r="A118" s="2" t="s">
        <v>101</v>
      </c>
      <c r="B118" s="2" t="s">
        <v>305</v>
      </c>
      <c r="C118" s="1">
        <v>12</v>
      </c>
      <c r="D118" s="2">
        <v>8293.2000000000007</v>
      </c>
      <c r="E118" s="2">
        <v>207.21</v>
      </c>
      <c r="F118" s="2">
        <v>0</v>
      </c>
      <c r="G118" s="2">
        <v>0.72</v>
      </c>
      <c r="H118" s="2">
        <v>0.45</v>
      </c>
      <c r="I118" s="2">
        <v>0</v>
      </c>
      <c r="J118" s="2">
        <v>173.4</v>
      </c>
    </row>
    <row r="119" spans="1:10" x14ac:dyDescent="0.15">
      <c r="A119" s="2" t="s">
        <v>102</v>
      </c>
      <c r="B119" s="2" t="s">
        <v>306</v>
      </c>
      <c r="C119" s="1">
        <v>8</v>
      </c>
      <c r="D119" s="2">
        <v>5490.85</v>
      </c>
      <c r="E119" s="2">
        <v>422.81</v>
      </c>
      <c r="F119" s="2">
        <v>36.14</v>
      </c>
      <c r="G119" s="2">
        <v>0.27</v>
      </c>
      <c r="H119" s="2">
        <v>0.18</v>
      </c>
      <c r="I119" s="2">
        <v>0</v>
      </c>
      <c r="J119" s="2">
        <v>222.4</v>
      </c>
    </row>
    <row r="120" spans="1:10" x14ac:dyDescent="0.15">
      <c r="A120" s="2" t="s">
        <v>222</v>
      </c>
      <c r="B120" s="2" t="s">
        <v>232</v>
      </c>
      <c r="C120" s="1">
        <v>4</v>
      </c>
      <c r="D120" s="2">
        <v>4975.99</v>
      </c>
      <c r="E120" s="2">
        <v>704.81</v>
      </c>
      <c r="F120" s="1"/>
      <c r="G120" s="2">
        <v>0.35</v>
      </c>
      <c r="H120" s="2">
        <v>0.28999999999999998</v>
      </c>
      <c r="I120"/>
      <c r="J120" s="2">
        <v>425.85</v>
      </c>
    </row>
    <row r="121" spans="1:10" x14ac:dyDescent="0.15">
      <c r="A121" s="2" t="s">
        <v>103</v>
      </c>
      <c r="B121" s="2" t="s">
        <v>307</v>
      </c>
      <c r="C121" s="1">
        <v>5</v>
      </c>
      <c r="D121" s="2">
        <v>4105.8500000000004</v>
      </c>
      <c r="E121" s="2">
        <v>496.1</v>
      </c>
      <c r="F121" s="2">
        <v>0</v>
      </c>
      <c r="G121" s="2">
        <v>0.54</v>
      </c>
      <c r="H121" s="2">
        <v>0.36</v>
      </c>
      <c r="I121" s="2">
        <v>0</v>
      </c>
      <c r="J121" s="2">
        <v>215.46</v>
      </c>
    </row>
    <row r="122" spans="1:10" x14ac:dyDescent="0.15">
      <c r="A122" s="2" t="s">
        <v>104</v>
      </c>
      <c r="B122" s="2" t="s">
        <v>253</v>
      </c>
      <c r="C122" s="1">
        <v>7</v>
      </c>
      <c r="D122" s="2">
        <v>5141.2299999999996</v>
      </c>
      <c r="E122" s="2">
        <v>3288.12</v>
      </c>
      <c r="F122" s="2">
        <v>0</v>
      </c>
      <c r="G122" s="2">
        <v>1</v>
      </c>
      <c r="H122" s="2">
        <v>0.22</v>
      </c>
      <c r="I122" s="2">
        <v>0</v>
      </c>
      <c r="J122" s="2">
        <v>1062.07</v>
      </c>
    </row>
    <row r="123" spans="1:10" x14ac:dyDescent="0.15">
      <c r="A123" s="2" t="s">
        <v>105</v>
      </c>
      <c r="B123" s="2" t="s">
        <v>308</v>
      </c>
      <c r="C123" s="1">
        <v>3</v>
      </c>
      <c r="D123" s="2">
        <v>3933.62</v>
      </c>
      <c r="E123" s="2">
        <v>513.59</v>
      </c>
      <c r="F123" s="2">
        <v>164.26</v>
      </c>
      <c r="G123" s="2">
        <v>0.49</v>
      </c>
      <c r="H123" s="2">
        <v>0.35</v>
      </c>
      <c r="I123" s="2">
        <v>0.55000000000000004</v>
      </c>
      <c r="J123" s="2">
        <v>245.57</v>
      </c>
    </row>
    <row r="124" spans="1:10" x14ac:dyDescent="0.15">
      <c r="A124" s="2" t="s">
        <v>106</v>
      </c>
      <c r="B124" s="2" t="s">
        <v>299</v>
      </c>
      <c r="C124" s="1">
        <v>2</v>
      </c>
      <c r="D124" s="2">
        <v>4805.13</v>
      </c>
      <c r="E124" s="2">
        <v>687.09</v>
      </c>
      <c r="F124" s="2">
        <v>0</v>
      </c>
      <c r="G124" s="2">
        <v>0.54</v>
      </c>
      <c r="H124" s="2">
        <v>0.28999999999999998</v>
      </c>
      <c r="I124" s="2">
        <v>0</v>
      </c>
      <c r="J124" s="2">
        <v>720.49</v>
      </c>
    </row>
    <row r="125" spans="1:10" x14ac:dyDescent="0.15">
      <c r="A125" s="2" t="s">
        <v>107</v>
      </c>
      <c r="B125" s="2" t="s">
        <v>309</v>
      </c>
      <c r="C125" s="1">
        <v>8</v>
      </c>
      <c r="D125" s="2">
        <v>4493.33</v>
      </c>
      <c r="E125" s="2">
        <v>386.74</v>
      </c>
      <c r="F125" s="2">
        <v>0</v>
      </c>
      <c r="G125" s="2">
        <v>0.43</v>
      </c>
      <c r="H125" s="2">
        <v>0.31</v>
      </c>
      <c r="I125" s="2">
        <v>0</v>
      </c>
      <c r="J125" s="2">
        <v>141.72999999999999</v>
      </c>
    </row>
    <row r="126" spans="1:10" x14ac:dyDescent="0.15">
      <c r="A126" s="2" t="s">
        <v>108</v>
      </c>
      <c r="B126" s="2" t="s">
        <v>310</v>
      </c>
      <c r="C126" s="1">
        <v>12</v>
      </c>
      <c r="D126" s="2">
        <v>4933.84</v>
      </c>
      <c r="E126" s="2">
        <v>281.31</v>
      </c>
      <c r="F126" s="2">
        <v>0</v>
      </c>
      <c r="G126" s="2">
        <v>0.44</v>
      </c>
      <c r="H126" s="2">
        <v>0.31</v>
      </c>
      <c r="I126" s="2">
        <v>0.46</v>
      </c>
      <c r="J126" s="2">
        <v>136.07</v>
      </c>
    </row>
    <row r="127" spans="1:10" x14ac:dyDescent="0.15">
      <c r="A127" s="2" t="s">
        <v>109</v>
      </c>
      <c r="B127" s="2" t="s">
        <v>311</v>
      </c>
      <c r="C127" s="1">
        <v>2</v>
      </c>
      <c r="D127" s="2">
        <v>3757.85</v>
      </c>
      <c r="E127" s="2">
        <v>339.92</v>
      </c>
      <c r="F127" s="2">
        <v>0</v>
      </c>
      <c r="G127" s="2">
        <v>0.6</v>
      </c>
      <c r="H127" s="2">
        <v>0.38</v>
      </c>
      <c r="I127" s="2">
        <v>0</v>
      </c>
      <c r="J127" s="2">
        <v>150.16</v>
      </c>
    </row>
    <row r="128" spans="1:10" x14ac:dyDescent="0.15">
      <c r="A128" s="2" t="s">
        <v>223</v>
      </c>
      <c r="B128" s="2" t="s">
        <v>320</v>
      </c>
      <c r="C128" s="1">
        <v>7</v>
      </c>
      <c r="D128" s="2">
        <v>5138.8100000000004</v>
      </c>
      <c r="E128" s="2">
        <v>202.19</v>
      </c>
      <c r="F128" s="1"/>
      <c r="G128" s="2">
        <v>0.66</v>
      </c>
      <c r="H128" s="2">
        <v>0.28999999999999998</v>
      </c>
      <c r="I128"/>
      <c r="J128" s="2">
        <v>425.85</v>
      </c>
    </row>
    <row r="129" spans="1:10" x14ac:dyDescent="0.15">
      <c r="A129" s="2" t="s">
        <v>110</v>
      </c>
      <c r="B129" s="2" t="s">
        <v>312</v>
      </c>
      <c r="C129" s="1">
        <v>12</v>
      </c>
      <c r="D129" s="2">
        <v>7849.36</v>
      </c>
      <c r="E129" s="2">
        <v>252.11</v>
      </c>
      <c r="F129" s="2">
        <v>0</v>
      </c>
      <c r="G129" s="2">
        <v>0.53</v>
      </c>
      <c r="H129" s="2">
        <v>0.45</v>
      </c>
      <c r="I129" s="2">
        <v>0</v>
      </c>
      <c r="J129" s="2">
        <v>138.72</v>
      </c>
    </row>
    <row r="130" spans="1:10" x14ac:dyDescent="0.15">
      <c r="A130" s="2" t="s">
        <v>111</v>
      </c>
      <c r="B130" s="2" t="s">
        <v>245</v>
      </c>
      <c r="C130" s="1">
        <v>7</v>
      </c>
      <c r="D130" s="2">
        <v>4522.1499999999996</v>
      </c>
      <c r="E130" s="2">
        <v>374.88</v>
      </c>
      <c r="F130" s="2">
        <v>0</v>
      </c>
      <c r="G130" s="2">
        <v>0.46</v>
      </c>
      <c r="H130" s="2">
        <v>0.2</v>
      </c>
      <c r="I130" s="2">
        <v>0</v>
      </c>
      <c r="J130" s="2">
        <v>325.20999999999998</v>
      </c>
    </row>
    <row r="131" spans="1:10" x14ac:dyDescent="0.15">
      <c r="A131" s="2" t="s">
        <v>112</v>
      </c>
      <c r="B131" s="2" t="s">
        <v>245</v>
      </c>
      <c r="C131" s="1">
        <v>7</v>
      </c>
      <c r="D131" s="2">
        <v>5138.8100000000004</v>
      </c>
      <c r="E131" s="2">
        <v>610</v>
      </c>
      <c r="F131" s="2">
        <v>0</v>
      </c>
      <c r="G131" s="2">
        <v>0.38</v>
      </c>
      <c r="H131" s="2">
        <v>0.18</v>
      </c>
      <c r="I131" s="2">
        <v>0</v>
      </c>
      <c r="J131" s="2">
        <v>491.15</v>
      </c>
    </row>
    <row r="132" spans="1:10" x14ac:dyDescent="0.15">
      <c r="A132" s="2" t="s">
        <v>113</v>
      </c>
      <c r="B132" s="2" t="s">
        <v>313</v>
      </c>
      <c r="C132" s="1">
        <v>5</v>
      </c>
      <c r="D132" s="2">
        <v>4405.6400000000003</v>
      </c>
      <c r="E132" s="2">
        <v>444.16</v>
      </c>
      <c r="F132" s="2">
        <v>0</v>
      </c>
      <c r="G132" s="2">
        <v>0.38</v>
      </c>
      <c r="H132" s="2">
        <v>0.21</v>
      </c>
      <c r="I132" s="2">
        <v>0</v>
      </c>
      <c r="J132" s="2">
        <v>317.38</v>
      </c>
    </row>
    <row r="133" spans="1:10" x14ac:dyDescent="0.15">
      <c r="A133" s="2" t="s">
        <v>114</v>
      </c>
      <c r="B133" s="2" t="s">
        <v>245</v>
      </c>
      <c r="C133" s="1">
        <v>7</v>
      </c>
      <c r="D133" s="2">
        <v>4892.1499999999996</v>
      </c>
      <c r="E133" s="2">
        <v>433.58</v>
      </c>
      <c r="F133" s="2">
        <v>0</v>
      </c>
      <c r="G133" s="2">
        <v>0.37</v>
      </c>
      <c r="H133" s="2">
        <v>0.19</v>
      </c>
      <c r="I133" s="2">
        <v>0</v>
      </c>
      <c r="J133" s="2">
        <v>215.79</v>
      </c>
    </row>
    <row r="134" spans="1:10" x14ac:dyDescent="0.15">
      <c r="A134" s="2" t="s">
        <v>115</v>
      </c>
      <c r="B134" s="2" t="s">
        <v>262</v>
      </c>
      <c r="C134" s="1">
        <v>11</v>
      </c>
      <c r="D134" s="2">
        <v>6745.21</v>
      </c>
      <c r="E134" s="2">
        <v>210.72</v>
      </c>
      <c r="F134" s="2">
        <v>0</v>
      </c>
      <c r="G134" s="2">
        <v>0.42</v>
      </c>
      <c r="H134" s="2">
        <v>0.28000000000000003</v>
      </c>
      <c r="I134" s="2">
        <v>0</v>
      </c>
      <c r="J134" s="2">
        <v>210.46</v>
      </c>
    </row>
    <row r="135" spans="1:10" x14ac:dyDescent="0.15">
      <c r="A135" s="2" t="s">
        <v>116</v>
      </c>
      <c r="B135" s="2" t="s">
        <v>314</v>
      </c>
      <c r="C135" s="1">
        <v>12</v>
      </c>
      <c r="D135" s="2">
        <v>4910.76</v>
      </c>
      <c r="E135" s="2">
        <v>771.21</v>
      </c>
      <c r="F135" s="2">
        <v>0</v>
      </c>
      <c r="G135" s="2">
        <v>0.44</v>
      </c>
      <c r="H135" s="2">
        <v>0.39</v>
      </c>
      <c r="I135" s="2">
        <v>0</v>
      </c>
      <c r="J135" s="2">
        <v>408.03</v>
      </c>
    </row>
    <row r="136" spans="1:10" x14ac:dyDescent="0.15">
      <c r="A136" s="2" t="s">
        <v>117</v>
      </c>
      <c r="B136" s="2" t="s">
        <v>315</v>
      </c>
      <c r="C136" s="1">
        <v>11</v>
      </c>
      <c r="D136" s="2">
        <v>11674.24</v>
      </c>
      <c r="E136" s="2">
        <v>268.20999999999998</v>
      </c>
      <c r="F136" s="2">
        <v>0</v>
      </c>
      <c r="G136" s="2">
        <v>0.56999999999999995</v>
      </c>
      <c r="H136" s="2">
        <v>0.42</v>
      </c>
      <c r="I136" s="2">
        <v>0</v>
      </c>
      <c r="J136" s="2">
        <v>300.26</v>
      </c>
    </row>
    <row r="137" spans="1:10" x14ac:dyDescent="0.15">
      <c r="A137" s="2" t="s">
        <v>118</v>
      </c>
      <c r="B137" s="2" t="s">
        <v>239</v>
      </c>
      <c r="C137" s="1">
        <v>4</v>
      </c>
      <c r="D137" s="2">
        <v>4190.99</v>
      </c>
      <c r="E137" s="2">
        <v>439.82</v>
      </c>
      <c r="F137" s="2">
        <v>321.61</v>
      </c>
      <c r="G137" s="2">
        <v>0.59</v>
      </c>
      <c r="H137" s="2">
        <v>0.4</v>
      </c>
      <c r="I137" s="2">
        <v>0</v>
      </c>
      <c r="J137" s="2">
        <v>218.98</v>
      </c>
    </row>
    <row r="138" spans="1:10" x14ac:dyDescent="0.15">
      <c r="A138" s="2" t="s">
        <v>119</v>
      </c>
      <c r="B138" s="2" t="s">
        <v>316</v>
      </c>
      <c r="C138" s="1">
        <v>2</v>
      </c>
      <c r="D138" s="2">
        <v>5056.0200000000004</v>
      </c>
      <c r="E138" s="2">
        <v>252.11</v>
      </c>
      <c r="F138" s="2">
        <v>0</v>
      </c>
      <c r="G138" s="2">
        <v>0.44</v>
      </c>
      <c r="H138" s="2">
        <v>0.26</v>
      </c>
      <c r="I138" s="2">
        <v>0</v>
      </c>
      <c r="J138" s="2">
        <v>253.31</v>
      </c>
    </row>
    <row r="139" spans="1:10" x14ac:dyDescent="0.15">
      <c r="A139" s="2" t="s">
        <v>120</v>
      </c>
      <c r="B139" s="2" t="s">
        <v>256</v>
      </c>
      <c r="C139" s="1">
        <v>9</v>
      </c>
      <c r="D139" s="2">
        <v>5687.49</v>
      </c>
      <c r="E139" s="2">
        <v>593.66</v>
      </c>
      <c r="F139" s="2">
        <v>1519.93</v>
      </c>
      <c r="G139" s="2">
        <v>0.44</v>
      </c>
      <c r="H139" s="2">
        <v>0.33</v>
      </c>
      <c r="I139" s="2">
        <v>0.42</v>
      </c>
      <c r="J139" s="2">
        <v>371.48</v>
      </c>
    </row>
    <row r="140" spans="1:10" x14ac:dyDescent="0.15">
      <c r="A140" s="2" t="s">
        <v>121</v>
      </c>
      <c r="B140" s="2" t="s">
        <v>253</v>
      </c>
      <c r="C140" s="1">
        <v>7</v>
      </c>
      <c r="D140" s="2">
        <v>6932.25</v>
      </c>
      <c r="E140" s="2">
        <v>824.5</v>
      </c>
      <c r="F140" s="2">
        <v>762.64</v>
      </c>
      <c r="G140" s="2">
        <v>0.23</v>
      </c>
      <c r="H140" s="2">
        <v>0.21</v>
      </c>
      <c r="I140" s="2">
        <v>0</v>
      </c>
      <c r="J140" s="2">
        <v>484.57</v>
      </c>
    </row>
    <row r="141" spans="1:10" x14ac:dyDescent="0.15">
      <c r="A141" s="2" t="s">
        <v>122</v>
      </c>
      <c r="B141" s="2" t="s">
        <v>317</v>
      </c>
      <c r="C141" s="1">
        <v>2</v>
      </c>
      <c r="D141" s="2">
        <v>9223.34</v>
      </c>
      <c r="E141" s="2">
        <v>194.35</v>
      </c>
      <c r="F141" s="2">
        <v>0</v>
      </c>
      <c r="G141" s="2">
        <v>0.62</v>
      </c>
      <c r="H141" s="2">
        <v>0.43</v>
      </c>
      <c r="I141" s="2">
        <v>0</v>
      </c>
      <c r="J141" s="2">
        <v>257.60000000000002</v>
      </c>
    </row>
    <row r="142" spans="1:10" x14ac:dyDescent="0.15">
      <c r="A142" s="2" t="s">
        <v>123</v>
      </c>
      <c r="B142" s="2" t="s">
        <v>251</v>
      </c>
      <c r="C142" s="1">
        <v>2</v>
      </c>
      <c r="D142" s="2">
        <v>4533.8500000000004</v>
      </c>
      <c r="E142" s="2">
        <v>461.84</v>
      </c>
      <c r="F142" s="2">
        <v>502.42</v>
      </c>
      <c r="G142" s="2">
        <v>0.51</v>
      </c>
      <c r="H142" s="2">
        <v>0.27</v>
      </c>
      <c r="I142" s="2">
        <v>0</v>
      </c>
      <c r="J142" s="2">
        <v>304.06</v>
      </c>
    </row>
    <row r="143" spans="1:10" x14ac:dyDescent="0.15">
      <c r="A143" s="2" t="s">
        <v>397</v>
      </c>
      <c r="B143" s="2" t="s">
        <v>251</v>
      </c>
      <c r="C143" s="1">
        <v>15</v>
      </c>
      <c r="D143" s="2">
        <v>10499.55</v>
      </c>
      <c r="E143" s="2">
        <v>2161.2800000000002</v>
      </c>
      <c r="F143" s="2">
        <v>1021.58</v>
      </c>
      <c r="G143" s="2">
        <v>0.46</v>
      </c>
      <c r="H143" s="2">
        <v>0.44</v>
      </c>
      <c r="I143" s="2">
        <v>0.47</v>
      </c>
      <c r="J143" s="2">
        <v>1607.82</v>
      </c>
    </row>
    <row r="144" spans="1:10" x14ac:dyDescent="0.15">
      <c r="A144" s="2" t="s">
        <v>124</v>
      </c>
      <c r="B144" s="2" t="s">
        <v>318</v>
      </c>
      <c r="C144" s="1">
        <v>2</v>
      </c>
      <c r="D144" s="2">
        <v>3936.36</v>
      </c>
      <c r="E144" s="2">
        <v>965.79</v>
      </c>
      <c r="F144" s="2">
        <v>0</v>
      </c>
      <c r="G144" s="2">
        <v>0.4</v>
      </c>
      <c r="H144" s="2">
        <v>0.24</v>
      </c>
      <c r="I144" s="2">
        <v>0</v>
      </c>
      <c r="J144" s="2">
        <v>1054.44</v>
      </c>
    </row>
    <row r="145" spans="1:10" x14ac:dyDescent="0.15">
      <c r="A145" s="2" t="s">
        <v>224</v>
      </c>
      <c r="B145" s="2" t="s">
        <v>365</v>
      </c>
      <c r="C145" s="1">
        <v>7</v>
      </c>
      <c r="D145" s="2">
        <v>8905.56</v>
      </c>
      <c r="E145" s="2">
        <v>665.06</v>
      </c>
      <c r="F145" s="1"/>
      <c r="G145" s="2">
        <v>0.35</v>
      </c>
      <c r="H145" s="2">
        <v>0.28999999999999998</v>
      </c>
      <c r="I145"/>
      <c r="J145" s="2">
        <v>425.85</v>
      </c>
    </row>
    <row r="146" spans="1:10" x14ac:dyDescent="0.15">
      <c r="A146" s="2" t="s">
        <v>375</v>
      </c>
      <c r="B146" s="2" t="s">
        <v>356</v>
      </c>
      <c r="C146" s="1">
        <v>6</v>
      </c>
      <c r="D146" s="2">
        <v>5376.05</v>
      </c>
      <c r="E146" s="2">
        <v>246.7</v>
      </c>
      <c r="F146" s="2">
        <v>814.66</v>
      </c>
      <c r="G146" s="2">
        <v>0.3</v>
      </c>
      <c r="H146" s="2">
        <v>0.22</v>
      </c>
      <c r="I146" s="2">
        <v>0</v>
      </c>
      <c r="J146" s="2">
        <v>127.22</v>
      </c>
    </row>
    <row r="147" spans="1:10" x14ac:dyDescent="0.15">
      <c r="A147" s="2" t="s">
        <v>225</v>
      </c>
      <c r="B147" s="2" t="s">
        <v>333</v>
      </c>
      <c r="C147" s="1">
        <v>10</v>
      </c>
      <c r="D147" s="2">
        <v>8314.16</v>
      </c>
      <c r="E147" s="2">
        <v>664.44</v>
      </c>
      <c r="F147" s="1"/>
      <c r="G147" s="2">
        <v>0.35</v>
      </c>
      <c r="H147" s="2">
        <v>0.28999999999999998</v>
      </c>
      <c r="I147"/>
      <c r="J147" s="2">
        <v>425.85</v>
      </c>
    </row>
    <row r="148" spans="1:10" x14ac:dyDescent="0.15">
      <c r="A148" s="2" t="s">
        <v>125</v>
      </c>
      <c r="B148" s="2" t="s">
        <v>319</v>
      </c>
      <c r="C148" s="1">
        <v>20</v>
      </c>
      <c r="D148" s="2">
        <v>5838.06</v>
      </c>
      <c r="E148" s="2">
        <v>352.71</v>
      </c>
      <c r="F148" s="2">
        <v>556.62</v>
      </c>
      <c r="G148" s="2">
        <v>0.53</v>
      </c>
      <c r="H148" s="2">
        <v>0.42</v>
      </c>
      <c r="I148" s="2">
        <v>0</v>
      </c>
      <c r="J148" s="2">
        <v>242.8</v>
      </c>
    </row>
    <row r="149" spans="1:10" x14ac:dyDescent="0.15">
      <c r="A149" s="2" t="s">
        <v>226</v>
      </c>
      <c r="B149" s="2" t="s">
        <v>251</v>
      </c>
      <c r="C149" s="1">
        <v>2</v>
      </c>
      <c r="D149" s="2">
        <v>4306.74</v>
      </c>
      <c r="E149" s="2">
        <v>158.41999999999999</v>
      </c>
      <c r="F149" s="1"/>
      <c r="G149" s="2">
        <v>0.48</v>
      </c>
      <c r="H149" s="2">
        <v>0.28999999999999998</v>
      </c>
      <c r="I149"/>
      <c r="J149" s="2">
        <v>425.85</v>
      </c>
    </row>
    <row r="150" spans="1:10" x14ac:dyDescent="0.15">
      <c r="A150" s="2" t="s">
        <v>126</v>
      </c>
      <c r="B150" s="2" t="s">
        <v>251</v>
      </c>
      <c r="C150" s="1">
        <v>9</v>
      </c>
      <c r="D150" s="2">
        <v>6960.06</v>
      </c>
      <c r="E150" s="2">
        <v>811.86</v>
      </c>
      <c r="F150" s="2">
        <v>2005.44</v>
      </c>
      <c r="G150" s="2">
        <v>0.33</v>
      </c>
      <c r="H150" s="2">
        <v>0.19</v>
      </c>
      <c r="I150" s="2">
        <v>0.17</v>
      </c>
      <c r="J150" s="2">
        <v>425.94</v>
      </c>
    </row>
    <row r="151" spans="1:10" x14ac:dyDescent="0.15">
      <c r="A151" s="1" t="s">
        <v>127</v>
      </c>
      <c r="B151" s="2" t="s">
        <v>320</v>
      </c>
      <c r="C151" s="1">
        <v>7</v>
      </c>
      <c r="D151" s="2">
        <v>5355.59</v>
      </c>
      <c r="E151" s="2">
        <v>415.29</v>
      </c>
      <c r="F151" s="2">
        <v>0</v>
      </c>
      <c r="G151" s="2">
        <v>0.4</v>
      </c>
      <c r="H151" s="2">
        <v>0.15</v>
      </c>
      <c r="I151" s="2">
        <v>0</v>
      </c>
      <c r="J151" s="2">
        <v>838.82</v>
      </c>
    </row>
    <row r="152" spans="1:10" x14ac:dyDescent="0.15">
      <c r="A152" s="2" t="s">
        <v>128</v>
      </c>
      <c r="B152" s="2" t="s">
        <v>321</v>
      </c>
      <c r="C152" s="1">
        <v>8</v>
      </c>
      <c r="D152" s="2">
        <v>4650.6000000000004</v>
      </c>
      <c r="E152" s="2">
        <v>366.61</v>
      </c>
      <c r="F152" s="2">
        <v>0</v>
      </c>
      <c r="G152" s="2">
        <v>0.39</v>
      </c>
      <c r="H152" s="2">
        <v>0.27</v>
      </c>
      <c r="I152" s="2">
        <v>0</v>
      </c>
      <c r="J152" s="2">
        <v>201.67</v>
      </c>
    </row>
    <row r="153" spans="1:10" x14ac:dyDescent="0.15">
      <c r="A153" s="2" t="s">
        <v>129</v>
      </c>
      <c r="B153" s="2" t="s">
        <v>322</v>
      </c>
      <c r="C153" s="1">
        <v>11</v>
      </c>
      <c r="D153" s="2">
        <v>5563.95</v>
      </c>
      <c r="E153" s="2">
        <v>211.77</v>
      </c>
      <c r="F153" s="2">
        <v>0</v>
      </c>
      <c r="G153" s="2">
        <v>0.89</v>
      </c>
      <c r="H153" s="2">
        <v>0.48</v>
      </c>
      <c r="I153" s="2">
        <v>0</v>
      </c>
      <c r="J153" s="2">
        <v>120.35</v>
      </c>
    </row>
    <row r="154" spans="1:10" x14ac:dyDescent="0.15">
      <c r="A154" s="2" t="s">
        <v>227</v>
      </c>
      <c r="B154" s="2" t="s">
        <v>245</v>
      </c>
      <c r="C154" s="1">
        <v>7</v>
      </c>
      <c r="D154" s="2">
        <v>10087.48</v>
      </c>
      <c r="E154" s="2">
        <v>1252.03</v>
      </c>
      <c r="F154" s="1"/>
      <c r="G154" s="2">
        <v>0.35</v>
      </c>
      <c r="H154" s="2">
        <v>0.28999999999999998</v>
      </c>
      <c r="I154"/>
      <c r="J154" s="2">
        <v>425.85</v>
      </c>
    </row>
    <row r="155" spans="1:10" x14ac:dyDescent="0.15">
      <c r="A155" s="2" t="s">
        <v>131</v>
      </c>
      <c r="B155" s="2" t="s">
        <v>323</v>
      </c>
      <c r="C155" s="1">
        <v>11</v>
      </c>
      <c r="D155" s="2">
        <v>5364.17</v>
      </c>
      <c r="E155" s="2">
        <v>589.77</v>
      </c>
      <c r="F155" s="2">
        <v>0</v>
      </c>
      <c r="G155" s="2">
        <v>0.48</v>
      </c>
      <c r="H155" s="2">
        <v>0.48</v>
      </c>
      <c r="I155" s="2">
        <v>0</v>
      </c>
      <c r="J155" s="2">
        <v>1032.9000000000001</v>
      </c>
    </row>
    <row r="156" spans="1:10" x14ac:dyDescent="0.15">
      <c r="A156" s="2" t="s">
        <v>202</v>
      </c>
      <c r="B156" s="2" t="s">
        <v>338</v>
      </c>
      <c r="C156" s="6"/>
      <c r="D156"/>
      <c r="E156"/>
      <c r="F156"/>
      <c r="G156" s="2">
        <v>0.27</v>
      </c>
      <c r="H156" s="2">
        <v>0.28999999999999998</v>
      </c>
      <c r="I156"/>
      <c r="J156"/>
    </row>
    <row r="157" spans="1:10" x14ac:dyDescent="0.15">
      <c r="A157" s="2" t="s">
        <v>203</v>
      </c>
      <c r="B157" s="2" t="s">
        <v>245</v>
      </c>
      <c r="C157" s="5"/>
      <c r="D157"/>
      <c r="E157"/>
      <c r="F157"/>
      <c r="G157" s="2">
        <v>0.27</v>
      </c>
      <c r="H157" s="2">
        <v>0.28999999999999998</v>
      </c>
      <c r="I157"/>
      <c r="J157"/>
    </row>
    <row r="158" spans="1:10" x14ac:dyDescent="0.15">
      <c r="A158" s="2" t="s">
        <v>204</v>
      </c>
      <c r="B158" s="2" t="s">
        <v>251</v>
      </c>
      <c r="C158" s="6"/>
      <c r="D158"/>
      <c r="E158"/>
      <c r="F158"/>
      <c r="G158" s="2">
        <v>0.28000000000000003</v>
      </c>
      <c r="H158" s="2">
        <v>0.28999999999999998</v>
      </c>
      <c r="I158"/>
      <c r="J158"/>
    </row>
    <row r="159" spans="1:10" x14ac:dyDescent="0.15">
      <c r="A159" s="2" t="s">
        <v>205</v>
      </c>
      <c r="B159" s="2" t="s">
        <v>333</v>
      </c>
      <c r="C159" s="6"/>
      <c r="D159"/>
      <c r="E159"/>
      <c r="F159"/>
      <c r="G159" s="2">
        <v>0.28999999999999998</v>
      </c>
      <c r="H159" s="2">
        <v>0.28999999999999998</v>
      </c>
      <c r="I159"/>
      <c r="J159"/>
    </row>
    <row r="160" spans="1:10" x14ac:dyDescent="0.15">
      <c r="A160" s="2" t="s">
        <v>376</v>
      </c>
      <c r="B160" s="2" t="s">
        <v>253</v>
      </c>
      <c r="C160" s="6"/>
      <c r="D160"/>
      <c r="E160"/>
      <c r="F160"/>
      <c r="G160" s="2">
        <v>0.63</v>
      </c>
      <c r="H160" s="2">
        <v>0.47</v>
      </c>
      <c r="I160"/>
      <c r="J160"/>
    </row>
    <row r="161" spans="1:10" x14ac:dyDescent="0.15">
      <c r="A161" s="1" t="s">
        <v>396</v>
      </c>
      <c r="B161" s="2" t="s">
        <v>390</v>
      </c>
      <c r="C161" s="1">
        <v>1</v>
      </c>
      <c r="D161" s="2">
        <v>4499.75</v>
      </c>
      <c r="E161" s="2">
        <v>773.87</v>
      </c>
      <c r="F161" s="2">
        <v>0</v>
      </c>
      <c r="G161" s="2">
        <v>0.35</v>
      </c>
      <c r="H161" s="2">
        <v>0.28999999999999998</v>
      </c>
      <c r="I161" s="2">
        <v>0</v>
      </c>
      <c r="J161" s="2">
        <v>425.85</v>
      </c>
    </row>
    <row r="162" spans="1:10" x14ac:dyDescent="0.15">
      <c r="A162" s="2" t="s">
        <v>132</v>
      </c>
      <c r="B162" s="2" t="s">
        <v>251</v>
      </c>
      <c r="C162" s="1">
        <v>2</v>
      </c>
      <c r="D162" s="2">
        <v>5020.87</v>
      </c>
      <c r="E162" s="2">
        <v>1111.55</v>
      </c>
      <c r="F162" s="2">
        <v>756.3</v>
      </c>
      <c r="G162" s="2">
        <v>0.33</v>
      </c>
      <c r="H162" s="2">
        <v>0.26</v>
      </c>
      <c r="I162" s="2">
        <v>0</v>
      </c>
      <c r="J162" s="2">
        <v>506.72</v>
      </c>
    </row>
    <row r="163" spans="1:10" x14ac:dyDescent="0.15">
      <c r="A163" s="2" t="s">
        <v>133</v>
      </c>
      <c r="B163" s="2" t="s">
        <v>324</v>
      </c>
      <c r="C163" s="1">
        <v>7</v>
      </c>
      <c r="D163" s="2">
        <v>4978.6899999999996</v>
      </c>
      <c r="E163" s="2">
        <v>388.4</v>
      </c>
      <c r="F163" s="2">
        <v>139.16999999999999</v>
      </c>
      <c r="G163" s="2">
        <v>0.45</v>
      </c>
      <c r="H163" s="2">
        <v>0.25</v>
      </c>
      <c r="I163" s="2">
        <v>0</v>
      </c>
      <c r="J163" s="2">
        <v>263.13</v>
      </c>
    </row>
    <row r="164" spans="1:10" x14ac:dyDescent="0.15">
      <c r="A164" s="2" t="s">
        <v>134</v>
      </c>
      <c r="B164" s="2" t="s">
        <v>325</v>
      </c>
      <c r="C164" s="1">
        <v>1</v>
      </c>
      <c r="D164" s="2">
        <v>3829.66</v>
      </c>
      <c r="E164" s="2">
        <v>475.53</v>
      </c>
      <c r="F164" s="2">
        <v>0</v>
      </c>
      <c r="G164" s="2">
        <v>0.57999999999999996</v>
      </c>
      <c r="H164" s="2">
        <v>0.34</v>
      </c>
      <c r="I164" s="2">
        <v>0</v>
      </c>
      <c r="J164" s="2">
        <v>307.81</v>
      </c>
    </row>
    <row r="165" spans="1:10" x14ac:dyDescent="0.15">
      <c r="A165" s="2" t="s">
        <v>135</v>
      </c>
      <c r="B165" s="2" t="s">
        <v>326</v>
      </c>
      <c r="C165" s="1">
        <v>8</v>
      </c>
      <c r="D165" s="2">
        <v>4493.33</v>
      </c>
      <c r="E165" s="2">
        <v>301.11</v>
      </c>
      <c r="F165" s="2">
        <v>0</v>
      </c>
      <c r="G165" s="2">
        <v>0.67</v>
      </c>
      <c r="H165" s="2">
        <v>0.42</v>
      </c>
      <c r="I165" s="2">
        <v>0</v>
      </c>
      <c r="J165" s="2">
        <v>180.05</v>
      </c>
    </row>
    <row r="166" spans="1:10" x14ac:dyDescent="0.15">
      <c r="A166" s="2" t="s">
        <v>206</v>
      </c>
      <c r="B166" s="2" t="s">
        <v>292</v>
      </c>
      <c r="C166" s="6"/>
      <c r="D166"/>
      <c r="E166"/>
      <c r="F166"/>
      <c r="G166" s="2">
        <v>0.24</v>
      </c>
      <c r="H166" s="2">
        <v>0.28999999999999998</v>
      </c>
      <c r="I166"/>
      <c r="J166"/>
    </row>
    <row r="167" spans="1:10" x14ac:dyDescent="0.15">
      <c r="A167" s="2" t="s">
        <v>207</v>
      </c>
      <c r="B167" s="2" t="s">
        <v>308</v>
      </c>
      <c r="C167" s="6"/>
      <c r="D167"/>
      <c r="E167"/>
      <c r="F167"/>
      <c r="G167" s="2">
        <v>0.21</v>
      </c>
      <c r="H167" s="2">
        <v>0.28999999999999998</v>
      </c>
      <c r="I167"/>
      <c r="J167"/>
    </row>
    <row r="168" spans="1:10" x14ac:dyDescent="0.15">
      <c r="A168" s="2" t="s">
        <v>136</v>
      </c>
      <c r="B168" s="2" t="s">
        <v>303</v>
      </c>
      <c r="C168" s="1">
        <v>1</v>
      </c>
      <c r="D168" s="2">
        <v>8392.0300000000007</v>
      </c>
      <c r="E168" s="2">
        <v>279.57</v>
      </c>
      <c r="F168" s="2">
        <v>0</v>
      </c>
      <c r="G168" s="2">
        <v>0.71</v>
      </c>
      <c r="H168" s="2">
        <v>0.37</v>
      </c>
      <c r="I168" s="2">
        <v>0</v>
      </c>
      <c r="J168" s="2">
        <v>175.35</v>
      </c>
    </row>
    <row r="169" spans="1:10" x14ac:dyDescent="0.15">
      <c r="A169" s="2" t="s">
        <v>208</v>
      </c>
      <c r="B169" s="2" t="s">
        <v>245</v>
      </c>
      <c r="C169" s="6"/>
      <c r="D169"/>
      <c r="E169"/>
      <c r="F169"/>
      <c r="G169" s="2">
        <v>0.41</v>
      </c>
      <c r="H169" s="2">
        <v>0.28999999999999998</v>
      </c>
      <c r="I169"/>
      <c r="J169"/>
    </row>
    <row r="170" spans="1:10" x14ac:dyDescent="0.15">
      <c r="A170" s="2" t="s">
        <v>209</v>
      </c>
      <c r="B170" s="2" t="s">
        <v>233</v>
      </c>
      <c r="C170" s="6"/>
      <c r="D170"/>
      <c r="E170"/>
      <c r="F170"/>
      <c r="G170" s="2">
        <v>0.34</v>
      </c>
      <c r="H170" s="2">
        <v>0.28999999999999998</v>
      </c>
      <c r="I170"/>
      <c r="J170"/>
    </row>
    <row r="171" spans="1:10" x14ac:dyDescent="0.15">
      <c r="A171" s="2" t="s">
        <v>210</v>
      </c>
      <c r="B171" s="2" t="s">
        <v>251</v>
      </c>
      <c r="C171" s="6"/>
      <c r="D171"/>
      <c r="E171"/>
      <c r="F171"/>
      <c r="G171" s="2">
        <v>0.35</v>
      </c>
      <c r="H171" s="2">
        <v>0.28999999999999998</v>
      </c>
      <c r="I171"/>
      <c r="J171"/>
    </row>
    <row r="172" spans="1:10" x14ac:dyDescent="0.15">
      <c r="A172" s="2" t="s">
        <v>211</v>
      </c>
      <c r="B172" s="2" t="s">
        <v>278</v>
      </c>
      <c r="C172" s="6"/>
      <c r="D172"/>
      <c r="E172"/>
      <c r="F172"/>
      <c r="G172" s="2">
        <v>0.37</v>
      </c>
      <c r="H172" s="2">
        <v>0.28999999999999998</v>
      </c>
      <c r="I172"/>
      <c r="J172"/>
    </row>
    <row r="173" spans="1:10" x14ac:dyDescent="0.15">
      <c r="A173" s="1" t="s">
        <v>212</v>
      </c>
      <c r="B173" s="2" t="s">
        <v>233</v>
      </c>
      <c r="C173" s="6"/>
      <c r="D173"/>
      <c r="E173"/>
      <c r="F173"/>
      <c r="G173" s="2">
        <v>0.36</v>
      </c>
      <c r="H173" s="2">
        <v>0.28999999999999998</v>
      </c>
      <c r="I173"/>
      <c r="J173"/>
    </row>
    <row r="174" spans="1:10" x14ac:dyDescent="0.15">
      <c r="A174" s="2" t="s">
        <v>213</v>
      </c>
      <c r="B174" s="2" t="s">
        <v>334</v>
      </c>
      <c r="C174" s="6"/>
      <c r="D174"/>
      <c r="E174"/>
      <c r="F174"/>
      <c r="G174" s="2">
        <v>0.32</v>
      </c>
      <c r="H174" s="2">
        <v>0.28999999999999998</v>
      </c>
      <c r="I174"/>
      <c r="J174"/>
    </row>
    <row r="175" spans="1:10" x14ac:dyDescent="0.15">
      <c r="A175" s="2" t="s">
        <v>137</v>
      </c>
      <c r="B175" s="2" t="s">
        <v>327</v>
      </c>
      <c r="C175" s="1">
        <v>3</v>
      </c>
      <c r="D175" s="2">
        <v>9631.58</v>
      </c>
      <c r="E175" s="2">
        <v>489.37</v>
      </c>
      <c r="F175" s="2">
        <v>0</v>
      </c>
      <c r="G175" s="2">
        <v>0.64</v>
      </c>
      <c r="H175" s="2">
        <v>0.44</v>
      </c>
      <c r="I175" s="2">
        <v>0</v>
      </c>
      <c r="J175" s="2">
        <v>186.28</v>
      </c>
    </row>
    <row r="176" spans="1:10" x14ac:dyDescent="0.15">
      <c r="A176" s="2" t="s">
        <v>377</v>
      </c>
      <c r="B176" s="2" t="s">
        <v>245</v>
      </c>
      <c r="C176" s="1">
        <v>7</v>
      </c>
      <c r="D176" s="2">
        <v>5138.8100000000004</v>
      </c>
      <c r="E176" s="2">
        <v>773.87</v>
      </c>
      <c r="F176" s="2">
        <v>0</v>
      </c>
      <c r="G176" s="2">
        <v>0.35</v>
      </c>
      <c r="H176" s="2">
        <v>0.28999999999999998</v>
      </c>
      <c r="I176" s="2">
        <v>0</v>
      </c>
      <c r="J176" s="2">
        <v>425.85</v>
      </c>
    </row>
    <row r="177" spans="1:10" x14ac:dyDescent="0.15">
      <c r="A177" s="2" t="s">
        <v>138</v>
      </c>
      <c r="B177" s="2" t="s">
        <v>328</v>
      </c>
      <c r="C177" s="1">
        <v>8</v>
      </c>
      <c r="D177" s="2">
        <v>5081.96</v>
      </c>
      <c r="E177" s="2">
        <v>416.75</v>
      </c>
      <c r="F177" s="2">
        <v>959.63</v>
      </c>
      <c r="G177" s="2">
        <v>0.31</v>
      </c>
      <c r="H177" s="2">
        <v>0.19</v>
      </c>
      <c r="I177" s="2">
        <v>0</v>
      </c>
      <c r="J177" s="2">
        <v>325.2</v>
      </c>
    </row>
    <row r="178" spans="1:10" x14ac:dyDescent="0.15">
      <c r="A178" s="2" t="s">
        <v>228</v>
      </c>
      <c r="B178" s="2" t="s">
        <v>319</v>
      </c>
      <c r="C178" s="1">
        <v>20</v>
      </c>
      <c r="D178" s="2">
        <v>4865.05</v>
      </c>
      <c r="E178" s="2">
        <v>439.47</v>
      </c>
      <c r="F178" s="1"/>
      <c r="G178" s="2">
        <v>0.35</v>
      </c>
      <c r="H178" s="2">
        <v>0.28999999999999998</v>
      </c>
      <c r="I178"/>
      <c r="J178" s="2">
        <v>425.85</v>
      </c>
    </row>
    <row r="179" spans="1:10" x14ac:dyDescent="0.15">
      <c r="A179" s="2" t="s">
        <v>139</v>
      </c>
      <c r="B179" s="2" t="s">
        <v>329</v>
      </c>
      <c r="C179" s="1">
        <v>12</v>
      </c>
      <c r="D179" s="2">
        <v>7061.15</v>
      </c>
      <c r="E179" s="2">
        <v>297.57</v>
      </c>
      <c r="F179" s="2">
        <v>0</v>
      </c>
      <c r="G179" s="2">
        <v>0.62</v>
      </c>
      <c r="H179" s="2">
        <v>0.37</v>
      </c>
      <c r="I179" s="2">
        <v>0</v>
      </c>
      <c r="J179" s="2">
        <v>178.84</v>
      </c>
    </row>
    <row r="180" spans="1:10" x14ac:dyDescent="0.15">
      <c r="A180" s="2" t="s">
        <v>140</v>
      </c>
      <c r="B180" s="2" t="s">
        <v>330</v>
      </c>
      <c r="C180" s="1">
        <v>20</v>
      </c>
      <c r="D180" s="2">
        <v>6597.01</v>
      </c>
      <c r="E180" s="2">
        <v>1059.0999999999999</v>
      </c>
      <c r="F180" s="2">
        <v>0</v>
      </c>
      <c r="G180" s="2">
        <v>0.31</v>
      </c>
      <c r="H180" s="2">
        <v>0.34</v>
      </c>
      <c r="I180" s="2">
        <v>0</v>
      </c>
      <c r="J180" s="2">
        <v>588.79999999999995</v>
      </c>
    </row>
    <row r="181" spans="1:10" x14ac:dyDescent="0.15">
      <c r="A181" s="2" t="s">
        <v>141</v>
      </c>
      <c r="B181" s="2" t="s">
        <v>331</v>
      </c>
      <c r="C181" s="1">
        <v>8</v>
      </c>
      <c r="D181" s="2">
        <v>4888.74</v>
      </c>
      <c r="E181" s="2">
        <v>418.37</v>
      </c>
      <c r="F181" s="2">
        <v>18.43</v>
      </c>
      <c r="G181" s="2">
        <v>0.25</v>
      </c>
      <c r="H181" s="2">
        <v>0.2</v>
      </c>
      <c r="I181" s="2">
        <v>0</v>
      </c>
      <c r="J181" s="2">
        <v>182.42</v>
      </c>
    </row>
    <row r="182" spans="1:10" x14ac:dyDescent="0.15">
      <c r="A182" s="2" t="s">
        <v>214</v>
      </c>
      <c r="B182" s="2" t="s">
        <v>258</v>
      </c>
      <c r="C182" s="6"/>
      <c r="D182"/>
      <c r="E182"/>
      <c r="F182"/>
      <c r="G182" s="2">
        <v>0.5</v>
      </c>
      <c r="H182" s="2">
        <v>0.28999999999999998</v>
      </c>
      <c r="I182"/>
      <c r="J182"/>
    </row>
    <row r="183" spans="1:10" x14ac:dyDescent="0.15">
      <c r="A183" s="2" t="s">
        <v>142</v>
      </c>
      <c r="B183" s="2" t="s">
        <v>320</v>
      </c>
      <c r="C183" s="1">
        <v>7</v>
      </c>
      <c r="D183" s="2">
        <v>5138.8100000000004</v>
      </c>
      <c r="E183" s="2">
        <v>816.6</v>
      </c>
      <c r="F183" s="2">
        <v>0</v>
      </c>
      <c r="G183" s="2">
        <v>0.41</v>
      </c>
      <c r="H183" s="2">
        <v>0.26</v>
      </c>
      <c r="I183" s="2">
        <v>0</v>
      </c>
      <c r="J183" s="2">
        <v>419.48</v>
      </c>
    </row>
    <row r="184" spans="1:10" x14ac:dyDescent="0.15">
      <c r="A184" s="2" t="s">
        <v>143</v>
      </c>
      <c r="B184" s="2" t="s">
        <v>332</v>
      </c>
      <c r="C184" s="1">
        <v>6</v>
      </c>
      <c r="D184" s="2">
        <v>5498.93</v>
      </c>
      <c r="E184" s="2">
        <v>1031.25</v>
      </c>
      <c r="F184" s="2">
        <v>0</v>
      </c>
      <c r="G184" s="2">
        <v>0.31</v>
      </c>
      <c r="H184" s="2">
        <v>0.18</v>
      </c>
      <c r="I184" s="2">
        <v>0</v>
      </c>
      <c r="J184" s="2">
        <v>848.13</v>
      </c>
    </row>
    <row r="185" spans="1:10" x14ac:dyDescent="0.15">
      <c r="A185" s="2" t="s">
        <v>144</v>
      </c>
      <c r="B185" s="2" t="s">
        <v>333</v>
      </c>
      <c r="C185" s="1">
        <v>10</v>
      </c>
      <c r="D185" s="2">
        <v>7002.32</v>
      </c>
      <c r="E185" s="2">
        <v>775.71</v>
      </c>
      <c r="F185" s="2">
        <v>0</v>
      </c>
      <c r="G185" s="2">
        <v>0.22</v>
      </c>
      <c r="H185" s="2">
        <v>0.13</v>
      </c>
      <c r="I185" s="2">
        <v>0</v>
      </c>
      <c r="J185" s="2">
        <v>605.04</v>
      </c>
    </row>
    <row r="186" spans="1:10" x14ac:dyDescent="0.15">
      <c r="A186" s="2" t="s">
        <v>145</v>
      </c>
      <c r="B186" s="2" t="s">
        <v>251</v>
      </c>
      <c r="C186" s="1">
        <v>2</v>
      </c>
      <c r="D186" s="2">
        <v>3893.68</v>
      </c>
      <c r="E186" s="2">
        <v>411.39</v>
      </c>
      <c r="F186" s="2">
        <v>82.07</v>
      </c>
      <c r="G186" s="2">
        <v>0.51</v>
      </c>
      <c r="H186" s="2">
        <v>0.23</v>
      </c>
      <c r="I186" s="2">
        <v>0</v>
      </c>
      <c r="J186" s="2">
        <v>235.09</v>
      </c>
    </row>
    <row r="187" spans="1:10" x14ac:dyDescent="0.15">
      <c r="A187" s="2" t="s">
        <v>146</v>
      </c>
      <c r="B187" s="2" t="s">
        <v>241</v>
      </c>
      <c r="C187" s="1">
        <v>10</v>
      </c>
      <c r="D187" s="2">
        <v>6127.76</v>
      </c>
      <c r="E187" s="2">
        <v>508.11</v>
      </c>
      <c r="F187" s="2">
        <v>254.73</v>
      </c>
      <c r="G187" s="2">
        <v>0.25</v>
      </c>
      <c r="H187" s="2">
        <v>0.13</v>
      </c>
      <c r="I187" s="2">
        <v>0</v>
      </c>
      <c r="J187" s="2">
        <v>278.91000000000003</v>
      </c>
    </row>
    <row r="188" spans="1:10" x14ac:dyDescent="0.15">
      <c r="A188" s="2" t="s">
        <v>147</v>
      </c>
      <c r="B188" s="2" t="s">
        <v>334</v>
      </c>
      <c r="C188" s="1">
        <v>6</v>
      </c>
      <c r="D188" s="2">
        <v>5419.93</v>
      </c>
      <c r="E188" s="2">
        <v>653.26</v>
      </c>
      <c r="F188" s="2">
        <v>788.12</v>
      </c>
      <c r="G188" s="2">
        <v>0.3</v>
      </c>
      <c r="H188" s="2">
        <v>0.25</v>
      </c>
      <c r="I188" s="2">
        <v>0</v>
      </c>
      <c r="J188" s="2">
        <v>308.33999999999997</v>
      </c>
    </row>
    <row r="189" spans="1:10" x14ac:dyDescent="0.15">
      <c r="A189" s="2" t="s">
        <v>148</v>
      </c>
      <c r="B189" s="2" t="s">
        <v>335</v>
      </c>
      <c r="C189" s="1">
        <v>6</v>
      </c>
      <c r="D189" s="2">
        <v>5082.01</v>
      </c>
      <c r="E189" s="2">
        <v>461.8</v>
      </c>
      <c r="F189" s="2">
        <v>541</v>
      </c>
      <c r="G189" s="2">
        <v>0.28000000000000003</v>
      </c>
      <c r="H189" s="2">
        <v>0.21</v>
      </c>
      <c r="I189" s="2">
        <v>0</v>
      </c>
      <c r="J189" s="2">
        <v>228.82</v>
      </c>
    </row>
    <row r="190" spans="1:10" x14ac:dyDescent="0.15">
      <c r="A190" s="2" t="s">
        <v>149</v>
      </c>
      <c r="B190" s="2" t="s">
        <v>336</v>
      </c>
      <c r="C190" s="1">
        <v>10</v>
      </c>
      <c r="D190" s="2">
        <v>5387.3</v>
      </c>
      <c r="E190" s="2">
        <v>752.02</v>
      </c>
      <c r="F190" s="2">
        <v>0</v>
      </c>
      <c r="G190" s="2">
        <v>0.38</v>
      </c>
      <c r="H190" s="2">
        <v>0.3</v>
      </c>
      <c r="I190" s="2">
        <v>0.28999999999999998</v>
      </c>
      <c r="J190" s="2">
        <v>292.48</v>
      </c>
    </row>
    <row r="191" spans="1:10" x14ac:dyDescent="0.15">
      <c r="A191" s="2" t="s">
        <v>150</v>
      </c>
      <c r="B191" s="2" t="s">
        <v>292</v>
      </c>
      <c r="C191" s="1">
        <v>3</v>
      </c>
      <c r="D191" s="2">
        <v>4820.6099999999997</v>
      </c>
      <c r="E191" s="2">
        <v>644.6</v>
      </c>
      <c r="F191" s="2">
        <v>0</v>
      </c>
      <c r="G191" s="2">
        <v>0.34</v>
      </c>
      <c r="H191" s="2">
        <v>0.23</v>
      </c>
      <c r="I191" s="2">
        <v>0</v>
      </c>
      <c r="J191" s="2">
        <v>336.12</v>
      </c>
    </row>
    <row r="192" spans="1:10" x14ac:dyDescent="0.15">
      <c r="A192" s="2" t="s">
        <v>151</v>
      </c>
      <c r="B192" s="2" t="s">
        <v>256</v>
      </c>
      <c r="C192" s="1">
        <v>8</v>
      </c>
      <c r="D192" s="2">
        <v>4920.2</v>
      </c>
      <c r="E192" s="2">
        <v>434.46</v>
      </c>
      <c r="F192" s="2">
        <v>1763.92</v>
      </c>
      <c r="G192" s="2">
        <v>0.43</v>
      </c>
      <c r="H192" s="2">
        <v>0.32</v>
      </c>
      <c r="I192" s="2">
        <v>0</v>
      </c>
      <c r="J192" s="2">
        <v>304.06</v>
      </c>
    </row>
    <row r="193" spans="1:10" x14ac:dyDescent="0.15">
      <c r="A193" s="2" t="s">
        <v>152</v>
      </c>
      <c r="B193" s="2" t="s">
        <v>333</v>
      </c>
      <c r="C193" s="1">
        <v>10</v>
      </c>
      <c r="D193" s="2">
        <v>5830.41</v>
      </c>
      <c r="E193" s="2">
        <v>1354.47</v>
      </c>
      <c r="F193" s="2">
        <v>1045.1300000000001</v>
      </c>
      <c r="G193" s="2">
        <v>0.25</v>
      </c>
      <c r="H193" s="2">
        <v>0.19</v>
      </c>
      <c r="I193" s="2">
        <v>0</v>
      </c>
      <c r="J193" s="2">
        <v>913.73</v>
      </c>
    </row>
    <row r="194" spans="1:10" x14ac:dyDescent="0.15">
      <c r="A194" s="2" t="s">
        <v>153</v>
      </c>
      <c r="B194" s="2" t="s">
        <v>338</v>
      </c>
      <c r="C194" s="1">
        <v>7</v>
      </c>
      <c r="D194" s="2">
        <v>5303.25</v>
      </c>
      <c r="E194" s="2">
        <v>293.37</v>
      </c>
      <c r="F194" s="2">
        <v>281.19</v>
      </c>
      <c r="G194" s="2">
        <v>0.22</v>
      </c>
      <c r="H194" s="2">
        <v>0.13</v>
      </c>
      <c r="I194" s="2">
        <v>0</v>
      </c>
      <c r="J194" s="2">
        <v>168.09</v>
      </c>
    </row>
    <row r="195" spans="1:10" x14ac:dyDescent="0.15">
      <c r="A195" s="2" t="s">
        <v>154</v>
      </c>
      <c r="B195" s="2" t="s">
        <v>233</v>
      </c>
      <c r="C195" s="1">
        <v>7</v>
      </c>
      <c r="D195" s="2">
        <v>6336.15</v>
      </c>
      <c r="E195" s="2">
        <v>931.43</v>
      </c>
      <c r="F195" s="2">
        <v>1908.25</v>
      </c>
      <c r="G195" s="2">
        <v>0.21</v>
      </c>
      <c r="H195" s="2">
        <v>0.2</v>
      </c>
      <c r="I195" s="2">
        <v>0</v>
      </c>
      <c r="J195" s="2">
        <v>406.4</v>
      </c>
    </row>
    <row r="196" spans="1:10" x14ac:dyDescent="0.15">
      <c r="A196" s="1" t="s">
        <v>384</v>
      </c>
      <c r="B196" s="2" t="s">
        <v>233</v>
      </c>
      <c r="C196" s="6"/>
      <c r="D196"/>
      <c r="E196"/>
      <c r="F196"/>
      <c r="G196" s="2">
        <v>0.35</v>
      </c>
      <c r="H196" s="2">
        <v>0.28999999999999998</v>
      </c>
      <c r="I196"/>
      <c r="J196"/>
    </row>
    <row r="197" spans="1:10" x14ac:dyDescent="0.15">
      <c r="A197" s="1" t="s">
        <v>155</v>
      </c>
      <c r="B197" s="2" t="s">
        <v>339</v>
      </c>
      <c r="C197" s="1">
        <v>7</v>
      </c>
      <c r="D197" s="2">
        <v>5853.1</v>
      </c>
      <c r="E197" s="2">
        <v>555.96</v>
      </c>
      <c r="F197" s="2">
        <v>711.12</v>
      </c>
      <c r="G197" s="2">
        <v>0.22</v>
      </c>
      <c r="H197" s="2">
        <v>0.21</v>
      </c>
      <c r="I197" s="2">
        <v>0</v>
      </c>
      <c r="J197" s="2">
        <v>445.34</v>
      </c>
    </row>
    <row r="198" spans="1:10" x14ac:dyDescent="0.15">
      <c r="A198" s="1" t="s">
        <v>156</v>
      </c>
      <c r="B198" s="2" t="s">
        <v>334</v>
      </c>
      <c r="C198" s="1">
        <v>6</v>
      </c>
      <c r="D198" s="2">
        <v>4616.96</v>
      </c>
      <c r="E198" s="2">
        <v>773.87</v>
      </c>
      <c r="F198" s="2">
        <v>0</v>
      </c>
      <c r="G198" s="2">
        <v>0.54</v>
      </c>
      <c r="H198" s="2">
        <v>0.14000000000000001</v>
      </c>
      <c r="I198" s="2">
        <v>0</v>
      </c>
      <c r="J198" s="2">
        <v>508.05</v>
      </c>
    </row>
    <row r="199" spans="1:10" x14ac:dyDescent="0.15">
      <c r="A199" s="2" t="s">
        <v>157</v>
      </c>
      <c r="B199" s="2" t="s">
        <v>340</v>
      </c>
      <c r="C199" s="1">
        <v>7</v>
      </c>
      <c r="D199" s="2">
        <v>5138.8100000000004</v>
      </c>
      <c r="E199" s="2">
        <v>222.72</v>
      </c>
      <c r="F199" s="2">
        <v>188.31</v>
      </c>
      <c r="G199" s="2">
        <v>0.34</v>
      </c>
      <c r="H199" s="2">
        <v>0.18</v>
      </c>
      <c r="I199" s="2">
        <v>0</v>
      </c>
      <c r="J199" s="2">
        <v>190.3</v>
      </c>
    </row>
    <row r="200" spans="1:10" x14ac:dyDescent="0.15">
      <c r="A200" s="2" t="s">
        <v>229</v>
      </c>
      <c r="B200" s="2" t="s">
        <v>344</v>
      </c>
      <c r="C200" s="1">
        <v>11</v>
      </c>
      <c r="D200" s="2">
        <v>4940.43</v>
      </c>
      <c r="E200" s="2">
        <v>414.12</v>
      </c>
      <c r="F200" s="1"/>
      <c r="G200" s="2">
        <v>0.24</v>
      </c>
      <c r="H200" s="2">
        <v>0.28999999999999998</v>
      </c>
      <c r="I200"/>
      <c r="J200" s="2">
        <v>425.85</v>
      </c>
    </row>
    <row r="201" spans="1:10" x14ac:dyDescent="0.15">
      <c r="A201" s="2" t="s">
        <v>158</v>
      </c>
      <c r="B201" s="2" t="s">
        <v>341</v>
      </c>
      <c r="C201" s="1">
        <v>11</v>
      </c>
      <c r="D201" s="2">
        <v>4940.43</v>
      </c>
      <c r="E201" s="2">
        <v>773.87</v>
      </c>
      <c r="F201" s="2">
        <v>0</v>
      </c>
      <c r="G201" s="2">
        <v>0.35</v>
      </c>
      <c r="H201" s="2">
        <v>0.23</v>
      </c>
      <c r="I201" s="2">
        <v>0</v>
      </c>
      <c r="J201" s="2">
        <v>425.85</v>
      </c>
    </row>
    <row r="202" spans="1:10" x14ac:dyDescent="0.15">
      <c r="A202" s="2" t="s">
        <v>159</v>
      </c>
      <c r="B202" s="2" t="s">
        <v>333</v>
      </c>
      <c r="C202" s="1">
        <v>24</v>
      </c>
      <c r="D202" s="2">
        <v>7586.98</v>
      </c>
      <c r="E202" s="2">
        <v>1467.46</v>
      </c>
      <c r="F202" s="2">
        <v>2149</v>
      </c>
      <c r="G202" s="2">
        <v>0.23</v>
      </c>
      <c r="H202" s="2">
        <v>0.17</v>
      </c>
      <c r="I202" s="2">
        <v>0.2</v>
      </c>
      <c r="J202" s="2">
        <v>717.17</v>
      </c>
    </row>
    <row r="203" spans="1:10" x14ac:dyDescent="0.15">
      <c r="A203" s="2" t="s">
        <v>160</v>
      </c>
      <c r="B203" s="2" t="s">
        <v>333</v>
      </c>
      <c r="C203" s="1">
        <v>10</v>
      </c>
      <c r="D203" s="2">
        <v>7439.6</v>
      </c>
      <c r="E203" s="2">
        <v>632.47</v>
      </c>
      <c r="F203" s="2">
        <v>710.41</v>
      </c>
      <c r="G203" s="2">
        <v>0.27</v>
      </c>
      <c r="H203" s="2">
        <v>0.24</v>
      </c>
      <c r="I203" s="2">
        <v>0.14000000000000001</v>
      </c>
      <c r="J203" s="2">
        <v>295.62</v>
      </c>
    </row>
    <row r="204" spans="1:10" x14ac:dyDescent="0.15">
      <c r="A204" s="2" t="s">
        <v>161</v>
      </c>
      <c r="B204" s="2" t="s">
        <v>342</v>
      </c>
      <c r="C204" s="1">
        <v>1</v>
      </c>
      <c r="D204" s="2">
        <v>4229.7700000000004</v>
      </c>
      <c r="E204" s="2">
        <v>322.2</v>
      </c>
      <c r="F204" s="2">
        <v>405.85</v>
      </c>
      <c r="G204" s="2">
        <v>0.48</v>
      </c>
      <c r="H204" s="2">
        <v>0.36</v>
      </c>
      <c r="I204" s="2">
        <v>0</v>
      </c>
      <c r="J204" s="2">
        <v>233.24</v>
      </c>
    </row>
    <row r="205" spans="1:10" x14ac:dyDescent="0.15">
      <c r="A205" s="2" t="s">
        <v>162</v>
      </c>
      <c r="B205" s="2" t="s">
        <v>343</v>
      </c>
      <c r="C205" s="1">
        <v>6</v>
      </c>
      <c r="D205" s="2">
        <v>5055.68</v>
      </c>
      <c r="E205" s="2">
        <v>361.4</v>
      </c>
      <c r="F205" s="2">
        <v>0</v>
      </c>
      <c r="G205" s="2">
        <v>0.28999999999999998</v>
      </c>
      <c r="H205" s="2">
        <v>0.17</v>
      </c>
      <c r="I205" s="2">
        <v>0</v>
      </c>
      <c r="J205" s="2">
        <v>212.34</v>
      </c>
    </row>
    <row r="206" spans="1:10" x14ac:dyDescent="0.15">
      <c r="A206" s="2" t="s">
        <v>163</v>
      </c>
      <c r="B206" s="2" t="s">
        <v>344</v>
      </c>
      <c r="C206" s="1">
        <v>11</v>
      </c>
      <c r="D206" s="2">
        <v>5489.97</v>
      </c>
      <c r="E206" s="2">
        <v>298.58999999999997</v>
      </c>
      <c r="F206" s="2">
        <v>0</v>
      </c>
      <c r="G206" s="2">
        <v>0.54</v>
      </c>
      <c r="H206" s="2">
        <v>0.53</v>
      </c>
      <c r="I206" s="2">
        <v>0</v>
      </c>
      <c r="J206" s="2">
        <v>425.85</v>
      </c>
    </row>
    <row r="207" spans="1:10" x14ac:dyDescent="0.15">
      <c r="A207" s="2" t="s">
        <v>378</v>
      </c>
      <c r="B207" s="2" t="s">
        <v>379</v>
      </c>
      <c r="C207" s="1">
        <v>8</v>
      </c>
      <c r="D207" s="2">
        <v>4493.33</v>
      </c>
      <c r="E207" s="2">
        <v>773.87</v>
      </c>
      <c r="F207" s="2">
        <v>0</v>
      </c>
      <c r="G207" s="2">
        <v>0.35</v>
      </c>
      <c r="H207" s="2">
        <v>0.28999999999999998</v>
      </c>
      <c r="I207" s="2">
        <v>0</v>
      </c>
      <c r="J207" s="2">
        <v>425.85</v>
      </c>
    </row>
    <row r="208" spans="1:10" x14ac:dyDescent="0.15">
      <c r="A208" s="2" t="s">
        <v>385</v>
      </c>
      <c r="B208" s="2" t="s">
        <v>256</v>
      </c>
      <c r="C208" s="1">
        <v>9</v>
      </c>
      <c r="D208" s="2">
        <v>6262.38</v>
      </c>
      <c r="E208" s="2">
        <v>990.49</v>
      </c>
      <c r="F208" s="2">
        <v>1922.67</v>
      </c>
      <c r="G208" s="2">
        <v>0.38</v>
      </c>
      <c r="H208" s="2">
        <v>0.28000000000000003</v>
      </c>
      <c r="I208" s="2">
        <v>0.26</v>
      </c>
      <c r="J208" s="2">
        <v>498.22</v>
      </c>
    </row>
    <row r="209" spans="1:10" x14ac:dyDescent="0.15">
      <c r="A209" s="2" t="s">
        <v>386</v>
      </c>
      <c r="B209" s="2" t="s">
        <v>349</v>
      </c>
      <c r="C209" s="1">
        <v>8</v>
      </c>
      <c r="D209" s="2">
        <v>5046.01</v>
      </c>
      <c r="E209" s="2">
        <v>744.79</v>
      </c>
      <c r="F209" s="2">
        <v>572.57000000000005</v>
      </c>
      <c r="G209" s="2">
        <v>0.4</v>
      </c>
      <c r="H209" s="2">
        <v>0.28999999999999998</v>
      </c>
      <c r="I209" s="2">
        <v>0</v>
      </c>
      <c r="J209" s="2">
        <v>664.92</v>
      </c>
    </row>
    <row r="210" spans="1:10" x14ac:dyDescent="0.15">
      <c r="A210" s="2" t="s">
        <v>165</v>
      </c>
      <c r="B210" s="2" t="s">
        <v>346</v>
      </c>
      <c r="C210" s="1">
        <v>11</v>
      </c>
      <c r="D210" s="2">
        <v>9421.4</v>
      </c>
      <c r="E210" s="2">
        <v>611.73</v>
      </c>
      <c r="F210" s="2">
        <v>9.43</v>
      </c>
      <c r="G210" s="2">
        <v>0.79</v>
      </c>
      <c r="H210" s="2">
        <v>0.36</v>
      </c>
      <c r="I210" s="2">
        <v>0</v>
      </c>
      <c r="J210" s="2">
        <v>502.79</v>
      </c>
    </row>
    <row r="211" spans="1:10" x14ac:dyDescent="0.15">
      <c r="A211" s="2" t="s">
        <v>166</v>
      </c>
      <c r="B211" s="2" t="s">
        <v>347</v>
      </c>
      <c r="C211" s="1">
        <v>8</v>
      </c>
      <c r="D211" s="2">
        <v>4664.08</v>
      </c>
      <c r="E211" s="2">
        <v>460.88</v>
      </c>
      <c r="F211" s="2">
        <v>0</v>
      </c>
      <c r="G211" s="2">
        <v>0.39</v>
      </c>
      <c r="H211" s="2">
        <v>0.28000000000000003</v>
      </c>
      <c r="I211" s="2">
        <v>0</v>
      </c>
      <c r="J211" s="2">
        <v>238.06</v>
      </c>
    </row>
    <row r="212" spans="1:10" x14ac:dyDescent="0.15">
      <c r="A212" s="2" t="s">
        <v>167</v>
      </c>
      <c r="B212" s="2" t="s">
        <v>348</v>
      </c>
      <c r="C212" s="1">
        <v>11</v>
      </c>
      <c r="D212" s="2">
        <v>6674.52</v>
      </c>
      <c r="E212" s="2">
        <v>346.41</v>
      </c>
      <c r="F212" s="2">
        <v>0</v>
      </c>
      <c r="G212" s="2">
        <v>0.53</v>
      </c>
      <c r="H212" s="2">
        <v>0.28999999999999998</v>
      </c>
      <c r="I212" s="2">
        <v>0</v>
      </c>
      <c r="J212" s="2">
        <v>367.15</v>
      </c>
    </row>
    <row r="213" spans="1:10" x14ac:dyDescent="0.15">
      <c r="A213" s="2" t="s">
        <v>168</v>
      </c>
      <c r="B213" s="2" t="s">
        <v>256</v>
      </c>
      <c r="C213" s="1">
        <v>17</v>
      </c>
      <c r="D213" s="2">
        <v>11571.08</v>
      </c>
      <c r="E213" s="2">
        <v>2043.82</v>
      </c>
      <c r="F213" s="2">
        <v>1458.81</v>
      </c>
      <c r="G213" s="2">
        <v>0.47</v>
      </c>
      <c r="H213" s="2">
        <v>0.33</v>
      </c>
      <c r="I213" s="2">
        <v>0.39</v>
      </c>
      <c r="J213" s="2">
        <v>2307.4699999999998</v>
      </c>
    </row>
    <row r="214" spans="1:10" x14ac:dyDescent="0.15">
      <c r="A214" s="2" t="s">
        <v>171</v>
      </c>
      <c r="B214" s="2" t="s">
        <v>350</v>
      </c>
      <c r="C214" s="1">
        <v>20</v>
      </c>
      <c r="D214" s="2">
        <v>5161.82</v>
      </c>
      <c r="E214" s="2">
        <v>300.12</v>
      </c>
      <c r="F214" s="2">
        <v>0</v>
      </c>
      <c r="G214" s="2">
        <v>0.66</v>
      </c>
      <c r="H214" s="2">
        <v>0.41</v>
      </c>
      <c r="I214" s="2">
        <v>0</v>
      </c>
      <c r="J214" s="2">
        <v>131.62</v>
      </c>
    </row>
    <row r="215" spans="1:10" x14ac:dyDescent="0.15">
      <c r="A215" s="2" t="s">
        <v>172</v>
      </c>
      <c r="B215" s="2" t="s">
        <v>245</v>
      </c>
      <c r="C215" s="1">
        <v>9</v>
      </c>
      <c r="D215" s="2">
        <v>5799.12</v>
      </c>
      <c r="E215" s="2">
        <v>698.22</v>
      </c>
      <c r="F215" s="2">
        <v>1625.04</v>
      </c>
      <c r="G215" s="2">
        <v>0.33</v>
      </c>
      <c r="H215" s="2">
        <v>0.3</v>
      </c>
      <c r="I215" s="2">
        <v>0</v>
      </c>
      <c r="J215" s="2">
        <v>467</v>
      </c>
    </row>
    <row r="216" spans="1:10" x14ac:dyDescent="0.15">
      <c r="A216" s="2" t="s">
        <v>173</v>
      </c>
      <c r="B216" s="2" t="s">
        <v>333</v>
      </c>
      <c r="C216" s="1">
        <v>9</v>
      </c>
      <c r="D216" s="2">
        <v>6385.17</v>
      </c>
      <c r="E216" s="2">
        <v>1095.95</v>
      </c>
      <c r="F216" s="2">
        <v>1479.87</v>
      </c>
      <c r="G216" s="2">
        <v>0.33</v>
      </c>
      <c r="H216" s="2">
        <v>0.28000000000000003</v>
      </c>
      <c r="I216" s="2">
        <v>0.43</v>
      </c>
      <c r="J216" s="2">
        <v>694.64</v>
      </c>
    </row>
    <row r="217" spans="1:10" x14ac:dyDescent="0.15">
      <c r="A217" s="2" t="s">
        <v>174</v>
      </c>
      <c r="B217" s="2" t="s">
        <v>351</v>
      </c>
      <c r="C217" s="1">
        <v>7</v>
      </c>
      <c r="D217" s="2">
        <v>5138.8100000000004</v>
      </c>
      <c r="E217" s="2">
        <v>773.87</v>
      </c>
      <c r="F217" s="2">
        <v>0</v>
      </c>
      <c r="G217" s="2">
        <v>0.35</v>
      </c>
      <c r="H217" s="2">
        <v>0.17</v>
      </c>
      <c r="I217" s="2">
        <v>0</v>
      </c>
      <c r="J217" s="2">
        <v>425.85</v>
      </c>
    </row>
    <row r="218" spans="1:10" x14ac:dyDescent="0.15">
      <c r="A218" s="2" t="s">
        <v>175</v>
      </c>
      <c r="B218" s="2" t="s">
        <v>352</v>
      </c>
      <c r="C218" s="1">
        <v>7</v>
      </c>
      <c r="D218" s="2">
        <v>5138.8100000000004</v>
      </c>
      <c r="E218" s="2">
        <v>330.35</v>
      </c>
      <c r="F218" s="2">
        <v>0</v>
      </c>
      <c r="G218" s="2">
        <v>0.28999999999999998</v>
      </c>
      <c r="H218" s="2">
        <v>0.18</v>
      </c>
      <c r="I218" s="2">
        <v>0</v>
      </c>
      <c r="J218" s="2">
        <v>221.04</v>
      </c>
    </row>
    <row r="219" spans="1:10" x14ac:dyDescent="0.15">
      <c r="A219" s="2" t="s">
        <v>176</v>
      </c>
      <c r="B219" s="2" t="s">
        <v>353</v>
      </c>
      <c r="C219" s="1">
        <v>1</v>
      </c>
      <c r="D219" s="2">
        <v>3881.61</v>
      </c>
      <c r="E219" s="2">
        <v>113.08</v>
      </c>
      <c r="F219" s="2">
        <v>0</v>
      </c>
      <c r="G219" s="2">
        <v>0.46</v>
      </c>
      <c r="H219" s="2">
        <v>0.5</v>
      </c>
      <c r="I219" s="2">
        <v>0</v>
      </c>
      <c r="J219" s="2">
        <v>216.62</v>
      </c>
    </row>
    <row r="220" spans="1:10" x14ac:dyDescent="0.15">
      <c r="A220" s="1" t="s">
        <v>380</v>
      </c>
      <c r="B220" s="2" t="s">
        <v>332</v>
      </c>
      <c r="C220" s="6"/>
      <c r="D220"/>
      <c r="E220"/>
      <c r="F220"/>
      <c r="G220" s="2">
        <v>0.35</v>
      </c>
      <c r="H220" s="2">
        <v>0.28999999999999998</v>
      </c>
      <c r="I220"/>
      <c r="J220"/>
    </row>
    <row r="221" spans="1:10" x14ac:dyDescent="0.15">
      <c r="A221" s="2" t="s">
        <v>177</v>
      </c>
      <c r="B221" s="2" t="s">
        <v>354</v>
      </c>
      <c r="C221" s="1">
        <v>8</v>
      </c>
      <c r="D221" s="2">
        <v>5302.13</v>
      </c>
      <c r="E221" s="2">
        <v>195.83</v>
      </c>
      <c r="F221" s="2">
        <v>0</v>
      </c>
      <c r="G221" s="2">
        <v>0.35</v>
      </c>
      <c r="H221" s="2">
        <v>0.17</v>
      </c>
      <c r="I221" s="2">
        <v>0</v>
      </c>
      <c r="J221" s="2">
        <v>105.87</v>
      </c>
    </row>
    <row r="222" spans="1:10" x14ac:dyDescent="0.15">
      <c r="A222" s="2" t="s">
        <v>178</v>
      </c>
      <c r="B222" s="2" t="s">
        <v>355</v>
      </c>
      <c r="C222" s="1">
        <v>12</v>
      </c>
      <c r="D222" s="2">
        <v>7314.38</v>
      </c>
      <c r="E222" s="2">
        <v>195.42</v>
      </c>
      <c r="F222" s="2">
        <v>0</v>
      </c>
      <c r="G222" s="2">
        <v>0.66</v>
      </c>
      <c r="H222" s="2">
        <v>0.4</v>
      </c>
      <c r="I222" s="2">
        <v>0</v>
      </c>
      <c r="J222" s="2">
        <v>123.83</v>
      </c>
    </row>
    <row r="223" spans="1:10" x14ac:dyDescent="0.15">
      <c r="A223" s="1" t="s">
        <v>179</v>
      </c>
      <c r="B223" s="2" t="s">
        <v>351</v>
      </c>
      <c r="C223" s="1">
        <v>5</v>
      </c>
      <c r="D223" s="2">
        <v>5669.38</v>
      </c>
      <c r="E223" s="2">
        <v>4416.49</v>
      </c>
      <c r="F223" s="2">
        <v>0</v>
      </c>
      <c r="G223" s="2">
        <v>0.38</v>
      </c>
      <c r="H223" s="2">
        <v>0.22</v>
      </c>
      <c r="I223" s="2">
        <v>0</v>
      </c>
      <c r="J223" s="2">
        <v>3089.91</v>
      </c>
    </row>
    <row r="224" spans="1:10" x14ac:dyDescent="0.15">
      <c r="A224" s="2" t="s">
        <v>181</v>
      </c>
      <c r="B224" s="2" t="s">
        <v>357</v>
      </c>
      <c r="C224" s="1">
        <v>12</v>
      </c>
      <c r="D224" s="2">
        <v>6593.66</v>
      </c>
      <c r="E224" s="2">
        <v>213.37</v>
      </c>
      <c r="F224" s="2">
        <v>0</v>
      </c>
      <c r="G224" s="2">
        <v>0.6</v>
      </c>
      <c r="H224" s="2">
        <v>0.34</v>
      </c>
      <c r="I224" s="2">
        <v>0</v>
      </c>
      <c r="J224" s="2">
        <v>155.88</v>
      </c>
    </row>
    <row r="225" spans="1:10" x14ac:dyDescent="0.15">
      <c r="A225" s="2" t="s">
        <v>182</v>
      </c>
      <c r="B225" s="2" t="s">
        <v>358</v>
      </c>
      <c r="C225" s="1">
        <v>10</v>
      </c>
      <c r="D225" s="2">
        <v>5597.19</v>
      </c>
      <c r="E225" s="2">
        <v>438.92</v>
      </c>
      <c r="F225" s="2">
        <v>0</v>
      </c>
      <c r="G225" s="2">
        <v>0.9</v>
      </c>
      <c r="H225" s="2">
        <v>0.45</v>
      </c>
      <c r="I225" s="2">
        <v>0</v>
      </c>
      <c r="J225" s="2">
        <v>271.47000000000003</v>
      </c>
    </row>
    <row r="226" spans="1:10" x14ac:dyDescent="0.15">
      <c r="A226" s="2" t="s">
        <v>183</v>
      </c>
      <c r="B226" s="2" t="s">
        <v>359</v>
      </c>
      <c r="C226" s="1">
        <v>8</v>
      </c>
      <c r="D226" s="2">
        <v>4493.33</v>
      </c>
      <c r="E226" s="2">
        <v>352.69</v>
      </c>
      <c r="F226" s="2">
        <v>0</v>
      </c>
      <c r="G226" s="2">
        <v>0.8</v>
      </c>
      <c r="H226" s="2">
        <v>0.47</v>
      </c>
      <c r="I226" s="2">
        <v>0.43</v>
      </c>
      <c r="J226" s="2">
        <v>218.04</v>
      </c>
    </row>
    <row r="227" spans="1:10" x14ac:dyDescent="0.15">
      <c r="A227" s="2" t="s">
        <v>184</v>
      </c>
      <c r="B227" s="2" t="s">
        <v>360</v>
      </c>
      <c r="C227" s="1">
        <v>11</v>
      </c>
      <c r="D227" s="2">
        <v>6788.15</v>
      </c>
      <c r="E227" s="2">
        <v>232.77</v>
      </c>
      <c r="F227" s="2">
        <v>0</v>
      </c>
      <c r="G227" s="2">
        <v>0.63</v>
      </c>
      <c r="H227" s="2">
        <v>0.45</v>
      </c>
      <c r="I227" s="2">
        <v>0</v>
      </c>
      <c r="J227" s="2">
        <v>152.07</v>
      </c>
    </row>
    <row r="228" spans="1:10" x14ac:dyDescent="0.15">
      <c r="A228" s="17"/>
      <c r="B228" s="17"/>
      <c r="C228" s="18"/>
    </row>
    <row r="229" spans="1:10" x14ac:dyDescent="0.15">
      <c r="A229" s="33" t="s">
        <v>417</v>
      </c>
      <c r="B229" s="1"/>
      <c r="C229" s="28"/>
      <c r="D229" s="29"/>
      <c r="E229" s="29"/>
      <c r="F229" s="29"/>
      <c r="G229" s="29"/>
      <c r="H229" s="29"/>
      <c r="I229" s="29"/>
      <c r="J229" s="29"/>
    </row>
    <row r="230" spans="1:10" x14ac:dyDescent="0.15">
      <c r="A230" s="2" t="s">
        <v>418</v>
      </c>
      <c r="B230" s="1"/>
      <c r="C230"/>
      <c r="D230"/>
      <c r="E230"/>
      <c r="F230"/>
      <c r="G230" s="29">
        <v>0.3</v>
      </c>
      <c r="H230" s="29">
        <v>0.25</v>
      </c>
      <c r="I230"/>
      <c r="J230"/>
    </row>
    <row r="231" spans="1:10" x14ac:dyDescent="0.15">
      <c r="A231" s="2" t="s">
        <v>419</v>
      </c>
      <c r="B231" s="1"/>
      <c r="C231" s="1">
        <v>21</v>
      </c>
      <c r="D231" s="2">
        <v>4576.29</v>
      </c>
      <c r="E231" s="2">
        <v>773.87</v>
      </c>
      <c r="F231" s="1"/>
      <c r="G231" s="2">
        <v>0.33</v>
      </c>
      <c r="H231" s="2">
        <v>0.28000000000000003</v>
      </c>
      <c r="I231" s="1"/>
      <c r="J231" s="2">
        <v>425.85</v>
      </c>
    </row>
    <row r="232" spans="1:10" x14ac:dyDescent="0.15">
      <c r="A232" s="2" t="s">
        <v>420</v>
      </c>
      <c r="B232" s="1"/>
      <c r="C232" s="34">
        <v>22</v>
      </c>
      <c r="D232" s="35">
        <v>4242.9799999999996</v>
      </c>
      <c r="E232" s="35">
        <v>773.87</v>
      </c>
      <c r="F232" s="34"/>
      <c r="G232" s="35">
        <v>0.33</v>
      </c>
      <c r="H232" s="35">
        <v>0.28000000000000003</v>
      </c>
      <c r="I232" s="34"/>
      <c r="J232" s="35">
        <v>425.85</v>
      </c>
    </row>
    <row r="233" spans="1:10" x14ac:dyDescent="0.15">
      <c r="A233" s="2" t="s">
        <v>421</v>
      </c>
      <c r="B233" s="1"/>
      <c r="C233" s="34">
        <v>23</v>
      </c>
      <c r="D233" s="35">
        <v>3285.18</v>
      </c>
      <c r="E233" s="35">
        <v>773.87</v>
      </c>
      <c r="F233" s="34"/>
      <c r="G233" s="35">
        <v>0.33</v>
      </c>
      <c r="H233" s="35">
        <v>0.28000000000000003</v>
      </c>
      <c r="I233" s="34"/>
      <c r="J233" s="35">
        <v>425.85</v>
      </c>
    </row>
  </sheetData>
  <sheetProtection password="DC0A" sheet="1" objects="1" scenarios="1"/>
  <mergeCells count="1">
    <mergeCell ref="A1:J1"/>
  </mergeCells>
  <pageMargins left="0.5" right="0.5" top="0.5" bottom="0.5" header="0.3" footer="0.3"/>
  <pageSetup fitToHeight="0" orientation="landscape" r:id="rId1"/>
  <headerFooter>
    <oddFooter>&amp;L&amp;"Tahoma,Regular"&amp;7Appropriate measures have been taken to ensure that these rates match those in the ODM claims payment system.
In the event of a discrepency, the rates in the claims payment system take precedence.&amp;R&amp;G</oddFooter>
  </headerFooter>
  <legacyDrawingHF r:id="rId2"/>
  <picture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J229"/>
  <sheetViews>
    <sheetView workbookViewId="0">
      <pane ySplit="3" topLeftCell="A4" activePane="bottomLeft" state="frozen"/>
      <selection pane="bottomLeft" activeCell="A4" sqref="A4"/>
    </sheetView>
  </sheetViews>
  <sheetFormatPr defaultRowHeight="12" x14ac:dyDescent="0.15"/>
  <cols>
    <col min="1" max="1" width="33" customWidth="1"/>
    <col min="2" max="2" width="20.375" bestFit="1" customWidth="1"/>
    <col min="3" max="3" width="3.5" customWidth="1"/>
    <col min="4" max="4" width="7" bestFit="1" customWidth="1"/>
    <col min="5" max="5" width="8.375" bestFit="1" customWidth="1"/>
    <col min="6" max="6" width="6.875" bestFit="1" customWidth="1"/>
    <col min="7" max="7" width="5" bestFit="1" customWidth="1"/>
    <col min="8" max="8" width="5.5" bestFit="1" customWidth="1"/>
    <col min="9" max="9" width="7.5" bestFit="1" customWidth="1"/>
  </cols>
  <sheetData>
    <row r="1" spans="1:10" ht="24" customHeight="1" x14ac:dyDescent="0.15">
      <c r="A1" s="145" t="s">
        <v>387</v>
      </c>
      <c r="B1" s="145"/>
      <c r="C1" s="145"/>
      <c r="D1" s="145"/>
      <c r="E1" s="145"/>
      <c r="F1" s="145"/>
      <c r="G1" s="145"/>
      <c r="H1" s="145"/>
      <c r="I1" s="145"/>
      <c r="J1" s="145"/>
    </row>
    <row r="2" spans="1:10" ht="31.5" x14ac:dyDescent="0.15">
      <c r="A2" s="1" t="s">
        <v>366</v>
      </c>
      <c r="B2" s="1" t="s">
        <v>1</v>
      </c>
      <c r="C2" s="4" t="s">
        <v>2</v>
      </c>
      <c r="D2" s="4" t="s">
        <v>3</v>
      </c>
      <c r="E2" s="4" t="s">
        <v>370</v>
      </c>
      <c r="F2" s="4" t="s">
        <v>5</v>
      </c>
      <c r="G2" s="4" t="s">
        <v>6</v>
      </c>
      <c r="H2" s="4" t="s">
        <v>7</v>
      </c>
      <c r="I2" s="4" t="s">
        <v>371</v>
      </c>
      <c r="J2" s="4" t="s">
        <v>372</v>
      </c>
    </row>
    <row r="3" spans="1:10" ht="12.75" thickBot="1" x14ac:dyDescent="0.2">
      <c r="A3" s="10" t="s">
        <v>0</v>
      </c>
      <c r="B3" s="10"/>
      <c r="C3" s="10"/>
      <c r="D3" s="10"/>
      <c r="E3" s="11">
        <v>773.87</v>
      </c>
      <c r="F3" s="12">
        <v>6</v>
      </c>
      <c r="G3" s="13">
        <v>0.35</v>
      </c>
      <c r="H3" s="13">
        <v>0.28999999999999998</v>
      </c>
      <c r="I3" s="10"/>
      <c r="J3" s="11">
        <v>425.85</v>
      </c>
    </row>
    <row r="4" spans="1:10" ht="12.75" thickTop="1" x14ac:dyDescent="0.15">
      <c r="A4" s="2" t="s">
        <v>185</v>
      </c>
      <c r="B4" s="2" t="s">
        <v>342</v>
      </c>
      <c r="C4" s="6"/>
      <c r="G4" s="2">
        <v>0.24</v>
      </c>
      <c r="H4" s="2">
        <v>0.28999999999999998</v>
      </c>
    </row>
    <row r="5" spans="1:10" x14ac:dyDescent="0.15">
      <c r="A5" s="2" t="s">
        <v>186</v>
      </c>
      <c r="B5" s="2" t="s">
        <v>239</v>
      </c>
      <c r="C5" s="6"/>
      <c r="G5" s="2">
        <v>0.48</v>
      </c>
      <c r="H5" s="2">
        <v>0.28999999999999998</v>
      </c>
    </row>
    <row r="6" spans="1:10" x14ac:dyDescent="0.15">
      <c r="A6" s="2" t="s">
        <v>9</v>
      </c>
      <c r="B6" s="2" t="s">
        <v>230</v>
      </c>
      <c r="C6" s="1">
        <v>11</v>
      </c>
      <c r="D6" s="2">
        <v>2792.05</v>
      </c>
      <c r="E6" s="2">
        <v>919.77</v>
      </c>
      <c r="F6" s="2">
        <v>0</v>
      </c>
      <c r="G6" s="2">
        <v>0.84</v>
      </c>
      <c r="H6" s="2">
        <v>0.48</v>
      </c>
      <c r="I6" s="2">
        <v>0</v>
      </c>
      <c r="J6" s="2">
        <v>401.12</v>
      </c>
    </row>
    <row r="7" spans="1:10" x14ac:dyDescent="0.15">
      <c r="A7" s="2" t="s">
        <v>10</v>
      </c>
      <c r="B7" s="2" t="s">
        <v>231</v>
      </c>
      <c r="C7" s="1">
        <v>2</v>
      </c>
      <c r="D7" s="2">
        <v>3021.14</v>
      </c>
      <c r="E7" s="2">
        <v>606.21</v>
      </c>
      <c r="F7" s="2">
        <v>0</v>
      </c>
      <c r="G7" s="2">
        <v>0.39</v>
      </c>
      <c r="H7" s="2">
        <v>0.25</v>
      </c>
      <c r="I7" s="2">
        <v>0</v>
      </c>
      <c r="J7" s="2">
        <v>362.05</v>
      </c>
    </row>
    <row r="8" spans="1:10" x14ac:dyDescent="0.15">
      <c r="A8" s="2" t="s">
        <v>187</v>
      </c>
      <c r="B8" s="2" t="s">
        <v>333</v>
      </c>
      <c r="C8" s="6"/>
      <c r="G8" s="2">
        <v>0.3</v>
      </c>
      <c r="H8" s="2">
        <v>0.28999999999999998</v>
      </c>
    </row>
    <row r="9" spans="1:10" x14ac:dyDescent="0.15">
      <c r="A9" s="2" t="s">
        <v>11</v>
      </c>
      <c r="B9" s="2" t="s">
        <v>232</v>
      </c>
      <c r="C9" s="1">
        <v>4</v>
      </c>
      <c r="D9" s="2">
        <v>2947.99</v>
      </c>
      <c r="E9" s="2">
        <v>553.55999999999995</v>
      </c>
      <c r="F9" s="2">
        <v>337.1</v>
      </c>
      <c r="G9" s="2">
        <v>0.28999999999999998</v>
      </c>
      <c r="H9" s="2">
        <v>0.2</v>
      </c>
      <c r="I9" s="2">
        <v>0</v>
      </c>
      <c r="J9" s="2">
        <v>338.81</v>
      </c>
    </row>
    <row r="10" spans="1:10" x14ac:dyDescent="0.15">
      <c r="A10" s="2" t="s">
        <v>12</v>
      </c>
      <c r="B10" s="2" t="s">
        <v>233</v>
      </c>
      <c r="C10" s="1">
        <v>7</v>
      </c>
      <c r="D10" s="2">
        <v>3557.41</v>
      </c>
      <c r="E10" s="2">
        <v>574.91</v>
      </c>
      <c r="F10" s="2">
        <v>748.56</v>
      </c>
      <c r="G10" s="2">
        <v>0.28000000000000003</v>
      </c>
      <c r="H10" s="2">
        <v>0.24</v>
      </c>
      <c r="I10" s="2">
        <v>0</v>
      </c>
      <c r="J10" s="2">
        <v>298.42</v>
      </c>
    </row>
    <row r="11" spans="1:10" x14ac:dyDescent="0.15">
      <c r="A11" s="2" t="s">
        <v>13</v>
      </c>
      <c r="B11" s="2" t="s">
        <v>234</v>
      </c>
      <c r="C11" s="1">
        <v>5</v>
      </c>
      <c r="D11" s="2">
        <v>3270.64</v>
      </c>
      <c r="E11" s="2">
        <v>379.89</v>
      </c>
      <c r="F11" s="2">
        <v>0</v>
      </c>
      <c r="G11" s="2">
        <v>0.5</v>
      </c>
      <c r="H11" s="2">
        <v>0.25</v>
      </c>
      <c r="I11" s="2">
        <v>0</v>
      </c>
      <c r="J11" s="2">
        <v>346.14</v>
      </c>
    </row>
    <row r="12" spans="1:10" x14ac:dyDescent="0.15">
      <c r="A12" s="2" t="s">
        <v>14</v>
      </c>
      <c r="B12" s="2" t="s">
        <v>235</v>
      </c>
      <c r="C12" s="1">
        <v>4</v>
      </c>
      <c r="D12" s="2">
        <v>2947.99</v>
      </c>
      <c r="E12" s="2">
        <v>479.16</v>
      </c>
      <c r="F12" s="2">
        <v>0</v>
      </c>
      <c r="G12" s="2">
        <v>0.57999999999999996</v>
      </c>
      <c r="H12" s="2">
        <v>0.37</v>
      </c>
      <c r="I12" s="2">
        <v>0</v>
      </c>
      <c r="J12" s="2">
        <v>217.56</v>
      </c>
    </row>
    <row r="13" spans="1:10" x14ac:dyDescent="0.15">
      <c r="A13" s="2" t="s">
        <v>215</v>
      </c>
      <c r="B13" s="2" t="s">
        <v>333</v>
      </c>
      <c r="C13" s="1">
        <v>10</v>
      </c>
      <c r="D13" s="2">
        <v>3936.21</v>
      </c>
      <c r="E13" s="2">
        <v>773.87</v>
      </c>
      <c r="F13" s="1"/>
      <c r="G13" s="2">
        <v>0.35</v>
      </c>
      <c r="H13" s="2">
        <v>0.28999999999999998</v>
      </c>
      <c r="J13" s="2">
        <v>425.85</v>
      </c>
    </row>
    <row r="14" spans="1:10" x14ac:dyDescent="0.15">
      <c r="A14" s="2" t="s">
        <v>188</v>
      </c>
      <c r="B14" s="2" t="s">
        <v>251</v>
      </c>
      <c r="C14" s="6"/>
      <c r="G14" s="2">
        <v>0.38</v>
      </c>
      <c r="H14" s="2">
        <v>0.26</v>
      </c>
      <c r="I14" s="2">
        <v>0.15</v>
      </c>
    </row>
    <row r="15" spans="1:10" x14ac:dyDescent="0.15">
      <c r="A15" s="2" t="s">
        <v>16</v>
      </c>
      <c r="B15" s="2" t="s">
        <v>237</v>
      </c>
      <c r="C15" s="1">
        <v>8</v>
      </c>
      <c r="D15" s="2">
        <v>3621.2</v>
      </c>
      <c r="E15" s="2">
        <v>261.54000000000002</v>
      </c>
      <c r="F15" s="2">
        <v>0</v>
      </c>
      <c r="G15" s="2">
        <v>0.37</v>
      </c>
      <c r="H15" s="2">
        <v>0.26</v>
      </c>
      <c r="I15" s="2">
        <v>0</v>
      </c>
      <c r="J15" s="2">
        <v>140.59</v>
      </c>
    </row>
    <row r="16" spans="1:10" x14ac:dyDescent="0.15">
      <c r="A16" s="2" t="s">
        <v>17</v>
      </c>
      <c r="B16" s="2" t="s">
        <v>238</v>
      </c>
      <c r="C16" s="1">
        <v>5</v>
      </c>
      <c r="D16" s="2">
        <v>3270.64</v>
      </c>
      <c r="E16" s="2">
        <v>1218.8800000000001</v>
      </c>
      <c r="F16" s="2">
        <v>0</v>
      </c>
      <c r="G16" s="2">
        <v>0.28999999999999998</v>
      </c>
      <c r="H16" s="2">
        <v>0.21</v>
      </c>
      <c r="I16" s="2">
        <v>0</v>
      </c>
      <c r="J16" s="2">
        <v>779.22</v>
      </c>
    </row>
    <row r="17" spans="1:10" x14ac:dyDescent="0.15">
      <c r="A17" s="2" t="s">
        <v>18</v>
      </c>
      <c r="B17" s="2" t="s">
        <v>239</v>
      </c>
      <c r="C17" s="1">
        <v>4</v>
      </c>
      <c r="D17" s="2">
        <v>2947.99</v>
      </c>
      <c r="E17" s="2">
        <v>500.17</v>
      </c>
      <c r="F17" s="2">
        <v>452.82</v>
      </c>
      <c r="G17" s="2">
        <v>0.51</v>
      </c>
      <c r="H17" s="2">
        <v>0.38</v>
      </c>
      <c r="I17" s="2">
        <v>0</v>
      </c>
      <c r="J17" s="2">
        <v>328.64</v>
      </c>
    </row>
    <row r="18" spans="1:10" x14ac:dyDescent="0.15">
      <c r="A18" s="2" t="s">
        <v>19</v>
      </c>
      <c r="B18" s="2" t="s">
        <v>240</v>
      </c>
      <c r="C18" s="1">
        <v>1</v>
      </c>
      <c r="D18" s="2">
        <v>2953.11</v>
      </c>
      <c r="E18" s="2">
        <v>245.13</v>
      </c>
      <c r="F18" s="2">
        <v>0</v>
      </c>
      <c r="G18" s="2">
        <v>0.56000000000000005</v>
      </c>
      <c r="H18" s="2">
        <v>0.43</v>
      </c>
      <c r="I18" s="2">
        <v>0</v>
      </c>
      <c r="J18" s="2">
        <v>185.69</v>
      </c>
    </row>
    <row r="19" spans="1:10" x14ac:dyDescent="0.15">
      <c r="A19" s="2" t="s">
        <v>20</v>
      </c>
      <c r="B19" s="2" t="s">
        <v>241</v>
      </c>
      <c r="C19" s="1">
        <v>10</v>
      </c>
      <c r="D19" s="2">
        <v>3936.21</v>
      </c>
      <c r="E19" s="2">
        <v>729.02</v>
      </c>
      <c r="F19" s="2">
        <v>0</v>
      </c>
      <c r="G19" s="2">
        <v>0.27</v>
      </c>
      <c r="H19" s="2">
        <v>0.18</v>
      </c>
      <c r="I19" s="2">
        <v>0</v>
      </c>
      <c r="J19" s="2">
        <v>280.14999999999998</v>
      </c>
    </row>
    <row r="20" spans="1:10" x14ac:dyDescent="0.15">
      <c r="A20" s="2" t="s">
        <v>381</v>
      </c>
      <c r="B20" s="2" t="s">
        <v>382</v>
      </c>
      <c r="C20" s="1">
        <v>7</v>
      </c>
      <c r="D20" s="2">
        <v>3557.41</v>
      </c>
      <c r="E20" s="2">
        <v>773.87</v>
      </c>
      <c r="F20" s="2">
        <v>0</v>
      </c>
      <c r="G20" s="2">
        <v>0.35</v>
      </c>
      <c r="H20" s="2">
        <v>0.28999999999999998</v>
      </c>
      <c r="I20" s="2">
        <v>0</v>
      </c>
      <c r="J20" s="2">
        <v>425.85</v>
      </c>
    </row>
    <row r="21" spans="1:10" x14ac:dyDescent="0.15">
      <c r="A21" s="2" t="s">
        <v>21</v>
      </c>
      <c r="B21" s="2" t="s">
        <v>242</v>
      </c>
      <c r="C21" s="1">
        <v>11</v>
      </c>
      <c r="D21" s="2">
        <v>2792.05</v>
      </c>
      <c r="E21" s="2">
        <v>627.53</v>
      </c>
      <c r="F21" s="2">
        <v>0</v>
      </c>
      <c r="G21" s="2">
        <v>0.64</v>
      </c>
      <c r="H21" s="2">
        <v>0.34</v>
      </c>
      <c r="I21" s="2">
        <v>0</v>
      </c>
      <c r="J21" s="2">
        <v>329.44</v>
      </c>
    </row>
    <row r="22" spans="1:10" x14ac:dyDescent="0.15">
      <c r="A22" s="2" t="s">
        <v>22</v>
      </c>
      <c r="B22" s="2" t="s">
        <v>243</v>
      </c>
      <c r="C22" s="1">
        <v>1</v>
      </c>
      <c r="D22" s="2">
        <v>2953.11</v>
      </c>
      <c r="E22" s="2">
        <v>170.73</v>
      </c>
      <c r="F22" s="2">
        <v>0</v>
      </c>
      <c r="G22" s="2">
        <v>0.45</v>
      </c>
      <c r="H22" s="2">
        <v>0.48</v>
      </c>
      <c r="I22" s="2">
        <v>0</v>
      </c>
      <c r="J22" s="2">
        <v>264.42</v>
      </c>
    </row>
    <row r="23" spans="1:10" x14ac:dyDescent="0.15">
      <c r="A23" s="2" t="s">
        <v>23</v>
      </c>
      <c r="B23" s="2" t="s">
        <v>244</v>
      </c>
      <c r="C23" s="1">
        <v>2</v>
      </c>
      <c r="D23" s="2">
        <v>3021.14</v>
      </c>
      <c r="E23" s="2">
        <v>488.4</v>
      </c>
      <c r="F23" s="2">
        <v>0</v>
      </c>
      <c r="G23" s="2">
        <v>0.6</v>
      </c>
      <c r="H23" s="2">
        <v>0.31</v>
      </c>
      <c r="I23" s="2">
        <v>0</v>
      </c>
      <c r="J23" s="2">
        <v>303.54000000000002</v>
      </c>
    </row>
    <row r="24" spans="1:10" x14ac:dyDescent="0.15">
      <c r="A24" s="2" t="s">
        <v>24</v>
      </c>
      <c r="B24" s="2" t="s">
        <v>245</v>
      </c>
      <c r="C24" s="1">
        <v>7</v>
      </c>
      <c r="D24" s="2">
        <v>3557.41</v>
      </c>
      <c r="E24" s="2">
        <v>401.81</v>
      </c>
      <c r="F24" s="2">
        <v>182.46</v>
      </c>
      <c r="G24" s="2">
        <v>0.3</v>
      </c>
      <c r="H24" s="2">
        <v>0.22</v>
      </c>
      <c r="I24" s="2">
        <v>0</v>
      </c>
      <c r="J24" s="2">
        <v>230.3</v>
      </c>
    </row>
    <row r="25" spans="1:10" x14ac:dyDescent="0.15">
      <c r="A25" s="2" t="s">
        <v>216</v>
      </c>
      <c r="B25" s="2" t="s">
        <v>362</v>
      </c>
      <c r="C25" s="1">
        <v>6</v>
      </c>
      <c r="D25" s="2">
        <v>3724.74</v>
      </c>
      <c r="E25" s="2">
        <v>184.03</v>
      </c>
      <c r="F25" s="1"/>
      <c r="G25" s="2">
        <v>0.32</v>
      </c>
      <c r="H25" s="2">
        <v>0.28999999999999998</v>
      </c>
      <c r="J25" s="2">
        <v>425.85</v>
      </c>
    </row>
    <row r="26" spans="1:10" x14ac:dyDescent="0.15">
      <c r="A26" s="2" t="s">
        <v>25</v>
      </c>
      <c r="B26" s="2" t="s">
        <v>246</v>
      </c>
      <c r="C26" s="1">
        <v>20</v>
      </c>
      <c r="D26" s="2">
        <v>2712.14</v>
      </c>
      <c r="E26" s="2">
        <v>460.25</v>
      </c>
      <c r="F26" s="2">
        <v>0</v>
      </c>
      <c r="G26" s="2">
        <v>0.56000000000000005</v>
      </c>
      <c r="H26" s="2">
        <v>0.4</v>
      </c>
      <c r="I26" s="2">
        <v>0</v>
      </c>
      <c r="J26" s="2">
        <v>308.14</v>
      </c>
    </row>
    <row r="27" spans="1:10" x14ac:dyDescent="0.15">
      <c r="A27" s="2" t="s">
        <v>26</v>
      </c>
      <c r="B27" s="2" t="s">
        <v>247</v>
      </c>
      <c r="C27" s="1">
        <v>11</v>
      </c>
      <c r="D27" s="2">
        <v>2792.05</v>
      </c>
      <c r="E27" s="2">
        <v>196.74</v>
      </c>
      <c r="F27" s="2">
        <v>0</v>
      </c>
      <c r="G27" s="2">
        <v>0.81</v>
      </c>
      <c r="H27" s="2">
        <v>0.66</v>
      </c>
      <c r="I27" s="2">
        <v>0</v>
      </c>
      <c r="J27" s="2">
        <v>188.2</v>
      </c>
    </row>
    <row r="28" spans="1:10" x14ac:dyDescent="0.15">
      <c r="A28" s="2" t="s">
        <v>27</v>
      </c>
      <c r="B28" s="2" t="s">
        <v>248</v>
      </c>
      <c r="C28" s="1">
        <v>12</v>
      </c>
      <c r="D28" s="2">
        <v>2712.89</v>
      </c>
      <c r="E28" s="2">
        <v>182.09</v>
      </c>
      <c r="F28" s="2">
        <v>0</v>
      </c>
      <c r="G28" s="2">
        <v>0.46</v>
      </c>
      <c r="H28" s="2">
        <v>0.28999999999999998</v>
      </c>
      <c r="I28" s="2">
        <v>0</v>
      </c>
      <c r="J28" s="2">
        <v>161.91999999999999</v>
      </c>
    </row>
    <row r="29" spans="1:10" x14ac:dyDescent="0.15">
      <c r="A29" s="2" t="s">
        <v>28</v>
      </c>
      <c r="B29" s="2" t="s">
        <v>249</v>
      </c>
      <c r="C29" s="1">
        <v>3</v>
      </c>
      <c r="D29" s="2">
        <v>2957.54</v>
      </c>
      <c r="E29" s="2">
        <v>934.92</v>
      </c>
      <c r="F29" s="2">
        <v>0</v>
      </c>
      <c r="G29" s="2">
        <v>0.65</v>
      </c>
      <c r="H29" s="2">
        <v>0.48</v>
      </c>
      <c r="I29" s="2">
        <v>0</v>
      </c>
      <c r="J29" s="2">
        <v>1031.76</v>
      </c>
    </row>
    <row r="30" spans="1:10" x14ac:dyDescent="0.15">
      <c r="A30" s="2" t="s">
        <v>29</v>
      </c>
      <c r="B30" s="2" t="s">
        <v>250</v>
      </c>
      <c r="C30" s="1">
        <v>5</v>
      </c>
      <c r="D30" s="2">
        <v>3270.64</v>
      </c>
      <c r="E30" s="2">
        <v>1082.3699999999999</v>
      </c>
      <c r="F30" s="2">
        <v>0</v>
      </c>
      <c r="G30" s="2">
        <v>0.47</v>
      </c>
      <c r="H30" s="2">
        <v>0.2</v>
      </c>
      <c r="I30" s="2">
        <v>0</v>
      </c>
      <c r="J30" s="2">
        <v>1151.77</v>
      </c>
    </row>
    <row r="31" spans="1:10" x14ac:dyDescent="0.15">
      <c r="A31" s="2" t="s">
        <v>217</v>
      </c>
      <c r="B31" s="2" t="s">
        <v>329</v>
      </c>
      <c r="C31" s="1">
        <v>11</v>
      </c>
      <c r="D31" s="2">
        <v>2792.05</v>
      </c>
      <c r="E31" s="2">
        <v>773.87</v>
      </c>
      <c r="F31" s="1"/>
      <c r="G31" s="2">
        <v>0.35</v>
      </c>
      <c r="H31" s="2">
        <v>0.28999999999999998</v>
      </c>
      <c r="J31" s="2">
        <v>425.85</v>
      </c>
    </row>
    <row r="32" spans="1:10" x14ac:dyDescent="0.15">
      <c r="A32" s="2" t="s">
        <v>218</v>
      </c>
      <c r="B32" s="2" t="s">
        <v>251</v>
      </c>
      <c r="C32" s="1">
        <v>2</v>
      </c>
      <c r="D32" s="2">
        <v>3021.14</v>
      </c>
      <c r="E32" s="2">
        <v>646.42999999999995</v>
      </c>
      <c r="F32" s="1"/>
      <c r="G32" s="2">
        <v>0.35</v>
      </c>
      <c r="H32" s="2">
        <v>0.28999999999999998</v>
      </c>
      <c r="J32" s="2">
        <v>425.85</v>
      </c>
    </row>
    <row r="33" spans="1:10" x14ac:dyDescent="0.15">
      <c r="A33" s="2" t="s">
        <v>30</v>
      </c>
      <c r="B33" s="2" t="s">
        <v>251</v>
      </c>
      <c r="C33" s="1">
        <v>15</v>
      </c>
      <c r="D33" s="2">
        <v>3302.66</v>
      </c>
      <c r="E33" s="2">
        <v>2161.2800000000002</v>
      </c>
      <c r="F33" s="2">
        <v>1021.58</v>
      </c>
      <c r="G33" s="2">
        <v>0.46</v>
      </c>
      <c r="H33" s="2">
        <v>0.44</v>
      </c>
      <c r="I33" s="2">
        <v>0.49</v>
      </c>
      <c r="J33" s="2">
        <v>1607.82</v>
      </c>
    </row>
    <row r="34" spans="1:10" x14ac:dyDescent="0.15">
      <c r="A34" s="2" t="s">
        <v>31</v>
      </c>
      <c r="B34" s="2" t="s">
        <v>245</v>
      </c>
      <c r="C34" s="1">
        <v>16</v>
      </c>
      <c r="D34" s="2">
        <v>3388.24</v>
      </c>
      <c r="E34" s="2">
        <v>2060.4699999999998</v>
      </c>
      <c r="F34" s="2">
        <v>1384.27</v>
      </c>
      <c r="G34" s="2">
        <v>0.47</v>
      </c>
      <c r="H34" s="2">
        <v>0.62</v>
      </c>
      <c r="I34" s="2">
        <v>0.42</v>
      </c>
      <c r="J34" s="2">
        <v>1577.98</v>
      </c>
    </row>
    <row r="35" spans="1:10" x14ac:dyDescent="0.15">
      <c r="A35" s="2" t="s">
        <v>32</v>
      </c>
      <c r="B35" s="2" t="s">
        <v>252</v>
      </c>
      <c r="C35" s="1">
        <v>14</v>
      </c>
      <c r="D35" s="2">
        <v>3413.65</v>
      </c>
      <c r="E35" s="2">
        <v>2135.0100000000002</v>
      </c>
      <c r="F35" s="2">
        <v>1314.55</v>
      </c>
      <c r="G35" s="2">
        <v>0.45</v>
      </c>
      <c r="H35" s="2">
        <v>0.64</v>
      </c>
      <c r="I35" s="2">
        <v>0.51</v>
      </c>
      <c r="J35" s="2">
        <v>1473.74</v>
      </c>
    </row>
    <row r="36" spans="1:10" x14ac:dyDescent="0.15">
      <c r="A36" s="2" t="s">
        <v>33</v>
      </c>
      <c r="B36" s="2" t="s">
        <v>253</v>
      </c>
      <c r="C36" s="1">
        <v>13</v>
      </c>
      <c r="D36" s="2">
        <v>4345.0600000000004</v>
      </c>
      <c r="E36" s="2">
        <v>1537.12</v>
      </c>
      <c r="F36" s="2">
        <v>483.26</v>
      </c>
      <c r="G36" s="2">
        <v>0.46</v>
      </c>
      <c r="H36" s="2">
        <v>0.55000000000000004</v>
      </c>
      <c r="I36" s="2">
        <v>0.51</v>
      </c>
      <c r="J36" s="2">
        <v>789.64</v>
      </c>
    </row>
    <row r="37" spans="1:10" x14ac:dyDescent="0.15">
      <c r="A37" s="2" t="s">
        <v>34</v>
      </c>
      <c r="B37" s="2" t="s">
        <v>245</v>
      </c>
      <c r="C37" s="1">
        <v>7</v>
      </c>
      <c r="D37" s="2">
        <v>3557.41</v>
      </c>
      <c r="E37" s="2">
        <v>917.23</v>
      </c>
      <c r="F37" s="2">
        <v>396.66</v>
      </c>
      <c r="G37" s="2">
        <v>0.4</v>
      </c>
      <c r="H37" s="2">
        <v>0.28000000000000003</v>
      </c>
      <c r="I37" s="2">
        <v>0</v>
      </c>
      <c r="J37" s="2">
        <v>458.73</v>
      </c>
    </row>
    <row r="38" spans="1:10" x14ac:dyDescent="0.15">
      <c r="A38" s="2" t="s">
        <v>35</v>
      </c>
      <c r="B38" s="2" t="s">
        <v>254</v>
      </c>
      <c r="C38" s="1">
        <v>11</v>
      </c>
      <c r="D38" s="2">
        <v>2792.05</v>
      </c>
      <c r="E38" s="2">
        <v>269.75</v>
      </c>
      <c r="F38" s="2">
        <v>0</v>
      </c>
      <c r="G38" s="2">
        <v>1</v>
      </c>
      <c r="H38" s="2">
        <v>0.65</v>
      </c>
      <c r="I38" s="2">
        <v>0</v>
      </c>
      <c r="J38" s="2">
        <v>425.85</v>
      </c>
    </row>
    <row r="39" spans="1:10" x14ac:dyDescent="0.15">
      <c r="A39" s="2" t="s">
        <v>36</v>
      </c>
      <c r="B39" s="2" t="s">
        <v>255</v>
      </c>
      <c r="C39" s="1">
        <v>7</v>
      </c>
      <c r="D39" s="2">
        <v>3557.41</v>
      </c>
      <c r="E39" s="2">
        <v>466.38</v>
      </c>
      <c r="F39" s="2">
        <v>0</v>
      </c>
      <c r="G39" s="2">
        <v>0.4</v>
      </c>
      <c r="H39" s="2">
        <v>0.18</v>
      </c>
      <c r="I39" s="2">
        <v>0</v>
      </c>
      <c r="J39" s="2">
        <v>316.48</v>
      </c>
    </row>
    <row r="40" spans="1:10" x14ac:dyDescent="0.15">
      <c r="A40" s="2" t="s">
        <v>189</v>
      </c>
      <c r="B40" s="2" t="s">
        <v>256</v>
      </c>
      <c r="C40" s="6"/>
      <c r="G40" s="2">
        <v>0.56000000000000005</v>
      </c>
      <c r="H40" s="2">
        <v>0.64</v>
      </c>
    </row>
    <row r="41" spans="1:10" x14ac:dyDescent="0.15">
      <c r="A41" s="2" t="s">
        <v>37</v>
      </c>
      <c r="B41" s="2" t="s">
        <v>256</v>
      </c>
      <c r="C41" s="1">
        <v>9</v>
      </c>
      <c r="D41" s="2">
        <v>3625.77</v>
      </c>
      <c r="E41" s="2">
        <v>1182.93</v>
      </c>
      <c r="F41" s="2">
        <v>820.34</v>
      </c>
      <c r="G41" s="2">
        <v>0.31</v>
      </c>
      <c r="H41" s="2">
        <v>0.24</v>
      </c>
      <c r="I41" s="2">
        <v>0.24</v>
      </c>
      <c r="J41" s="2">
        <v>802.55</v>
      </c>
    </row>
    <row r="42" spans="1:10" x14ac:dyDescent="0.15">
      <c r="A42" s="2" t="s">
        <v>38</v>
      </c>
      <c r="B42" s="2" t="s">
        <v>257</v>
      </c>
      <c r="C42" s="1">
        <v>12</v>
      </c>
      <c r="D42" s="2">
        <v>2712.89</v>
      </c>
      <c r="E42" s="2">
        <v>467.92</v>
      </c>
      <c r="F42" s="2">
        <v>78.87</v>
      </c>
      <c r="G42" s="2">
        <v>0.82</v>
      </c>
      <c r="H42" s="2">
        <v>0.45</v>
      </c>
      <c r="I42" s="2">
        <v>0</v>
      </c>
      <c r="J42" s="2">
        <v>279.52999999999997</v>
      </c>
    </row>
    <row r="43" spans="1:10" x14ac:dyDescent="0.15">
      <c r="A43" s="2" t="s">
        <v>39</v>
      </c>
      <c r="B43" s="2" t="s">
        <v>258</v>
      </c>
      <c r="C43" s="1">
        <v>5</v>
      </c>
      <c r="D43" s="2">
        <v>3270.64</v>
      </c>
      <c r="E43" s="2">
        <v>356.95</v>
      </c>
      <c r="F43" s="2">
        <v>24.11</v>
      </c>
      <c r="G43" s="2">
        <v>0.35</v>
      </c>
      <c r="H43" s="2">
        <v>0.2</v>
      </c>
      <c r="I43" s="2">
        <v>0</v>
      </c>
      <c r="J43" s="2">
        <v>178.56</v>
      </c>
    </row>
    <row r="44" spans="1:10" x14ac:dyDescent="0.15">
      <c r="A44" s="2" t="s">
        <v>40</v>
      </c>
      <c r="B44" s="2" t="s">
        <v>259</v>
      </c>
      <c r="C44" s="1">
        <v>20</v>
      </c>
      <c r="D44" s="2">
        <v>2712.14</v>
      </c>
      <c r="E44" s="2">
        <v>432.44</v>
      </c>
      <c r="F44" s="2">
        <v>0</v>
      </c>
      <c r="G44" s="2">
        <v>0.83</v>
      </c>
      <c r="H44" s="2">
        <v>0.44</v>
      </c>
      <c r="I44" s="2">
        <v>0</v>
      </c>
      <c r="J44" s="2">
        <v>159.4</v>
      </c>
    </row>
    <row r="45" spans="1:10" x14ac:dyDescent="0.15">
      <c r="A45" s="2" t="s">
        <v>41</v>
      </c>
      <c r="B45" s="2" t="s">
        <v>260</v>
      </c>
      <c r="C45" s="1">
        <v>11</v>
      </c>
      <c r="D45" s="2">
        <v>2792.05</v>
      </c>
      <c r="E45" s="2">
        <v>844.74</v>
      </c>
      <c r="F45" s="2">
        <v>0</v>
      </c>
      <c r="G45" s="2">
        <v>0.6</v>
      </c>
      <c r="H45" s="2">
        <v>0.65</v>
      </c>
      <c r="I45" s="2">
        <v>0</v>
      </c>
      <c r="J45" s="2">
        <v>450.74</v>
      </c>
    </row>
    <row r="46" spans="1:10" x14ac:dyDescent="0.15">
      <c r="A46" s="2" t="s">
        <v>42</v>
      </c>
      <c r="B46" s="2" t="s">
        <v>261</v>
      </c>
      <c r="C46" s="1">
        <v>2</v>
      </c>
      <c r="D46" s="2">
        <v>3021.14</v>
      </c>
      <c r="E46" s="2">
        <v>420.05</v>
      </c>
      <c r="F46" s="2">
        <v>0</v>
      </c>
      <c r="G46" s="2">
        <v>0.61</v>
      </c>
      <c r="H46" s="2">
        <v>0.39</v>
      </c>
      <c r="I46" s="2">
        <v>0</v>
      </c>
      <c r="J46" s="2">
        <v>177.49</v>
      </c>
    </row>
    <row r="47" spans="1:10" x14ac:dyDescent="0.15">
      <c r="A47" s="1" t="s">
        <v>43</v>
      </c>
      <c r="B47" s="2" t="s">
        <v>233</v>
      </c>
      <c r="C47" s="1">
        <v>7</v>
      </c>
      <c r="D47" s="2">
        <v>3557.41</v>
      </c>
      <c r="E47" s="2">
        <v>534.04999999999995</v>
      </c>
      <c r="F47" s="2">
        <v>0</v>
      </c>
      <c r="G47" s="2">
        <v>0.59</v>
      </c>
      <c r="H47" s="2">
        <v>0.54</v>
      </c>
      <c r="I47" s="2">
        <v>0</v>
      </c>
      <c r="J47" s="2">
        <v>594.35</v>
      </c>
    </row>
    <row r="48" spans="1:10" x14ac:dyDescent="0.15">
      <c r="A48" s="2" t="s">
        <v>44</v>
      </c>
      <c r="B48" s="2" t="s">
        <v>256</v>
      </c>
      <c r="C48" s="1">
        <v>8</v>
      </c>
      <c r="D48" s="2">
        <v>3621.2</v>
      </c>
      <c r="E48" s="2">
        <v>336.14</v>
      </c>
      <c r="F48" s="2">
        <v>0</v>
      </c>
      <c r="G48" s="2">
        <v>0.33</v>
      </c>
      <c r="H48" s="2">
        <v>0.19</v>
      </c>
      <c r="I48" s="2">
        <v>0</v>
      </c>
      <c r="J48" s="2">
        <v>205.4</v>
      </c>
    </row>
    <row r="49" spans="1:10" x14ac:dyDescent="0.15">
      <c r="A49" s="2" t="s">
        <v>46</v>
      </c>
      <c r="B49" s="2" t="s">
        <v>262</v>
      </c>
      <c r="C49" s="1">
        <v>12</v>
      </c>
      <c r="D49" s="2">
        <v>2712.89</v>
      </c>
      <c r="E49" s="2">
        <v>436.34</v>
      </c>
      <c r="F49" s="2">
        <v>0</v>
      </c>
      <c r="G49" s="2">
        <v>0.53</v>
      </c>
      <c r="H49" s="2">
        <v>0.31</v>
      </c>
      <c r="I49" s="2">
        <v>0.51</v>
      </c>
      <c r="J49" s="2">
        <v>324.17</v>
      </c>
    </row>
    <row r="50" spans="1:10" x14ac:dyDescent="0.15">
      <c r="A50" s="2" t="s">
        <v>47</v>
      </c>
      <c r="B50" s="2" t="s">
        <v>263</v>
      </c>
      <c r="C50" s="1">
        <v>2</v>
      </c>
      <c r="D50" s="2">
        <v>3021.14</v>
      </c>
      <c r="E50" s="2">
        <v>773.87</v>
      </c>
      <c r="F50" s="2">
        <v>0</v>
      </c>
      <c r="G50" s="2">
        <v>0.35</v>
      </c>
      <c r="H50" s="2">
        <v>0.3</v>
      </c>
      <c r="I50" s="2">
        <v>0</v>
      </c>
      <c r="J50" s="2">
        <v>425.85</v>
      </c>
    </row>
    <row r="51" spans="1:10" x14ac:dyDescent="0.15">
      <c r="A51" s="2" t="s">
        <v>48</v>
      </c>
      <c r="B51" s="2" t="s">
        <v>251</v>
      </c>
      <c r="C51" s="1">
        <v>2</v>
      </c>
      <c r="D51" s="2">
        <v>3021.14</v>
      </c>
      <c r="E51" s="2">
        <v>584.41</v>
      </c>
      <c r="F51" s="2">
        <v>370.55</v>
      </c>
      <c r="G51" s="2">
        <v>0.31</v>
      </c>
      <c r="H51" s="2">
        <v>0.23</v>
      </c>
      <c r="I51" s="2">
        <v>0</v>
      </c>
      <c r="J51" s="2">
        <v>428.51</v>
      </c>
    </row>
    <row r="52" spans="1:10" x14ac:dyDescent="0.15">
      <c r="A52" s="2" t="s">
        <v>49</v>
      </c>
      <c r="B52" s="2" t="s">
        <v>264</v>
      </c>
      <c r="C52" s="1">
        <v>11</v>
      </c>
      <c r="D52" s="2">
        <v>2792.05</v>
      </c>
      <c r="E52" s="2">
        <v>269.43</v>
      </c>
      <c r="F52" s="2">
        <v>0</v>
      </c>
      <c r="G52" s="2">
        <v>0.56000000000000005</v>
      </c>
      <c r="H52" s="2">
        <v>0.46</v>
      </c>
      <c r="I52" s="2">
        <v>0</v>
      </c>
      <c r="J52" s="2">
        <v>222.92</v>
      </c>
    </row>
    <row r="53" spans="1:10" x14ac:dyDescent="0.15">
      <c r="A53" s="2" t="s">
        <v>191</v>
      </c>
      <c r="B53" s="2" t="s">
        <v>245</v>
      </c>
      <c r="C53" s="6"/>
      <c r="G53" s="2">
        <v>0.46</v>
      </c>
      <c r="H53" s="2">
        <v>0.36</v>
      </c>
    </row>
    <row r="54" spans="1:10" x14ac:dyDescent="0.15">
      <c r="A54" s="2" t="s">
        <v>50</v>
      </c>
      <c r="B54" s="2" t="s">
        <v>265</v>
      </c>
      <c r="C54" s="1">
        <v>2</v>
      </c>
      <c r="D54" s="2">
        <v>3021.14</v>
      </c>
      <c r="E54" s="2">
        <v>946.65</v>
      </c>
      <c r="F54" s="2">
        <v>0</v>
      </c>
      <c r="G54" s="2">
        <v>0.42</v>
      </c>
      <c r="H54" s="2">
        <v>0.21</v>
      </c>
      <c r="I54" s="2">
        <v>0</v>
      </c>
      <c r="J54" s="2">
        <v>625.86</v>
      </c>
    </row>
    <row r="55" spans="1:10" x14ac:dyDescent="0.15">
      <c r="A55" s="2" t="s">
        <v>51</v>
      </c>
      <c r="B55" s="2" t="s">
        <v>266</v>
      </c>
      <c r="C55" s="1">
        <v>11</v>
      </c>
      <c r="D55" s="2">
        <v>2792.05</v>
      </c>
      <c r="E55" s="2">
        <v>260.02999999999997</v>
      </c>
      <c r="F55" s="2">
        <v>0</v>
      </c>
      <c r="G55" s="2">
        <v>0.9</v>
      </c>
      <c r="H55" s="2">
        <v>0.38</v>
      </c>
      <c r="I55" s="2">
        <v>0</v>
      </c>
      <c r="J55" s="2">
        <v>207.99</v>
      </c>
    </row>
    <row r="56" spans="1:10" x14ac:dyDescent="0.15">
      <c r="A56" s="2" t="s">
        <v>52</v>
      </c>
      <c r="B56" s="2" t="s">
        <v>267</v>
      </c>
      <c r="C56" s="1">
        <v>1</v>
      </c>
      <c r="D56" s="2">
        <v>2953.11</v>
      </c>
      <c r="E56" s="2">
        <v>324.97000000000003</v>
      </c>
      <c r="F56" s="2">
        <v>0</v>
      </c>
      <c r="G56" s="2">
        <v>0.63</v>
      </c>
      <c r="H56" s="2">
        <v>0.43</v>
      </c>
      <c r="I56" s="2">
        <v>0</v>
      </c>
      <c r="J56" s="2">
        <v>209.77</v>
      </c>
    </row>
    <row r="57" spans="1:10" x14ac:dyDescent="0.15">
      <c r="A57" s="2" t="s">
        <v>53</v>
      </c>
      <c r="B57" s="2" t="s">
        <v>415</v>
      </c>
      <c r="C57" s="1">
        <v>1</v>
      </c>
      <c r="D57" s="2">
        <v>2953.11</v>
      </c>
      <c r="E57" s="2">
        <v>516.17999999999995</v>
      </c>
      <c r="F57" s="2">
        <v>0</v>
      </c>
      <c r="G57" s="2">
        <v>0.3</v>
      </c>
      <c r="H57" s="2">
        <v>0.25</v>
      </c>
      <c r="I57" s="2">
        <v>0</v>
      </c>
      <c r="J57" s="2">
        <v>296.43</v>
      </c>
    </row>
    <row r="58" spans="1:10" x14ac:dyDescent="0.15">
      <c r="A58" s="2" t="s">
        <v>192</v>
      </c>
      <c r="B58" s="2" t="s">
        <v>233</v>
      </c>
      <c r="C58" s="6"/>
      <c r="G58" s="2">
        <v>0.54</v>
      </c>
      <c r="H58" s="2">
        <v>0.5</v>
      </c>
    </row>
    <row r="59" spans="1:10" x14ac:dyDescent="0.15">
      <c r="A59" s="2" t="s">
        <v>193</v>
      </c>
      <c r="B59" s="2" t="s">
        <v>361</v>
      </c>
      <c r="C59" s="6"/>
      <c r="G59" s="2">
        <v>0.44</v>
      </c>
      <c r="H59" s="2">
        <v>0.56999999999999995</v>
      </c>
    </row>
    <row r="60" spans="1:10" x14ac:dyDescent="0.15">
      <c r="A60" s="2" t="s">
        <v>54</v>
      </c>
      <c r="B60" s="2" t="s">
        <v>268</v>
      </c>
      <c r="C60" s="1">
        <v>5</v>
      </c>
      <c r="D60" s="2">
        <v>3270.64</v>
      </c>
      <c r="E60" s="2">
        <v>395.45</v>
      </c>
      <c r="F60" s="2">
        <v>0</v>
      </c>
      <c r="G60" s="2">
        <v>0.41</v>
      </c>
      <c r="H60" s="2">
        <v>0.3</v>
      </c>
      <c r="I60" s="2">
        <v>0</v>
      </c>
      <c r="J60" s="2">
        <v>208.8</v>
      </c>
    </row>
    <row r="61" spans="1:10" x14ac:dyDescent="0.15">
      <c r="A61" s="2" t="s">
        <v>55</v>
      </c>
      <c r="B61" s="2" t="s">
        <v>269</v>
      </c>
      <c r="C61" s="1">
        <v>8</v>
      </c>
      <c r="D61" s="2">
        <v>3621.2</v>
      </c>
      <c r="E61" s="2">
        <v>794.41</v>
      </c>
      <c r="F61" s="2">
        <v>3.93</v>
      </c>
      <c r="G61" s="2">
        <v>0.32</v>
      </c>
      <c r="H61" s="2">
        <v>0.19</v>
      </c>
      <c r="I61" s="2">
        <v>0</v>
      </c>
      <c r="J61" s="2">
        <v>618.54</v>
      </c>
    </row>
    <row r="62" spans="1:10" x14ac:dyDescent="0.15">
      <c r="A62" s="1" t="s">
        <v>56</v>
      </c>
      <c r="B62" s="2" t="s">
        <v>245</v>
      </c>
      <c r="C62" s="1">
        <v>5</v>
      </c>
      <c r="D62" s="2">
        <v>3270.64</v>
      </c>
      <c r="E62" s="2">
        <v>815.99</v>
      </c>
      <c r="F62" s="2">
        <v>0</v>
      </c>
      <c r="G62" s="2">
        <v>0.35</v>
      </c>
      <c r="H62" s="2">
        <v>0.16</v>
      </c>
      <c r="I62" s="2">
        <v>0</v>
      </c>
      <c r="J62" s="2">
        <v>813.86</v>
      </c>
    </row>
    <row r="63" spans="1:10" x14ac:dyDescent="0.15">
      <c r="A63" s="2" t="s">
        <v>57</v>
      </c>
      <c r="B63" s="2" t="s">
        <v>270</v>
      </c>
      <c r="C63" s="1">
        <v>2</v>
      </c>
      <c r="D63" s="2">
        <v>3021.14</v>
      </c>
      <c r="E63" s="2">
        <v>544.12</v>
      </c>
      <c r="F63" s="2">
        <v>0</v>
      </c>
      <c r="G63" s="2">
        <v>0.43</v>
      </c>
      <c r="H63" s="2">
        <v>0.27</v>
      </c>
      <c r="I63" s="2">
        <v>0</v>
      </c>
      <c r="J63" s="2">
        <v>260.72000000000003</v>
      </c>
    </row>
    <row r="64" spans="1:10" x14ac:dyDescent="0.15">
      <c r="A64" s="2" t="s">
        <v>58</v>
      </c>
      <c r="B64" s="2" t="s">
        <v>256</v>
      </c>
      <c r="C64" s="1">
        <v>8</v>
      </c>
      <c r="D64" s="2">
        <v>3621.2</v>
      </c>
      <c r="E64" s="2">
        <v>446.92</v>
      </c>
      <c r="F64" s="2">
        <v>240.33</v>
      </c>
      <c r="G64" s="2">
        <v>0.28000000000000003</v>
      </c>
      <c r="H64" s="2">
        <v>0.18</v>
      </c>
      <c r="I64" s="2">
        <v>0</v>
      </c>
      <c r="J64" s="2">
        <v>196.88</v>
      </c>
    </row>
    <row r="65" spans="1:10" x14ac:dyDescent="0.15">
      <c r="A65" s="2" t="s">
        <v>59</v>
      </c>
      <c r="B65" s="2" t="s">
        <v>271</v>
      </c>
      <c r="C65" s="1">
        <v>11</v>
      </c>
      <c r="D65" s="2">
        <v>2792.05</v>
      </c>
      <c r="E65" s="2">
        <v>210.56</v>
      </c>
      <c r="F65" s="2">
        <v>0</v>
      </c>
      <c r="G65" s="2">
        <v>0.54</v>
      </c>
      <c r="H65" s="2">
        <v>0.35</v>
      </c>
      <c r="I65" s="2">
        <v>0</v>
      </c>
      <c r="J65" s="2">
        <v>132.09</v>
      </c>
    </row>
    <row r="66" spans="1:10" x14ac:dyDescent="0.15">
      <c r="A66" s="2" t="s">
        <v>60</v>
      </c>
      <c r="B66" s="2" t="s">
        <v>272</v>
      </c>
      <c r="C66" s="1">
        <v>12</v>
      </c>
      <c r="D66" s="2">
        <v>2712.89</v>
      </c>
      <c r="E66" s="2">
        <v>578.11</v>
      </c>
      <c r="F66" s="2">
        <v>206.43</v>
      </c>
      <c r="G66" s="2">
        <v>0.4</v>
      </c>
      <c r="H66" s="2">
        <v>0.28999999999999998</v>
      </c>
      <c r="I66" s="2">
        <v>0</v>
      </c>
      <c r="J66" s="2">
        <v>255.81</v>
      </c>
    </row>
    <row r="67" spans="1:10" x14ac:dyDescent="0.15">
      <c r="A67" s="2" t="s">
        <v>61</v>
      </c>
      <c r="B67" s="2" t="s">
        <v>273</v>
      </c>
      <c r="C67" s="1">
        <v>20</v>
      </c>
      <c r="D67" s="2">
        <v>2712.14</v>
      </c>
      <c r="E67" s="2">
        <v>394.8</v>
      </c>
      <c r="F67" s="2">
        <v>0</v>
      </c>
      <c r="G67" s="2">
        <v>0.53</v>
      </c>
      <c r="H67" s="2">
        <v>0.41</v>
      </c>
      <c r="I67" s="2">
        <v>0</v>
      </c>
      <c r="J67" s="2">
        <v>185.75</v>
      </c>
    </row>
    <row r="68" spans="1:10" x14ac:dyDescent="0.15">
      <c r="A68" s="2" t="s">
        <v>62</v>
      </c>
      <c r="B68" s="2" t="s">
        <v>274</v>
      </c>
      <c r="C68" s="1">
        <v>10</v>
      </c>
      <c r="D68" s="2">
        <v>3936.21</v>
      </c>
      <c r="E68" s="2">
        <v>482.25</v>
      </c>
      <c r="F68" s="2">
        <v>255.37</v>
      </c>
      <c r="G68" s="2">
        <v>0.25</v>
      </c>
      <c r="H68" s="2">
        <v>0.19</v>
      </c>
      <c r="I68" s="2">
        <v>0.34</v>
      </c>
      <c r="J68" s="2">
        <v>239.77</v>
      </c>
    </row>
    <row r="69" spans="1:10" x14ac:dyDescent="0.15">
      <c r="A69" s="2" t="s">
        <v>63</v>
      </c>
      <c r="B69" s="2" t="s">
        <v>250</v>
      </c>
      <c r="C69" s="1">
        <v>5</v>
      </c>
      <c r="D69" s="2">
        <v>3270.64</v>
      </c>
      <c r="E69" s="2">
        <v>458.65</v>
      </c>
      <c r="F69" s="2">
        <v>0</v>
      </c>
      <c r="G69" s="2">
        <v>0.3</v>
      </c>
      <c r="H69" s="2">
        <v>0.19</v>
      </c>
      <c r="I69" s="2">
        <v>0</v>
      </c>
      <c r="J69" s="2">
        <v>324.07</v>
      </c>
    </row>
    <row r="70" spans="1:10" x14ac:dyDescent="0.15">
      <c r="A70" s="2" t="s">
        <v>64</v>
      </c>
      <c r="B70" s="2" t="s">
        <v>275</v>
      </c>
      <c r="C70" s="1">
        <v>11</v>
      </c>
      <c r="D70" s="2">
        <v>2792.05</v>
      </c>
      <c r="E70" s="2">
        <v>356.81</v>
      </c>
      <c r="F70" s="2">
        <v>0</v>
      </c>
      <c r="G70" s="2">
        <v>0.44</v>
      </c>
      <c r="H70" s="2">
        <v>0.34</v>
      </c>
      <c r="I70" s="2">
        <v>0</v>
      </c>
      <c r="J70" s="2">
        <v>241.56</v>
      </c>
    </row>
    <row r="71" spans="1:10" x14ac:dyDescent="0.15">
      <c r="A71" s="2" t="s">
        <v>65</v>
      </c>
      <c r="B71" s="2" t="s">
        <v>276</v>
      </c>
      <c r="C71" s="1">
        <v>10</v>
      </c>
      <c r="D71" s="2">
        <v>3936.21</v>
      </c>
      <c r="E71" s="2">
        <v>212.13</v>
      </c>
      <c r="F71" s="2">
        <v>0</v>
      </c>
      <c r="G71" s="2">
        <v>0.91</v>
      </c>
      <c r="H71" s="2">
        <v>0.4</v>
      </c>
      <c r="I71" s="2">
        <v>0</v>
      </c>
      <c r="J71" s="2">
        <v>134.75</v>
      </c>
    </row>
    <row r="72" spans="1:10" x14ac:dyDescent="0.15">
      <c r="A72" s="2" t="s">
        <v>66</v>
      </c>
      <c r="B72" s="2" t="s">
        <v>277</v>
      </c>
      <c r="C72" s="1">
        <v>3</v>
      </c>
      <c r="D72" s="2">
        <v>2957.54</v>
      </c>
      <c r="E72" s="2">
        <v>248.47</v>
      </c>
      <c r="F72" s="2">
        <v>0</v>
      </c>
      <c r="G72" s="2">
        <v>0.57999999999999996</v>
      </c>
      <c r="H72" s="2">
        <v>0.36</v>
      </c>
      <c r="I72" s="2">
        <v>0</v>
      </c>
      <c r="J72" s="2">
        <v>192.08</v>
      </c>
    </row>
    <row r="73" spans="1:10" x14ac:dyDescent="0.15">
      <c r="A73" s="2" t="s">
        <v>67</v>
      </c>
      <c r="B73" s="2" t="s">
        <v>278</v>
      </c>
      <c r="C73" s="1">
        <v>2</v>
      </c>
      <c r="D73" s="2">
        <v>3021.14</v>
      </c>
      <c r="E73" s="2">
        <v>465.37</v>
      </c>
      <c r="F73" s="2">
        <v>0</v>
      </c>
      <c r="G73" s="2">
        <v>0.42</v>
      </c>
      <c r="H73" s="2">
        <v>0.31</v>
      </c>
      <c r="I73" s="2">
        <v>0.48</v>
      </c>
      <c r="J73" s="2">
        <v>289.44</v>
      </c>
    </row>
    <row r="74" spans="1:10" x14ac:dyDescent="0.15">
      <c r="A74" s="2" t="s">
        <v>68</v>
      </c>
      <c r="B74" s="2" t="s">
        <v>253</v>
      </c>
      <c r="C74" s="1">
        <v>7</v>
      </c>
      <c r="D74" s="2">
        <v>3557.41</v>
      </c>
      <c r="E74" s="2">
        <v>707.28</v>
      </c>
      <c r="F74" s="2">
        <v>406.82</v>
      </c>
      <c r="G74" s="2">
        <v>0.24</v>
      </c>
      <c r="H74" s="2">
        <v>0.2</v>
      </c>
      <c r="I74" s="2">
        <v>0</v>
      </c>
      <c r="J74" s="2">
        <v>428.5</v>
      </c>
    </row>
    <row r="75" spans="1:10" x14ac:dyDescent="0.15">
      <c r="A75" s="2" t="s">
        <v>69</v>
      </c>
      <c r="B75" s="2" t="s">
        <v>245</v>
      </c>
      <c r="C75" s="1">
        <v>7</v>
      </c>
      <c r="D75" s="2">
        <v>3557.41</v>
      </c>
      <c r="E75" s="2">
        <v>402.16</v>
      </c>
      <c r="F75" s="2">
        <v>726.73</v>
      </c>
      <c r="G75" s="2">
        <v>0.28000000000000003</v>
      </c>
      <c r="H75" s="2">
        <v>0.23</v>
      </c>
      <c r="I75" s="2">
        <v>0</v>
      </c>
      <c r="J75" s="2">
        <v>259.57</v>
      </c>
    </row>
    <row r="76" spans="1:10" x14ac:dyDescent="0.15">
      <c r="A76" s="2" t="s">
        <v>194</v>
      </c>
      <c r="B76" s="2" t="s">
        <v>256</v>
      </c>
      <c r="C76" s="6"/>
      <c r="G76" s="2">
        <v>0.44</v>
      </c>
      <c r="H76" s="2">
        <v>0.28999999999999998</v>
      </c>
    </row>
    <row r="77" spans="1:10" x14ac:dyDescent="0.15">
      <c r="A77" s="2" t="s">
        <v>70</v>
      </c>
      <c r="B77" s="2" t="s">
        <v>279</v>
      </c>
      <c r="C77" s="1">
        <v>2</v>
      </c>
      <c r="D77" s="2">
        <v>3021.14</v>
      </c>
      <c r="E77" s="2">
        <v>451.99</v>
      </c>
      <c r="F77" s="2">
        <v>0</v>
      </c>
      <c r="G77" s="2">
        <v>0.53</v>
      </c>
      <c r="H77" s="2">
        <v>0.37</v>
      </c>
      <c r="I77" s="2">
        <v>0</v>
      </c>
      <c r="J77" s="2">
        <v>312.7</v>
      </c>
    </row>
    <row r="78" spans="1:10" x14ac:dyDescent="0.15">
      <c r="A78" s="2" t="s">
        <v>71</v>
      </c>
      <c r="B78" s="2" t="s">
        <v>253</v>
      </c>
      <c r="C78" s="1">
        <v>7</v>
      </c>
      <c r="D78" s="2">
        <v>3557.41</v>
      </c>
      <c r="E78" s="2">
        <v>734.82</v>
      </c>
      <c r="F78" s="2">
        <v>673.27</v>
      </c>
      <c r="G78" s="2">
        <v>0.3</v>
      </c>
      <c r="H78" s="2">
        <v>0.19</v>
      </c>
      <c r="I78" s="2">
        <v>0</v>
      </c>
      <c r="J78" s="2">
        <v>448.04</v>
      </c>
    </row>
    <row r="79" spans="1:10" x14ac:dyDescent="0.15">
      <c r="A79" s="2" t="s">
        <v>72</v>
      </c>
      <c r="B79" s="2" t="s">
        <v>251</v>
      </c>
      <c r="C79" s="1">
        <v>2</v>
      </c>
      <c r="D79" s="2">
        <v>3021.14</v>
      </c>
      <c r="E79" s="2">
        <v>1014.92</v>
      </c>
      <c r="F79" s="2">
        <v>355.03</v>
      </c>
      <c r="G79" s="2">
        <v>0.28000000000000003</v>
      </c>
      <c r="H79" s="2">
        <v>0.24</v>
      </c>
      <c r="I79" s="2">
        <v>0</v>
      </c>
      <c r="J79" s="2">
        <v>441.07</v>
      </c>
    </row>
    <row r="80" spans="1:10" x14ac:dyDescent="0.15">
      <c r="A80" s="1" t="s">
        <v>195</v>
      </c>
      <c r="B80" s="2" t="s">
        <v>332</v>
      </c>
      <c r="C80" s="5"/>
      <c r="G80" s="2">
        <v>0.62</v>
      </c>
      <c r="H80" s="2">
        <v>0.42</v>
      </c>
    </row>
    <row r="81" spans="1:10" x14ac:dyDescent="0.15">
      <c r="A81" s="2" t="s">
        <v>73</v>
      </c>
      <c r="B81" s="2" t="s">
        <v>280</v>
      </c>
      <c r="C81" s="1">
        <v>7</v>
      </c>
      <c r="D81" s="2">
        <v>3557.41</v>
      </c>
      <c r="E81" s="2">
        <v>444.04</v>
      </c>
      <c r="F81" s="2">
        <v>94.64</v>
      </c>
      <c r="G81" s="2">
        <v>0.32</v>
      </c>
      <c r="H81" s="2">
        <v>0.22</v>
      </c>
      <c r="I81" s="2">
        <v>0</v>
      </c>
      <c r="J81" s="2">
        <v>295.14999999999998</v>
      </c>
    </row>
    <row r="82" spans="1:10" x14ac:dyDescent="0.15">
      <c r="A82" s="2" t="s">
        <v>74</v>
      </c>
      <c r="B82" s="2" t="s">
        <v>281</v>
      </c>
      <c r="C82" s="1">
        <v>11</v>
      </c>
      <c r="D82" s="2">
        <v>2792.05</v>
      </c>
      <c r="E82" s="2">
        <v>204.47</v>
      </c>
      <c r="F82" s="2">
        <v>0</v>
      </c>
      <c r="G82" s="2">
        <v>0.73</v>
      </c>
      <c r="H82" s="2">
        <v>0.53</v>
      </c>
      <c r="I82" s="2">
        <v>0</v>
      </c>
      <c r="J82" s="2">
        <v>187.9</v>
      </c>
    </row>
    <row r="83" spans="1:10" x14ac:dyDescent="0.15">
      <c r="A83" s="2" t="s">
        <v>75</v>
      </c>
      <c r="B83" s="2" t="s">
        <v>282</v>
      </c>
      <c r="C83" s="1">
        <v>12</v>
      </c>
      <c r="D83" s="2">
        <v>2712.89</v>
      </c>
      <c r="E83" s="2">
        <v>695.99</v>
      </c>
      <c r="F83" s="2">
        <v>0</v>
      </c>
      <c r="G83" s="2">
        <v>0.74</v>
      </c>
      <c r="H83" s="2">
        <v>0.54</v>
      </c>
      <c r="I83" s="2">
        <v>0</v>
      </c>
      <c r="J83" s="2">
        <v>557.13</v>
      </c>
    </row>
    <row r="84" spans="1:10" x14ac:dyDescent="0.15">
      <c r="A84" s="2" t="s">
        <v>76</v>
      </c>
      <c r="B84" s="2" t="s">
        <v>283</v>
      </c>
      <c r="C84" s="1">
        <v>2</v>
      </c>
      <c r="D84" s="2">
        <v>3021.14</v>
      </c>
      <c r="E84" s="2">
        <v>397.66</v>
      </c>
      <c r="F84" s="2">
        <v>0</v>
      </c>
      <c r="G84" s="2">
        <v>0.8</v>
      </c>
      <c r="H84" s="2">
        <v>0.39</v>
      </c>
      <c r="I84" s="2">
        <v>0</v>
      </c>
      <c r="J84" s="2">
        <v>479.04</v>
      </c>
    </row>
    <row r="85" spans="1:10" x14ac:dyDescent="0.15">
      <c r="A85" s="2" t="s">
        <v>77</v>
      </c>
      <c r="B85" s="2" t="s">
        <v>284</v>
      </c>
      <c r="C85" s="1">
        <v>11</v>
      </c>
      <c r="D85" s="2">
        <v>2792.05</v>
      </c>
      <c r="E85" s="2">
        <v>134.91999999999999</v>
      </c>
      <c r="F85" s="2">
        <v>0</v>
      </c>
      <c r="G85" s="2">
        <v>0.56000000000000005</v>
      </c>
      <c r="H85" s="2">
        <v>0.41</v>
      </c>
      <c r="I85" s="2">
        <v>0</v>
      </c>
      <c r="J85" s="2">
        <v>151.37</v>
      </c>
    </row>
    <row r="86" spans="1:10" x14ac:dyDescent="0.15">
      <c r="A86" s="1" t="s">
        <v>383</v>
      </c>
      <c r="B86" s="2" t="s">
        <v>245</v>
      </c>
      <c r="C86" s="6"/>
      <c r="G86" s="2">
        <v>0.35</v>
      </c>
      <c r="H86" s="2">
        <v>0.28999999999999998</v>
      </c>
    </row>
    <row r="87" spans="1:10" x14ac:dyDescent="0.15">
      <c r="A87" s="2" t="s">
        <v>373</v>
      </c>
      <c r="B87" s="2" t="s">
        <v>347</v>
      </c>
      <c r="C87" s="6"/>
      <c r="G87" s="2">
        <v>0.66</v>
      </c>
      <c r="H87" s="2">
        <v>0.45</v>
      </c>
    </row>
    <row r="88" spans="1:10" x14ac:dyDescent="0.15">
      <c r="A88" s="2" t="s">
        <v>78</v>
      </c>
      <c r="B88" s="2" t="s">
        <v>285</v>
      </c>
      <c r="C88" s="1">
        <v>11</v>
      </c>
      <c r="D88" s="2">
        <v>2792.05</v>
      </c>
      <c r="E88" s="2">
        <v>321.22000000000003</v>
      </c>
      <c r="F88" s="2">
        <v>0</v>
      </c>
      <c r="G88" s="2">
        <v>0.85</v>
      </c>
      <c r="H88" s="2">
        <v>0.44</v>
      </c>
      <c r="I88" s="2">
        <v>0</v>
      </c>
      <c r="J88" s="2">
        <v>211.28</v>
      </c>
    </row>
    <row r="89" spans="1:10" x14ac:dyDescent="0.15">
      <c r="A89" s="2" t="s">
        <v>79</v>
      </c>
      <c r="B89" s="2" t="s">
        <v>286</v>
      </c>
      <c r="C89" s="1">
        <v>11</v>
      </c>
      <c r="D89" s="2">
        <v>2792.05</v>
      </c>
      <c r="E89" s="2">
        <v>232.71</v>
      </c>
      <c r="F89" s="2">
        <v>0</v>
      </c>
      <c r="G89" s="2">
        <v>0.48</v>
      </c>
      <c r="H89" s="2">
        <v>0.39</v>
      </c>
      <c r="I89" s="2">
        <v>0</v>
      </c>
      <c r="J89" s="2">
        <v>163.41</v>
      </c>
    </row>
    <row r="90" spans="1:10" x14ac:dyDescent="0.15">
      <c r="A90" s="2" t="s">
        <v>80</v>
      </c>
      <c r="B90" s="2" t="s">
        <v>287</v>
      </c>
      <c r="C90" s="1">
        <v>8</v>
      </c>
      <c r="D90" s="2">
        <v>3621.2</v>
      </c>
      <c r="E90" s="2">
        <v>396.16</v>
      </c>
      <c r="F90" s="2">
        <v>19.809999999999999</v>
      </c>
      <c r="G90" s="2">
        <v>0.27</v>
      </c>
      <c r="H90" s="2">
        <v>0.21</v>
      </c>
      <c r="I90" s="2">
        <v>0</v>
      </c>
      <c r="J90" s="2">
        <v>162.31</v>
      </c>
    </row>
    <row r="91" spans="1:10" x14ac:dyDescent="0.15">
      <c r="A91" s="2" t="s">
        <v>374</v>
      </c>
      <c r="B91" s="2" t="s">
        <v>343</v>
      </c>
      <c r="C91" s="6"/>
      <c r="G91" s="2">
        <v>0.32</v>
      </c>
      <c r="H91" s="2">
        <v>0.38</v>
      </c>
    </row>
    <row r="92" spans="1:10" x14ac:dyDescent="0.15">
      <c r="A92" s="2" t="s">
        <v>81</v>
      </c>
      <c r="B92" s="2" t="s">
        <v>288</v>
      </c>
      <c r="C92" s="1">
        <v>12</v>
      </c>
      <c r="D92" s="2">
        <v>2712.89</v>
      </c>
      <c r="E92" s="2">
        <v>228.23</v>
      </c>
      <c r="F92" s="2">
        <v>0</v>
      </c>
      <c r="G92" s="2">
        <v>0.48</v>
      </c>
      <c r="H92" s="2">
        <v>0.31</v>
      </c>
      <c r="I92" s="2">
        <v>0</v>
      </c>
      <c r="J92" s="2">
        <v>150.76</v>
      </c>
    </row>
    <row r="93" spans="1:10" x14ac:dyDescent="0.15">
      <c r="A93" s="2" t="s">
        <v>82</v>
      </c>
      <c r="B93" s="2" t="s">
        <v>289</v>
      </c>
      <c r="C93" s="1">
        <v>20</v>
      </c>
      <c r="D93" s="2">
        <v>2712.14</v>
      </c>
      <c r="E93" s="2">
        <v>468.06</v>
      </c>
      <c r="F93" s="2">
        <v>0</v>
      </c>
      <c r="G93" s="2">
        <v>0.39</v>
      </c>
      <c r="H93" s="2">
        <v>0.32</v>
      </c>
      <c r="I93" s="2">
        <v>0</v>
      </c>
      <c r="J93" s="2">
        <v>252.54</v>
      </c>
    </row>
    <row r="94" spans="1:10" x14ac:dyDescent="0.15">
      <c r="A94" s="2" t="s">
        <v>83</v>
      </c>
      <c r="B94" s="2" t="s">
        <v>290</v>
      </c>
      <c r="C94" s="1">
        <v>11</v>
      </c>
      <c r="D94" s="2">
        <v>2792.05</v>
      </c>
      <c r="E94" s="2">
        <v>951.1</v>
      </c>
      <c r="F94" s="2">
        <v>0</v>
      </c>
      <c r="G94" s="2">
        <v>0.74</v>
      </c>
      <c r="H94" s="2">
        <v>0.26</v>
      </c>
      <c r="I94" s="2">
        <v>0</v>
      </c>
      <c r="J94" s="2">
        <v>923.25</v>
      </c>
    </row>
    <row r="95" spans="1:10" x14ac:dyDescent="0.15">
      <c r="A95" s="2" t="s">
        <v>85</v>
      </c>
      <c r="B95" s="2" t="s">
        <v>292</v>
      </c>
      <c r="C95" s="1">
        <v>3</v>
      </c>
      <c r="D95" s="2">
        <v>2957.54</v>
      </c>
      <c r="E95" s="2">
        <v>514.44000000000005</v>
      </c>
      <c r="F95" s="2">
        <v>0</v>
      </c>
      <c r="G95" s="2">
        <v>0.17</v>
      </c>
      <c r="H95" s="2">
        <v>0.17</v>
      </c>
      <c r="I95" s="2">
        <v>0</v>
      </c>
      <c r="J95" s="2">
        <v>425.85</v>
      </c>
    </row>
    <row r="96" spans="1:10" x14ac:dyDescent="0.15">
      <c r="A96" s="2" t="s">
        <v>86</v>
      </c>
      <c r="B96" s="2" t="s">
        <v>245</v>
      </c>
      <c r="C96" s="1">
        <v>7</v>
      </c>
      <c r="D96" s="2">
        <v>3557.41</v>
      </c>
      <c r="E96" s="2">
        <v>1190.9000000000001</v>
      </c>
      <c r="F96" s="2">
        <v>656.32</v>
      </c>
      <c r="G96" s="2">
        <v>0.36</v>
      </c>
      <c r="H96" s="2">
        <v>0.26</v>
      </c>
      <c r="I96" s="2">
        <v>0</v>
      </c>
      <c r="J96" s="2">
        <v>846.1</v>
      </c>
    </row>
    <row r="97" spans="1:10" x14ac:dyDescent="0.15">
      <c r="A97" s="2" t="s">
        <v>87</v>
      </c>
      <c r="B97" s="2" t="s">
        <v>293</v>
      </c>
      <c r="C97" s="1">
        <v>11</v>
      </c>
      <c r="D97" s="2">
        <v>2792.05</v>
      </c>
      <c r="E97" s="2">
        <v>287.64</v>
      </c>
      <c r="F97" s="2">
        <v>0</v>
      </c>
      <c r="G97" s="2">
        <v>0.6</v>
      </c>
      <c r="H97" s="2">
        <v>0.28999999999999998</v>
      </c>
      <c r="I97" s="2">
        <v>0</v>
      </c>
      <c r="J97" s="2">
        <v>154.66</v>
      </c>
    </row>
    <row r="98" spans="1:10" x14ac:dyDescent="0.15">
      <c r="A98" s="2" t="s">
        <v>88</v>
      </c>
      <c r="B98" s="2" t="s">
        <v>294</v>
      </c>
      <c r="C98" s="1">
        <v>3</v>
      </c>
      <c r="D98" s="2">
        <v>2957.54</v>
      </c>
      <c r="E98" s="2">
        <v>399.8</v>
      </c>
      <c r="F98" s="2">
        <v>0</v>
      </c>
      <c r="G98" s="2">
        <v>0.59</v>
      </c>
      <c r="H98" s="2">
        <v>0.38</v>
      </c>
      <c r="I98" s="2">
        <v>0</v>
      </c>
      <c r="J98" s="2">
        <v>225.37</v>
      </c>
    </row>
    <row r="99" spans="1:10" x14ac:dyDescent="0.15">
      <c r="A99" s="2" t="s">
        <v>89</v>
      </c>
      <c r="B99" s="2" t="s">
        <v>295</v>
      </c>
      <c r="C99" s="1">
        <v>7</v>
      </c>
      <c r="D99" s="2">
        <v>3557.41</v>
      </c>
      <c r="E99" s="2">
        <v>527.59</v>
      </c>
      <c r="F99" s="2">
        <v>999.97</v>
      </c>
      <c r="G99" s="2">
        <v>0.3</v>
      </c>
      <c r="H99" s="2">
        <v>0.2</v>
      </c>
      <c r="I99" s="2">
        <v>0</v>
      </c>
      <c r="J99" s="2">
        <v>268.75</v>
      </c>
    </row>
    <row r="100" spans="1:10" x14ac:dyDescent="0.15">
      <c r="A100" s="2" t="s">
        <v>198</v>
      </c>
      <c r="B100" s="2" t="s">
        <v>256</v>
      </c>
      <c r="C100" s="6"/>
      <c r="G100" s="2">
        <v>0.39</v>
      </c>
      <c r="H100" s="2">
        <v>0.28999999999999998</v>
      </c>
    </row>
    <row r="101" spans="1:10" x14ac:dyDescent="0.15">
      <c r="A101" s="2" t="s">
        <v>199</v>
      </c>
      <c r="B101" s="2" t="s">
        <v>253</v>
      </c>
      <c r="C101" s="6"/>
      <c r="G101" s="2">
        <v>0.33</v>
      </c>
      <c r="H101" s="2">
        <v>0.28999999999999998</v>
      </c>
    </row>
    <row r="102" spans="1:10" x14ac:dyDescent="0.15">
      <c r="A102" s="2" t="s">
        <v>90</v>
      </c>
      <c r="B102" s="2" t="s">
        <v>296</v>
      </c>
      <c r="C102" s="1">
        <v>12</v>
      </c>
      <c r="D102" s="2">
        <v>2712.89</v>
      </c>
      <c r="E102" s="2">
        <v>315.05</v>
      </c>
      <c r="F102" s="2">
        <v>0</v>
      </c>
      <c r="G102" s="2">
        <v>0.53</v>
      </c>
      <c r="H102" s="2">
        <v>0.36</v>
      </c>
      <c r="I102" s="2">
        <v>0</v>
      </c>
      <c r="J102" s="2">
        <v>157.79</v>
      </c>
    </row>
    <row r="103" spans="1:10" x14ac:dyDescent="0.15">
      <c r="A103" s="2" t="s">
        <v>91</v>
      </c>
      <c r="B103" s="2" t="s">
        <v>297</v>
      </c>
      <c r="C103" s="1">
        <v>8</v>
      </c>
      <c r="D103" s="2">
        <v>3621.2</v>
      </c>
      <c r="E103" s="2">
        <v>512.54</v>
      </c>
      <c r="F103" s="2">
        <v>0</v>
      </c>
      <c r="G103" s="2">
        <v>0.35</v>
      </c>
      <c r="H103" s="2">
        <v>0.28999999999999998</v>
      </c>
      <c r="I103" s="2">
        <v>0</v>
      </c>
      <c r="J103" s="2">
        <v>289.3</v>
      </c>
    </row>
    <row r="104" spans="1:10" x14ac:dyDescent="0.15">
      <c r="A104" s="2" t="s">
        <v>92</v>
      </c>
      <c r="B104" s="2" t="s">
        <v>298</v>
      </c>
      <c r="C104" s="1">
        <v>8</v>
      </c>
      <c r="D104" s="2">
        <v>3621.2</v>
      </c>
      <c r="E104" s="2">
        <v>364.55</v>
      </c>
      <c r="F104" s="2">
        <v>0</v>
      </c>
      <c r="G104" s="2">
        <v>0.28999999999999998</v>
      </c>
      <c r="H104" s="2">
        <v>0.17</v>
      </c>
      <c r="I104" s="2">
        <v>0</v>
      </c>
      <c r="J104" s="2">
        <v>199.08</v>
      </c>
    </row>
    <row r="105" spans="1:10" x14ac:dyDescent="0.15">
      <c r="A105" s="2" t="s">
        <v>219</v>
      </c>
      <c r="B105" s="2" t="s">
        <v>363</v>
      </c>
      <c r="C105" s="1">
        <v>8</v>
      </c>
      <c r="D105" s="2">
        <v>3621.2</v>
      </c>
      <c r="E105" s="2">
        <v>249.15</v>
      </c>
      <c r="F105" s="1"/>
      <c r="G105" s="2">
        <v>0.3</v>
      </c>
      <c r="H105" s="2">
        <v>0.28999999999999998</v>
      </c>
      <c r="J105" s="2">
        <v>425.85</v>
      </c>
    </row>
    <row r="106" spans="1:10" x14ac:dyDescent="0.15">
      <c r="A106" s="2" t="s">
        <v>93</v>
      </c>
      <c r="B106" s="2" t="s">
        <v>299</v>
      </c>
      <c r="C106" s="1">
        <v>2</v>
      </c>
      <c r="D106" s="2">
        <v>3021.14</v>
      </c>
      <c r="E106" s="2">
        <v>377.21</v>
      </c>
      <c r="F106" s="2">
        <v>0</v>
      </c>
      <c r="G106" s="2">
        <v>0.52</v>
      </c>
      <c r="H106" s="2">
        <v>0.34</v>
      </c>
      <c r="I106" s="2">
        <v>0</v>
      </c>
      <c r="J106" s="2">
        <v>247.33</v>
      </c>
    </row>
    <row r="107" spans="1:10" x14ac:dyDescent="0.15">
      <c r="A107" s="2" t="s">
        <v>200</v>
      </c>
      <c r="B107" s="2" t="s">
        <v>340</v>
      </c>
      <c r="C107" s="6"/>
      <c r="G107" s="2">
        <v>0.21</v>
      </c>
      <c r="H107" s="2">
        <v>0.28999999999999998</v>
      </c>
    </row>
    <row r="108" spans="1:10" x14ac:dyDescent="0.15">
      <c r="A108" s="2" t="s">
        <v>94</v>
      </c>
      <c r="B108" s="2" t="s">
        <v>300</v>
      </c>
      <c r="C108" s="6"/>
      <c r="G108" s="2">
        <v>0.35</v>
      </c>
      <c r="H108" s="2">
        <v>0.28999999999999998</v>
      </c>
    </row>
    <row r="109" spans="1:10" x14ac:dyDescent="0.15">
      <c r="A109" s="2" t="s">
        <v>95</v>
      </c>
      <c r="B109" s="2" t="s">
        <v>292</v>
      </c>
      <c r="C109" s="1">
        <v>3</v>
      </c>
      <c r="D109" s="2">
        <v>2957.54</v>
      </c>
      <c r="E109" s="2">
        <v>738.63</v>
      </c>
      <c r="F109" s="2">
        <v>0</v>
      </c>
      <c r="G109" s="2">
        <v>0.4</v>
      </c>
      <c r="H109" s="2">
        <v>0.31</v>
      </c>
      <c r="I109" s="2">
        <v>0</v>
      </c>
      <c r="J109" s="2">
        <v>461.6</v>
      </c>
    </row>
    <row r="110" spans="1:10" x14ac:dyDescent="0.15">
      <c r="A110" s="1" t="s">
        <v>221</v>
      </c>
      <c r="B110" s="2" t="s">
        <v>364</v>
      </c>
      <c r="C110" s="1">
        <v>7</v>
      </c>
      <c r="D110" s="2">
        <v>3557.41</v>
      </c>
      <c r="E110" s="2">
        <v>2048.44</v>
      </c>
      <c r="F110" s="1"/>
      <c r="G110" s="2">
        <v>0.51</v>
      </c>
      <c r="H110" s="2">
        <v>0.28999999999999998</v>
      </c>
      <c r="J110" s="2">
        <v>425.85</v>
      </c>
    </row>
    <row r="111" spans="1:10" x14ac:dyDescent="0.15">
      <c r="A111" s="2" t="s">
        <v>96</v>
      </c>
      <c r="B111" s="2" t="s">
        <v>301</v>
      </c>
      <c r="C111" s="1">
        <v>8</v>
      </c>
      <c r="D111" s="2">
        <v>3621.2</v>
      </c>
      <c r="E111" s="2">
        <v>263.38</v>
      </c>
      <c r="F111" s="2">
        <v>0</v>
      </c>
      <c r="G111" s="2">
        <v>0.51</v>
      </c>
      <c r="H111" s="2">
        <v>0.34</v>
      </c>
      <c r="I111" s="2">
        <v>0</v>
      </c>
      <c r="J111" s="2">
        <v>238.71</v>
      </c>
    </row>
    <row r="112" spans="1:10" x14ac:dyDescent="0.15">
      <c r="A112" s="2" t="s">
        <v>97</v>
      </c>
      <c r="B112" s="2" t="s">
        <v>256</v>
      </c>
      <c r="C112" s="1">
        <v>8</v>
      </c>
      <c r="D112" s="2">
        <v>3621.2</v>
      </c>
      <c r="E112" s="2">
        <v>259.88</v>
      </c>
      <c r="F112" s="2">
        <v>688.67</v>
      </c>
      <c r="G112" s="2">
        <v>0.3</v>
      </c>
      <c r="H112" s="2">
        <v>0.17</v>
      </c>
      <c r="I112" s="2">
        <v>0</v>
      </c>
      <c r="J112" s="2">
        <v>218.82</v>
      </c>
    </row>
    <row r="113" spans="1:10" x14ac:dyDescent="0.15">
      <c r="A113" s="2" t="s">
        <v>98</v>
      </c>
      <c r="B113" s="2" t="s">
        <v>302</v>
      </c>
      <c r="C113" s="1">
        <v>2</v>
      </c>
      <c r="D113" s="2">
        <v>3021.14</v>
      </c>
      <c r="E113" s="2">
        <v>222.84</v>
      </c>
      <c r="F113" s="2">
        <v>0</v>
      </c>
      <c r="G113" s="2">
        <v>0.51</v>
      </c>
      <c r="H113" s="2">
        <v>0.31</v>
      </c>
      <c r="I113" s="2">
        <v>0</v>
      </c>
      <c r="J113" s="2">
        <v>139.91999999999999</v>
      </c>
    </row>
    <row r="114" spans="1:10" x14ac:dyDescent="0.15">
      <c r="A114" s="2" t="s">
        <v>99</v>
      </c>
      <c r="B114" s="2" t="s">
        <v>303</v>
      </c>
      <c r="C114" s="1">
        <v>1</v>
      </c>
      <c r="D114" s="2">
        <v>2953.11</v>
      </c>
      <c r="E114" s="2">
        <v>576.33000000000004</v>
      </c>
      <c r="F114" s="2">
        <v>18.649999999999999</v>
      </c>
      <c r="G114" s="2">
        <v>0.4</v>
      </c>
      <c r="H114" s="2">
        <v>0.27</v>
      </c>
      <c r="I114" s="2">
        <v>0</v>
      </c>
      <c r="J114" s="2">
        <v>337.74</v>
      </c>
    </row>
    <row r="115" spans="1:10" x14ac:dyDescent="0.15">
      <c r="A115" s="2" t="s">
        <v>100</v>
      </c>
      <c r="B115" s="2" t="s">
        <v>304</v>
      </c>
      <c r="C115" s="1">
        <v>2</v>
      </c>
      <c r="D115" s="2">
        <v>3021.14</v>
      </c>
      <c r="E115" s="2">
        <v>518.47</v>
      </c>
      <c r="F115" s="2">
        <v>0</v>
      </c>
      <c r="G115" s="2">
        <v>0.47</v>
      </c>
      <c r="H115" s="2">
        <v>0.33</v>
      </c>
      <c r="I115" s="2">
        <v>0</v>
      </c>
      <c r="J115" s="2">
        <v>307.81</v>
      </c>
    </row>
    <row r="116" spans="1:10" x14ac:dyDescent="0.15">
      <c r="A116" s="2" t="s">
        <v>101</v>
      </c>
      <c r="B116" s="2" t="s">
        <v>305</v>
      </c>
      <c r="C116" s="1">
        <v>12</v>
      </c>
      <c r="D116" s="2">
        <v>2712.89</v>
      </c>
      <c r="E116" s="2">
        <v>207.21</v>
      </c>
      <c r="F116" s="2">
        <v>0</v>
      </c>
      <c r="G116" s="2">
        <v>0.72</v>
      </c>
      <c r="H116" s="2">
        <v>0.45</v>
      </c>
      <c r="I116" s="2">
        <v>0</v>
      </c>
      <c r="J116" s="2">
        <v>173.4</v>
      </c>
    </row>
    <row r="117" spans="1:10" x14ac:dyDescent="0.15">
      <c r="A117" s="2" t="s">
        <v>102</v>
      </c>
      <c r="B117" s="2" t="s">
        <v>306</v>
      </c>
      <c r="C117" s="1">
        <v>8</v>
      </c>
      <c r="D117" s="2">
        <v>3621.2</v>
      </c>
      <c r="E117" s="2">
        <v>422.81</v>
      </c>
      <c r="F117" s="2">
        <v>30.64</v>
      </c>
      <c r="G117" s="2">
        <v>0.27</v>
      </c>
      <c r="H117" s="2">
        <v>0.18</v>
      </c>
      <c r="I117" s="2">
        <v>0</v>
      </c>
      <c r="J117" s="2">
        <v>222.4</v>
      </c>
    </row>
    <row r="118" spans="1:10" x14ac:dyDescent="0.15">
      <c r="A118" s="2" t="s">
        <v>222</v>
      </c>
      <c r="B118" s="2" t="s">
        <v>232</v>
      </c>
      <c r="C118" s="1">
        <v>4</v>
      </c>
      <c r="D118" s="2">
        <v>2947.99</v>
      </c>
      <c r="E118" s="2">
        <v>704.81</v>
      </c>
      <c r="F118" s="1"/>
      <c r="G118" s="2">
        <v>0.35</v>
      </c>
      <c r="H118" s="2">
        <v>0.28999999999999998</v>
      </c>
      <c r="J118" s="2">
        <v>425.85</v>
      </c>
    </row>
    <row r="119" spans="1:10" x14ac:dyDescent="0.15">
      <c r="A119" s="2" t="s">
        <v>103</v>
      </c>
      <c r="B119" s="2" t="s">
        <v>307</v>
      </c>
      <c r="C119" s="1">
        <v>5</v>
      </c>
      <c r="D119" s="2">
        <v>3270.64</v>
      </c>
      <c r="E119" s="2">
        <v>496.1</v>
      </c>
      <c r="F119" s="2">
        <v>0</v>
      </c>
      <c r="G119" s="2">
        <v>0.54</v>
      </c>
      <c r="H119" s="2">
        <v>0.36</v>
      </c>
      <c r="I119" s="2">
        <v>0</v>
      </c>
      <c r="J119" s="2">
        <v>215.46</v>
      </c>
    </row>
    <row r="120" spans="1:10" x14ac:dyDescent="0.15">
      <c r="A120" s="2" t="s">
        <v>104</v>
      </c>
      <c r="B120" s="2" t="s">
        <v>253</v>
      </c>
      <c r="C120" s="1">
        <v>7</v>
      </c>
      <c r="D120" s="2">
        <v>3557.41</v>
      </c>
      <c r="E120" s="2">
        <v>3288.12</v>
      </c>
      <c r="F120" s="2">
        <v>0</v>
      </c>
      <c r="G120" s="2">
        <v>1</v>
      </c>
      <c r="H120" s="2">
        <v>0.22</v>
      </c>
      <c r="I120" s="2">
        <v>0</v>
      </c>
      <c r="J120" s="2">
        <v>1062.07</v>
      </c>
    </row>
    <row r="121" spans="1:10" x14ac:dyDescent="0.15">
      <c r="A121" s="2" t="s">
        <v>105</v>
      </c>
      <c r="B121" s="2" t="s">
        <v>308</v>
      </c>
      <c r="C121" s="1">
        <v>3</v>
      </c>
      <c r="D121" s="2">
        <v>2957.54</v>
      </c>
      <c r="E121" s="2">
        <v>513.59</v>
      </c>
      <c r="F121" s="2">
        <v>137.1</v>
      </c>
      <c r="G121" s="2">
        <v>0.49</v>
      </c>
      <c r="H121" s="2">
        <v>0.35</v>
      </c>
      <c r="I121" s="2">
        <v>0.56999999999999995</v>
      </c>
      <c r="J121" s="2">
        <v>245.57</v>
      </c>
    </row>
    <row r="122" spans="1:10" x14ac:dyDescent="0.15">
      <c r="A122" s="2" t="s">
        <v>106</v>
      </c>
      <c r="B122" s="2" t="s">
        <v>299</v>
      </c>
      <c r="C122" s="1">
        <v>2</v>
      </c>
      <c r="D122" s="2">
        <v>3021.14</v>
      </c>
      <c r="E122" s="2">
        <v>687.09</v>
      </c>
      <c r="F122" s="2">
        <v>0</v>
      </c>
      <c r="G122" s="2">
        <v>0.54</v>
      </c>
      <c r="H122" s="2">
        <v>0.28999999999999998</v>
      </c>
      <c r="I122" s="2">
        <v>0</v>
      </c>
      <c r="J122" s="2">
        <v>720.49</v>
      </c>
    </row>
    <row r="123" spans="1:10" x14ac:dyDescent="0.15">
      <c r="A123" s="2" t="s">
        <v>107</v>
      </c>
      <c r="B123" s="2" t="s">
        <v>309</v>
      </c>
      <c r="C123" s="1">
        <v>8</v>
      </c>
      <c r="D123" s="2">
        <v>3621.2</v>
      </c>
      <c r="E123" s="2">
        <v>386.74</v>
      </c>
      <c r="F123" s="2">
        <v>0</v>
      </c>
      <c r="G123" s="2">
        <v>0.43</v>
      </c>
      <c r="H123" s="2">
        <v>0.31</v>
      </c>
      <c r="I123" s="2">
        <v>0</v>
      </c>
      <c r="J123" s="2">
        <v>141.72999999999999</v>
      </c>
    </row>
    <row r="124" spans="1:10" x14ac:dyDescent="0.15">
      <c r="A124" s="2" t="s">
        <v>108</v>
      </c>
      <c r="B124" s="2" t="s">
        <v>310</v>
      </c>
      <c r="C124" s="1">
        <v>12</v>
      </c>
      <c r="D124" s="2">
        <v>2712.89</v>
      </c>
      <c r="E124" s="2">
        <v>281.31</v>
      </c>
      <c r="F124" s="2">
        <v>0</v>
      </c>
      <c r="G124" s="2">
        <v>0.44</v>
      </c>
      <c r="H124" s="2">
        <v>0.31</v>
      </c>
      <c r="I124" s="2">
        <v>0.43</v>
      </c>
      <c r="J124" s="2">
        <v>136.07</v>
      </c>
    </row>
    <row r="125" spans="1:10" x14ac:dyDescent="0.15">
      <c r="A125" s="2" t="s">
        <v>109</v>
      </c>
      <c r="B125" s="2" t="s">
        <v>311</v>
      </c>
      <c r="C125" s="1">
        <v>2</v>
      </c>
      <c r="D125" s="2">
        <v>3021.14</v>
      </c>
      <c r="E125" s="2">
        <v>339.92</v>
      </c>
      <c r="F125" s="2">
        <v>0</v>
      </c>
      <c r="G125" s="2">
        <v>0.6</v>
      </c>
      <c r="H125" s="2">
        <v>0.38</v>
      </c>
      <c r="I125" s="2">
        <v>0</v>
      </c>
      <c r="J125" s="2">
        <v>150.16</v>
      </c>
    </row>
    <row r="126" spans="1:10" x14ac:dyDescent="0.15">
      <c r="A126" s="2" t="s">
        <v>223</v>
      </c>
      <c r="B126" s="2" t="s">
        <v>320</v>
      </c>
      <c r="C126" s="1">
        <v>7</v>
      </c>
      <c r="D126" s="2">
        <v>3557.41</v>
      </c>
      <c r="E126" s="2">
        <v>202.19</v>
      </c>
      <c r="F126" s="1"/>
      <c r="G126" s="2">
        <v>0.66</v>
      </c>
      <c r="H126" s="2">
        <v>0.28999999999999998</v>
      </c>
      <c r="J126" s="2">
        <v>425.85</v>
      </c>
    </row>
    <row r="127" spans="1:10" x14ac:dyDescent="0.15">
      <c r="A127" s="2" t="s">
        <v>110</v>
      </c>
      <c r="B127" s="2" t="s">
        <v>312</v>
      </c>
      <c r="C127" s="1">
        <v>12</v>
      </c>
      <c r="D127" s="2">
        <v>2712.89</v>
      </c>
      <c r="E127" s="2">
        <v>252.11</v>
      </c>
      <c r="F127" s="2">
        <v>0</v>
      </c>
      <c r="G127" s="2">
        <v>0.53</v>
      </c>
      <c r="H127" s="2">
        <v>0.45</v>
      </c>
      <c r="I127" s="2">
        <v>0</v>
      </c>
      <c r="J127" s="2">
        <v>138.72</v>
      </c>
    </row>
    <row r="128" spans="1:10" x14ac:dyDescent="0.15">
      <c r="A128" s="2" t="s">
        <v>111</v>
      </c>
      <c r="B128" s="2" t="s">
        <v>245</v>
      </c>
      <c r="C128" s="1">
        <v>7</v>
      </c>
      <c r="D128" s="2">
        <v>3557.41</v>
      </c>
      <c r="E128" s="2">
        <v>374.88</v>
      </c>
      <c r="F128" s="2">
        <v>0</v>
      </c>
      <c r="G128" s="2">
        <v>0.46</v>
      </c>
      <c r="H128" s="2">
        <v>0.2</v>
      </c>
      <c r="I128" s="2">
        <v>0</v>
      </c>
      <c r="J128" s="2">
        <v>325.20999999999998</v>
      </c>
    </row>
    <row r="129" spans="1:10" x14ac:dyDescent="0.15">
      <c r="A129" s="2" t="s">
        <v>112</v>
      </c>
      <c r="B129" s="2" t="s">
        <v>245</v>
      </c>
      <c r="C129" s="1">
        <v>7</v>
      </c>
      <c r="D129" s="2">
        <v>3557.41</v>
      </c>
      <c r="E129" s="2">
        <v>610</v>
      </c>
      <c r="F129" s="2">
        <v>0</v>
      </c>
      <c r="G129" s="2">
        <v>0.38</v>
      </c>
      <c r="H129" s="2">
        <v>0.18</v>
      </c>
      <c r="I129" s="2">
        <v>0</v>
      </c>
      <c r="J129" s="2">
        <v>491.15</v>
      </c>
    </row>
    <row r="130" spans="1:10" x14ac:dyDescent="0.15">
      <c r="A130" s="2" t="s">
        <v>113</v>
      </c>
      <c r="B130" s="2" t="s">
        <v>313</v>
      </c>
      <c r="C130" s="1">
        <v>5</v>
      </c>
      <c r="D130" s="2">
        <v>3270.64</v>
      </c>
      <c r="E130" s="2">
        <v>444.16</v>
      </c>
      <c r="F130" s="2">
        <v>0</v>
      </c>
      <c r="G130" s="2">
        <v>0.38</v>
      </c>
      <c r="H130" s="2">
        <v>0.21</v>
      </c>
      <c r="I130" s="2">
        <v>0</v>
      </c>
      <c r="J130" s="2">
        <v>317.38</v>
      </c>
    </row>
    <row r="131" spans="1:10" x14ac:dyDescent="0.15">
      <c r="A131" s="2" t="s">
        <v>114</v>
      </c>
      <c r="B131" s="2" t="s">
        <v>245</v>
      </c>
      <c r="C131" s="1">
        <v>7</v>
      </c>
      <c r="D131" s="2">
        <v>3557.41</v>
      </c>
      <c r="E131" s="2">
        <v>433.58</v>
      </c>
      <c r="F131" s="2">
        <v>0</v>
      </c>
      <c r="G131" s="2">
        <v>0.37</v>
      </c>
      <c r="H131" s="2">
        <v>0.19</v>
      </c>
      <c r="I131" s="2">
        <v>0</v>
      </c>
      <c r="J131" s="2">
        <v>215.79</v>
      </c>
    </row>
    <row r="132" spans="1:10" x14ac:dyDescent="0.15">
      <c r="A132" s="2" t="s">
        <v>115</v>
      </c>
      <c r="B132" s="2" t="s">
        <v>262</v>
      </c>
      <c r="C132" s="1">
        <v>11</v>
      </c>
      <c r="D132" s="2">
        <v>2792.05</v>
      </c>
      <c r="E132" s="2">
        <v>210.72</v>
      </c>
      <c r="F132" s="2">
        <v>0</v>
      </c>
      <c r="G132" s="2">
        <v>0.42</v>
      </c>
      <c r="H132" s="2">
        <v>0.28000000000000003</v>
      </c>
      <c r="I132" s="2">
        <v>0</v>
      </c>
      <c r="J132" s="2">
        <v>210.46</v>
      </c>
    </row>
    <row r="133" spans="1:10" x14ac:dyDescent="0.15">
      <c r="A133" s="2" t="s">
        <v>116</v>
      </c>
      <c r="B133" s="2" t="s">
        <v>314</v>
      </c>
      <c r="C133" s="1">
        <v>12</v>
      </c>
      <c r="D133" s="2">
        <v>2712.89</v>
      </c>
      <c r="E133" s="2">
        <v>771.21</v>
      </c>
      <c r="F133" s="2">
        <v>0</v>
      </c>
      <c r="G133" s="2">
        <v>0.44</v>
      </c>
      <c r="H133" s="2">
        <v>0.39</v>
      </c>
      <c r="I133" s="2">
        <v>0</v>
      </c>
      <c r="J133" s="2">
        <v>408.03</v>
      </c>
    </row>
    <row r="134" spans="1:10" x14ac:dyDescent="0.15">
      <c r="A134" s="2" t="s">
        <v>117</v>
      </c>
      <c r="B134" s="2" t="s">
        <v>315</v>
      </c>
      <c r="C134" s="1">
        <v>11</v>
      </c>
      <c r="D134" s="2">
        <v>2792.05</v>
      </c>
      <c r="E134" s="2">
        <v>268.20999999999998</v>
      </c>
      <c r="F134" s="2">
        <v>0</v>
      </c>
      <c r="G134" s="2">
        <v>0.56999999999999995</v>
      </c>
      <c r="H134" s="2">
        <v>0.42</v>
      </c>
      <c r="I134" s="2">
        <v>0</v>
      </c>
      <c r="J134" s="2">
        <v>300.26</v>
      </c>
    </row>
    <row r="135" spans="1:10" x14ac:dyDescent="0.15">
      <c r="A135" s="2" t="s">
        <v>118</v>
      </c>
      <c r="B135" s="2" t="s">
        <v>239</v>
      </c>
      <c r="C135" s="1">
        <v>4</v>
      </c>
      <c r="D135" s="2">
        <v>2947.99</v>
      </c>
      <c r="E135" s="2">
        <v>439.82</v>
      </c>
      <c r="F135" s="2">
        <v>255.59</v>
      </c>
      <c r="G135" s="2">
        <v>0.59</v>
      </c>
      <c r="H135" s="2">
        <v>0.4</v>
      </c>
      <c r="I135" s="2">
        <v>0</v>
      </c>
      <c r="J135" s="2">
        <v>218.98</v>
      </c>
    </row>
    <row r="136" spans="1:10" x14ac:dyDescent="0.15">
      <c r="A136" s="2" t="s">
        <v>119</v>
      </c>
      <c r="B136" s="2" t="s">
        <v>316</v>
      </c>
      <c r="C136" s="1">
        <v>2</v>
      </c>
      <c r="D136" s="2">
        <v>3021.14</v>
      </c>
      <c r="E136" s="2">
        <v>252.11</v>
      </c>
      <c r="F136" s="2">
        <v>0</v>
      </c>
      <c r="G136" s="2">
        <v>0.44</v>
      </c>
      <c r="H136" s="2">
        <v>0.26</v>
      </c>
      <c r="I136" s="2">
        <v>0</v>
      </c>
      <c r="J136" s="2">
        <v>253.31</v>
      </c>
    </row>
    <row r="137" spans="1:10" x14ac:dyDescent="0.15">
      <c r="A137" s="2" t="s">
        <v>120</v>
      </c>
      <c r="B137" s="2" t="s">
        <v>256</v>
      </c>
      <c r="C137" s="1">
        <v>9</v>
      </c>
      <c r="D137" s="2">
        <v>3349.27</v>
      </c>
      <c r="E137" s="2">
        <v>593.66</v>
      </c>
      <c r="F137" s="2">
        <v>1471.5</v>
      </c>
      <c r="G137" s="2">
        <v>0.44</v>
      </c>
      <c r="H137" s="2">
        <v>0.33</v>
      </c>
      <c r="I137" s="2">
        <v>0.77</v>
      </c>
      <c r="J137" s="2">
        <v>371.48</v>
      </c>
    </row>
    <row r="138" spans="1:10" x14ac:dyDescent="0.15">
      <c r="A138" s="2" t="s">
        <v>121</v>
      </c>
      <c r="B138" s="2" t="s">
        <v>253</v>
      </c>
      <c r="C138" s="1">
        <v>7</v>
      </c>
      <c r="D138" s="2">
        <v>3557.41</v>
      </c>
      <c r="E138" s="2">
        <v>824.5</v>
      </c>
      <c r="F138" s="2">
        <v>626.92999999999995</v>
      </c>
      <c r="G138" s="2">
        <v>0.23</v>
      </c>
      <c r="H138" s="2">
        <v>0.21</v>
      </c>
      <c r="I138" s="2">
        <v>0</v>
      </c>
      <c r="J138" s="2">
        <v>484.57</v>
      </c>
    </row>
    <row r="139" spans="1:10" x14ac:dyDescent="0.15">
      <c r="A139" s="2" t="s">
        <v>122</v>
      </c>
      <c r="B139" s="2" t="s">
        <v>317</v>
      </c>
      <c r="C139" s="1">
        <v>2</v>
      </c>
      <c r="D139" s="2">
        <v>3021.14</v>
      </c>
      <c r="E139" s="2">
        <v>194.35</v>
      </c>
      <c r="F139" s="2">
        <v>0</v>
      </c>
      <c r="G139" s="2">
        <v>0.62</v>
      </c>
      <c r="H139" s="2">
        <v>0.43</v>
      </c>
      <c r="I139" s="2">
        <v>0</v>
      </c>
      <c r="J139" s="2">
        <v>257.60000000000002</v>
      </c>
    </row>
    <row r="140" spans="1:10" x14ac:dyDescent="0.15">
      <c r="A140" s="2" t="s">
        <v>123</v>
      </c>
      <c r="B140" s="2" t="s">
        <v>251</v>
      </c>
      <c r="C140" s="1">
        <v>2</v>
      </c>
      <c r="D140" s="2">
        <v>3021.14</v>
      </c>
      <c r="E140" s="2">
        <v>461.84</v>
      </c>
      <c r="F140" s="2">
        <v>430.7</v>
      </c>
      <c r="G140" s="2">
        <v>0.51</v>
      </c>
      <c r="H140" s="2">
        <v>0.27</v>
      </c>
      <c r="I140" s="2">
        <v>0</v>
      </c>
      <c r="J140" s="2">
        <v>304.06</v>
      </c>
    </row>
    <row r="141" spans="1:10" x14ac:dyDescent="0.15">
      <c r="A141" s="2" t="s">
        <v>124</v>
      </c>
      <c r="B141" s="2" t="s">
        <v>318</v>
      </c>
      <c r="C141" s="1">
        <v>2</v>
      </c>
      <c r="D141" s="2">
        <v>3021.14</v>
      </c>
      <c r="E141" s="2">
        <v>965.79</v>
      </c>
      <c r="F141" s="2">
        <v>0</v>
      </c>
      <c r="G141" s="2">
        <v>0.4</v>
      </c>
      <c r="H141" s="2">
        <v>0.24</v>
      </c>
      <c r="I141" s="2">
        <v>0</v>
      </c>
      <c r="J141" s="2">
        <v>1054.44</v>
      </c>
    </row>
    <row r="142" spans="1:10" x14ac:dyDescent="0.15">
      <c r="A142" s="2" t="s">
        <v>224</v>
      </c>
      <c r="B142" s="2" t="s">
        <v>365</v>
      </c>
      <c r="C142" s="1">
        <v>7</v>
      </c>
      <c r="D142" s="2">
        <v>3557.41</v>
      </c>
      <c r="E142" s="2">
        <v>665.06</v>
      </c>
      <c r="F142" s="1"/>
      <c r="G142" s="2">
        <v>0.35</v>
      </c>
      <c r="H142" s="2">
        <v>0.28999999999999998</v>
      </c>
      <c r="J142" s="2">
        <v>425.85</v>
      </c>
    </row>
    <row r="143" spans="1:10" x14ac:dyDescent="0.15">
      <c r="A143" s="2" t="s">
        <v>375</v>
      </c>
      <c r="B143" s="2" t="s">
        <v>356</v>
      </c>
      <c r="C143" s="1">
        <v>6</v>
      </c>
      <c r="D143" s="2">
        <v>3724.74</v>
      </c>
      <c r="E143" s="2">
        <v>246.7</v>
      </c>
      <c r="F143" s="2">
        <v>733.52</v>
      </c>
      <c r="G143" s="2">
        <v>0.3</v>
      </c>
      <c r="H143" s="2">
        <v>0.22</v>
      </c>
      <c r="I143" s="2">
        <v>0</v>
      </c>
      <c r="J143" s="2">
        <v>127.22</v>
      </c>
    </row>
    <row r="144" spans="1:10" x14ac:dyDescent="0.15">
      <c r="A144" s="2" t="s">
        <v>225</v>
      </c>
      <c r="B144" s="2" t="s">
        <v>333</v>
      </c>
      <c r="C144" s="1">
        <v>10</v>
      </c>
      <c r="D144" s="2">
        <v>3936.21</v>
      </c>
      <c r="E144" s="2">
        <v>664.44</v>
      </c>
      <c r="F144" s="1"/>
      <c r="G144" s="2">
        <v>0.35</v>
      </c>
      <c r="H144" s="2">
        <v>0.28999999999999998</v>
      </c>
      <c r="J144" s="2">
        <v>425.85</v>
      </c>
    </row>
    <row r="145" spans="1:10" x14ac:dyDescent="0.15">
      <c r="A145" s="2" t="s">
        <v>125</v>
      </c>
      <c r="B145" s="2" t="s">
        <v>319</v>
      </c>
      <c r="C145" s="1">
        <v>20</v>
      </c>
      <c r="D145" s="2">
        <v>2712.14</v>
      </c>
      <c r="E145" s="2">
        <v>352.71</v>
      </c>
      <c r="F145" s="2">
        <v>470.77</v>
      </c>
      <c r="G145" s="2">
        <v>0.53</v>
      </c>
      <c r="H145" s="2">
        <v>0.42</v>
      </c>
      <c r="I145" s="2">
        <v>0</v>
      </c>
      <c r="J145" s="2">
        <v>242.8</v>
      </c>
    </row>
    <row r="146" spans="1:10" x14ac:dyDescent="0.15">
      <c r="A146" s="2" t="s">
        <v>226</v>
      </c>
      <c r="B146" s="2" t="s">
        <v>251</v>
      </c>
      <c r="C146" s="1">
        <v>2</v>
      </c>
      <c r="D146" s="2">
        <v>3021.14</v>
      </c>
      <c r="E146" s="2">
        <v>158.41999999999999</v>
      </c>
      <c r="F146" s="1"/>
      <c r="G146" s="2">
        <v>0.48</v>
      </c>
      <c r="H146" s="2">
        <v>0.28999999999999998</v>
      </c>
      <c r="J146" s="2">
        <v>425.85</v>
      </c>
    </row>
    <row r="147" spans="1:10" x14ac:dyDescent="0.15">
      <c r="A147" s="2" t="s">
        <v>126</v>
      </c>
      <c r="B147" s="2" t="s">
        <v>251</v>
      </c>
      <c r="C147" s="1">
        <v>9</v>
      </c>
      <c r="D147" s="2">
        <v>3124.42</v>
      </c>
      <c r="E147" s="2">
        <v>811.86</v>
      </c>
      <c r="F147" s="2">
        <v>1726.56</v>
      </c>
      <c r="G147" s="2">
        <v>0.33</v>
      </c>
      <c r="H147" s="2">
        <v>0.19</v>
      </c>
      <c r="I147" s="2">
        <v>0.15</v>
      </c>
      <c r="J147" s="2">
        <v>425.94</v>
      </c>
    </row>
    <row r="148" spans="1:10" x14ac:dyDescent="0.15">
      <c r="A148" s="1" t="s">
        <v>127</v>
      </c>
      <c r="B148" s="2" t="s">
        <v>320</v>
      </c>
      <c r="C148" s="1">
        <v>7</v>
      </c>
      <c r="D148" s="2">
        <v>3557.41</v>
      </c>
      <c r="E148" s="2">
        <v>415.29</v>
      </c>
      <c r="F148" s="2">
        <v>0</v>
      </c>
      <c r="G148" s="2">
        <v>0.4</v>
      </c>
      <c r="H148" s="2">
        <v>0.15</v>
      </c>
      <c r="I148" s="2">
        <v>0</v>
      </c>
      <c r="J148" s="2">
        <v>838.82</v>
      </c>
    </row>
    <row r="149" spans="1:10" x14ac:dyDescent="0.15">
      <c r="A149" s="2" t="s">
        <v>128</v>
      </c>
      <c r="B149" s="2" t="s">
        <v>321</v>
      </c>
      <c r="C149" s="1">
        <v>8</v>
      </c>
      <c r="D149" s="2">
        <v>3621.2</v>
      </c>
      <c r="E149" s="2">
        <v>366.61</v>
      </c>
      <c r="F149" s="2">
        <v>0</v>
      </c>
      <c r="G149" s="2">
        <v>0.39</v>
      </c>
      <c r="H149" s="2">
        <v>0.27</v>
      </c>
      <c r="I149" s="2">
        <v>0</v>
      </c>
      <c r="J149" s="2">
        <v>201.67</v>
      </c>
    </row>
    <row r="150" spans="1:10" x14ac:dyDescent="0.15">
      <c r="A150" s="2" t="s">
        <v>129</v>
      </c>
      <c r="B150" s="2" t="s">
        <v>322</v>
      </c>
      <c r="C150" s="1">
        <v>11</v>
      </c>
      <c r="D150" s="2">
        <v>2792.05</v>
      </c>
      <c r="E150" s="2">
        <v>211.77</v>
      </c>
      <c r="F150" s="2">
        <v>0</v>
      </c>
      <c r="G150" s="2">
        <v>0.89</v>
      </c>
      <c r="H150" s="2">
        <v>0.48</v>
      </c>
      <c r="I150" s="2">
        <v>0</v>
      </c>
      <c r="J150" s="2">
        <v>120.35</v>
      </c>
    </row>
    <row r="151" spans="1:10" x14ac:dyDescent="0.15">
      <c r="A151" s="2" t="s">
        <v>227</v>
      </c>
      <c r="B151" s="2" t="s">
        <v>245</v>
      </c>
      <c r="C151" s="1">
        <v>7</v>
      </c>
      <c r="D151" s="2">
        <v>3557.41</v>
      </c>
      <c r="E151" s="2">
        <v>1252.03</v>
      </c>
      <c r="F151" s="1"/>
      <c r="G151" s="2">
        <v>0.35</v>
      </c>
      <c r="H151" s="2">
        <v>0.28999999999999998</v>
      </c>
      <c r="J151" s="2">
        <v>425.85</v>
      </c>
    </row>
    <row r="152" spans="1:10" x14ac:dyDescent="0.15">
      <c r="A152" s="2" t="s">
        <v>131</v>
      </c>
      <c r="B152" s="2" t="s">
        <v>323</v>
      </c>
      <c r="C152" s="1">
        <v>11</v>
      </c>
      <c r="D152" s="2">
        <v>2792.05</v>
      </c>
      <c r="E152" s="2">
        <v>589.77</v>
      </c>
      <c r="F152" s="2">
        <v>0</v>
      </c>
      <c r="G152" s="2">
        <v>0.48</v>
      </c>
      <c r="H152" s="2">
        <v>0.48</v>
      </c>
      <c r="I152" s="2">
        <v>0</v>
      </c>
      <c r="J152" s="2">
        <v>1032.9000000000001</v>
      </c>
    </row>
    <row r="153" spans="1:10" x14ac:dyDescent="0.15">
      <c r="A153" s="2" t="s">
        <v>202</v>
      </c>
      <c r="B153" s="2" t="s">
        <v>338</v>
      </c>
      <c r="C153" s="6"/>
      <c r="G153" s="2">
        <v>0.27</v>
      </c>
      <c r="H153" s="2">
        <v>0.28999999999999998</v>
      </c>
    </row>
    <row r="154" spans="1:10" x14ac:dyDescent="0.15">
      <c r="A154" s="2" t="s">
        <v>203</v>
      </c>
      <c r="B154" s="2" t="s">
        <v>245</v>
      </c>
      <c r="C154" s="6"/>
      <c r="G154" s="2">
        <v>0.27</v>
      </c>
      <c r="H154" s="2">
        <v>0.28999999999999998</v>
      </c>
    </row>
    <row r="155" spans="1:10" x14ac:dyDescent="0.15">
      <c r="A155" s="2" t="s">
        <v>204</v>
      </c>
      <c r="B155" s="2" t="s">
        <v>251</v>
      </c>
      <c r="C155" s="6"/>
      <c r="G155" s="2">
        <v>0.28000000000000003</v>
      </c>
      <c r="H155" s="2">
        <v>0.28999999999999998</v>
      </c>
    </row>
    <row r="156" spans="1:10" x14ac:dyDescent="0.15">
      <c r="A156" s="2" t="s">
        <v>205</v>
      </c>
      <c r="B156" s="2" t="s">
        <v>333</v>
      </c>
      <c r="C156" s="6"/>
      <c r="G156" s="2">
        <v>0.28999999999999998</v>
      </c>
      <c r="H156" s="2">
        <v>0.28999999999999998</v>
      </c>
    </row>
    <row r="157" spans="1:10" x14ac:dyDescent="0.15">
      <c r="A157" s="2" t="s">
        <v>376</v>
      </c>
      <c r="B157" s="2" t="s">
        <v>253</v>
      </c>
      <c r="C157" s="6"/>
      <c r="G157" s="2">
        <v>0.63</v>
      </c>
      <c r="H157" s="2">
        <v>0.47</v>
      </c>
    </row>
    <row r="158" spans="1:10" x14ac:dyDescent="0.15">
      <c r="A158" s="2" t="s">
        <v>132</v>
      </c>
      <c r="B158" s="2" t="s">
        <v>251</v>
      </c>
      <c r="C158" s="1">
        <v>2</v>
      </c>
      <c r="D158" s="2">
        <v>3021.14</v>
      </c>
      <c r="E158" s="2">
        <v>1111.55</v>
      </c>
      <c r="F158" s="2">
        <v>612.1</v>
      </c>
      <c r="G158" s="2">
        <v>0.33</v>
      </c>
      <c r="H158" s="2">
        <v>0.26</v>
      </c>
      <c r="I158" s="2">
        <v>0</v>
      </c>
      <c r="J158" s="2">
        <v>506.72</v>
      </c>
    </row>
    <row r="159" spans="1:10" x14ac:dyDescent="0.15">
      <c r="A159" s="2" t="s">
        <v>133</v>
      </c>
      <c r="B159" s="2" t="s">
        <v>324</v>
      </c>
      <c r="C159" s="1">
        <v>7</v>
      </c>
      <c r="D159" s="2">
        <v>3557.41</v>
      </c>
      <c r="E159" s="2">
        <v>388.4</v>
      </c>
      <c r="F159" s="2">
        <v>114.05</v>
      </c>
      <c r="G159" s="2">
        <v>0.45</v>
      </c>
      <c r="H159" s="2">
        <v>0.25</v>
      </c>
      <c r="I159" s="2">
        <v>0</v>
      </c>
      <c r="J159" s="2">
        <v>263.13</v>
      </c>
    </row>
    <row r="160" spans="1:10" x14ac:dyDescent="0.15">
      <c r="A160" s="2" t="s">
        <v>134</v>
      </c>
      <c r="B160" s="2" t="s">
        <v>325</v>
      </c>
      <c r="C160" s="1">
        <v>1</v>
      </c>
      <c r="D160" s="2">
        <v>2953.11</v>
      </c>
      <c r="E160" s="2">
        <v>475.53</v>
      </c>
      <c r="F160" s="2">
        <v>0</v>
      </c>
      <c r="G160" s="2">
        <v>0.57999999999999996</v>
      </c>
      <c r="H160" s="2">
        <v>0.34</v>
      </c>
      <c r="I160" s="2">
        <v>0</v>
      </c>
      <c r="J160" s="2">
        <v>307.81</v>
      </c>
    </row>
    <row r="161" spans="1:10" x14ac:dyDescent="0.15">
      <c r="A161" s="2" t="s">
        <v>135</v>
      </c>
      <c r="B161" s="2" t="s">
        <v>326</v>
      </c>
      <c r="C161" s="1">
        <v>8</v>
      </c>
      <c r="D161" s="2">
        <v>3621.2</v>
      </c>
      <c r="E161" s="2">
        <v>301.11</v>
      </c>
      <c r="F161" s="2">
        <v>0</v>
      </c>
      <c r="G161" s="2">
        <v>0.67</v>
      </c>
      <c r="H161" s="2">
        <v>0.42</v>
      </c>
      <c r="I161" s="2">
        <v>0</v>
      </c>
      <c r="J161" s="2">
        <v>180.05</v>
      </c>
    </row>
    <row r="162" spans="1:10" x14ac:dyDescent="0.15">
      <c r="A162" s="2" t="s">
        <v>206</v>
      </c>
      <c r="B162" s="2" t="s">
        <v>292</v>
      </c>
      <c r="C162" s="6"/>
      <c r="G162" s="2">
        <v>0.24</v>
      </c>
      <c r="H162" s="2">
        <v>0.28999999999999998</v>
      </c>
    </row>
    <row r="163" spans="1:10" x14ac:dyDescent="0.15">
      <c r="A163" s="2" t="s">
        <v>207</v>
      </c>
      <c r="B163" s="2" t="s">
        <v>308</v>
      </c>
      <c r="C163" s="6"/>
      <c r="G163" s="2">
        <v>0.21</v>
      </c>
      <c r="H163" s="2">
        <v>0.28999999999999998</v>
      </c>
    </row>
    <row r="164" spans="1:10" x14ac:dyDescent="0.15">
      <c r="A164" s="2" t="s">
        <v>136</v>
      </c>
      <c r="B164" s="2" t="s">
        <v>303</v>
      </c>
      <c r="C164" s="1">
        <v>1</v>
      </c>
      <c r="D164" s="2">
        <v>2953.11</v>
      </c>
      <c r="E164" s="2">
        <v>279.57</v>
      </c>
      <c r="F164" s="2">
        <v>0</v>
      </c>
      <c r="G164" s="2">
        <v>0.71</v>
      </c>
      <c r="H164" s="2">
        <v>0.37</v>
      </c>
      <c r="I164" s="2">
        <v>0</v>
      </c>
      <c r="J164" s="2">
        <v>175.35</v>
      </c>
    </row>
    <row r="165" spans="1:10" x14ac:dyDescent="0.15">
      <c r="A165" s="2" t="s">
        <v>208</v>
      </c>
      <c r="B165" s="2" t="s">
        <v>245</v>
      </c>
      <c r="C165" s="6"/>
      <c r="G165" s="2">
        <v>0.41</v>
      </c>
      <c r="H165" s="2">
        <v>0.28999999999999998</v>
      </c>
    </row>
    <row r="166" spans="1:10" x14ac:dyDescent="0.15">
      <c r="A166" s="2" t="s">
        <v>209</v>
      </c>
      <c r="B166" s="2" t="s">
        <v>233</v>
      </c>
      <c r="C166" s="6"/>
      <c r="G166" s="2">
        <v>0.34</v>
      </c>
      <c r="H166" s="2">
        <v>0.28999999999999998</v>
      </c>
    </row>
    <row r="167" spans="1:10" x14ac:dyDescent="0.15">
      <c r="A167" s="2" t="s">
        <v>210</v>
      </c>
      <c r="B167" s="2" t="s">
        <v>251</v>
      </c>
      <c r="C167" s="6"/>
      <c r="G167" s="2">
        <v>0.35</v>
      </c>
      <c r="H167" s="2">
        <v>0.28999999999999998</v>
      </c>
    </row>
    <row r="168" spans="1:10" x14ac:dyDescent="0.15">
      <c r="A168" s="2" t="s">
        <v>211</v>
      </c>
      <c r="B168" s="2" t="s">
        <v>278</v>
      </c>
      <c r="C168" s="6"/>
      <c r="G168" s="2">
        <v>0.37</v>
      </c>
      <c r="H168" s="2">
        <v>0.28999999999999998</v>
      </c>
    </row>
    <row r="169" spans="1:10" x14ac:dyDescent="0.15">
      <c r="A169" s="1" t="s">
        <v>212</v>
      </c>
      <c r="B169" s="2" t="s">
        <v>233</v>
      </c>
      <c r="C169" s="5"/>
      <c r="G169" s="2">
        <v>0.36</v>
      </c>
      <c r="H169" s="2">
        <v>0.28999999999999998</v>
      </c>
    </row>
    <row r="170" spans="1:10" x14ac:dyDescent="0.15">
      <c r="A170" s="2" t="s">
        <v>213</v>
      </c>
      <c r="B170" s="2" t="s">
        <v>334</v>
      </c>
      <c r="C170" s="6"/>
      <c r="G170" s="2">
        <v>0.32</v>
      </c>
      <c r="H170" s="2">
        <v>0.28999999999999998</v>
      </c>
    </row>
    <row r="171" spans="1:10" x14ac:dyDescent="0.15">
      <c r="A171" s="2" t="s">
        <v>137</v>
      </c>
      <c r="B171" s="2" t="s">
        <v>327</v>
      </c>
      <c r="C171" s="1">
        <v>3</v>
      </c>
      <c r="D171" s="2">
        <v>2957.54</v>
      </c>
      <c r="E171" s="2">
        <v>489.37</v>
      </c>
      <c r="F171" s="2">
        <v>0</v>
      </c>
      <c r="G171" s="2">
        <v>0.64</v>
      </c>
      <c r="H171" s="2">
        <v>0.44</v>
      </c>
      <c r="I171" s="2">
        <v>0</v>
      </c>
      <c r="J171" s="2">
        <v>186.28</v>
      </c>
    </row>
    <row r="172" spans="1:10" x14ac:dyDescent="0.15">
      <c r="A172" s="2" t="s">
        <v>377</v>
      </c>
      <c r="B172" s="2" t="s">
        <v>245</v>
      </c>
      <c r="C172" s="1">
        <v>7</v>
      </c>
      <c r="D172" s="2">
        <v>3557.41</v>
      </c>
      <c r="E172" s="2">
        <v>773.87</v>
      </c>
      <c r="F172" s="2">
        <v>0</v>
      </c>
      <c r="G172" s="2">
        <v>0.35</v>
      </c>
      <c r="H172" s="2">
        <v>0.28999999999999998</v>
      </c>
      <c r="I172" s="2">
        <v>0</v>
      </c>
      <c r="J172" s="2">
        <v>425.85</v>
      </c>
    </row>
    <row r="173" spans="1:10" x14ac:dyDescent="0.15">
      <c r="A173" s="2" t="s">
        <v>138</v>
      </c>
      <c r="B173" s="2" t="s">
        <v>328</v>
      </c>
      <c r="C173" s="1">
        <v>8</v>
      </c>
      <c r="D173" s="2">
        <v>3621.2</v>
      </c>
      <c r="E173" s="2">
        <v>416.75</v>
      </c>
      <c r="F173" s="2">
        <v>784.96</v>
      </c>
      <c r="G173" s="2">
        <v>0.31</v>
      </c>
      <c r="H173" s="2">
        <v>0.19</v>
      </c>
      <c r="I173" s="2">
        <v>0</v>
      </c>
      <c r="J173" s="2">
        <v>325.2</v>
      </c>
    </row>
    <row r="174" spans="1:10" x14ac:dyDescent="0.15">
      <c r="A174" s="2" t="s">
        <v>228</v>
      </c>
      <c r="B174" s="2" t="s">
        <v>319</v>
      </c>
      <c r="C174" s="1">
        <v>20</v>
      </c>
      <c r="D174" s="2">
        <v>2712.14</v>
      </c>
      <c r="E174" s="2">
        <v>439.47</v>
      </c>
      <c r="F174" s="1"/>
      <c r="G174" s="2">
        <v>0.35</v>
      </c>
      <c r="H174" s="2">
        <v>0.28999999999999998</v>
      </c>
      <c r="J174" s="2">
        <v>425.85</v>
      </c>
    </row>
    <row r="175" spans="1:10" x14ac:dyDescent="0.15">
      <c r="A175" s="2" t="s">
        <v>139</v>
      </c>
      <c r="B175" s="2" t="s">
        <v>329</v>
      </c>
      <c r="C175" s="1">
        <v>12</v>
      </c>
      <c r="D175" s="2">
        <v>2712.89</v>
      </c>
      <c r="E175" s="2">
        <v>297.57</v>
      </c>
      <c r="F175" s="2">
        <v>0</v>
      </c>
      <c r="G175" s="2">
        <v>0.62</v>
      </c>
      <c r="H175" s="2">
        <v>0.37</v>
      </c>
      <c r="I175" s="2">
        <v>0</v>
      </c>
      <c r="J175" s="2">
        <v>178.84</v>
      </c>
    </row>
    <row r="176" spans="1:10" x14ac:dyDescent="0.15">
      <c r="A176" s="2" t="s">
        <v>140</v>
      </c>
      <c r="B176" s="2" t="s">
        <v>330</v>
      </c>
      <c r="C176" s="1">
        <v>20</v>
      </c>
      <c r="D176" s="2">
        <v>2712.14</v>
      </c>
      <c r="E176" s="2">
        <v>1059.0999999999999</v>
      </c>
      <c r="F176" s="2">
        <v>0</v>
      </c>
      <c r="G176" s="2">
        <v>0.31</v>
      </c>
      <c r="H176" s="2">
        <v>0.34</v>
      </c>
      <c r="I176" s="2">
        <v>0</v>
      </c>
      <c r="J176" s="2">
        <v>588.79999999999995</v>
      </c>
    </row>
    <row r="177" spans="1:10" x14ac:dyDescent="0.15">
      <c r="A177" s="2" t="s">
        <v>141</v>
      </c>
      <c r="B177" s="2" t="s">
        <v>331</v>
      </c>
      <c r="C177" s="1">
        <v>8</v>
      </c>
      <c r="D177" s="2">
        <v>3621.2</v>
      </c>
      <c r="E177" s="2">
        <v>418.37</v>
      </c>
      <c r="F177" s="2">
        <v>15.11</v>
      </c>
      <c r="G177" s="2">
        <v>0.25</v>
      </c>
      <c r="H177" s="2">
        <v>0.2</v>
      </c>
      <c r="I177" s="2">
        <v>0</v>
      </c>
      <c r="J177" s="2">
        <v>182.42</v>
      </c>
    </row>
    <row r="178" spans="1:10" x14ac:dyDescent="0.15">
      <c r="A178" s="2" t="s">
        <v>214</v>
      </c>
      <c r="B178" s="2" t="s">
        <v>258</v>
      </c>
      <c r="C178" s="6"/>
      <c r="G178" s="2">
        <v>0.5</v>
      </c>
      <c r="H178" s="2">
        <v>0.28999999999999998</v>
      </c>
    </row>
    <row r="179" spans="1:10" x14ac:dyDescent="0.15">
      <c r="A179" s="2" t="s">
        <v>142</v>
      </c>
      <c r="B179" s="2" t="s">
        <v>320</v>
      </c>
      <c r="C179" s="1">
        <v>7</v>
      </c>
      <c r="D179" s="2">
        <v>3557.41</v>
      </c>
      <c r="E179" s="2">
        <v>816.6</v>
      </c>
      <c r="F179" s="2">
        <v>0</v>
      </c>
      <c r="G179" s="2">
        <v>0.41</v>
      </c>
      <c r="H179" s="2">
        <v>0.26</v>
      </c>
      <c r="I179" s="2">
        <v>0</v>
      </c>
      <c r="J179" s="2">
        <v>419.48</v>
      </c>
    </row>
    <row r="180" spans="1:10" x14ac:dyDescent="0.15">
      <c r="A180" s="2" t="s">
        <v>143</v>
      </c>
      <c r="B180" s="2" t="s">
        <v>332</v>
      </c>
      <c r="C180" s="1">
        <v>6</v>
      </c>
      <c r="D180" s="2">
        <v>3724.74</v>
      </c>
      <c r="E180" s="2">
        <v>1031.25</v>
      </c>
      <c r="F180" s="2">
        <v>0</v>
      </c>
      <c r="G180" s="2">
        <v>0.31</v>
      </c>
      <c r="H180" s="2">
        <v>0.18</v>
      </c>
      <c r="I180" s="2">
        <v>0</v>
      </c>
      <c r="J180" s="2">
        <v>848.13</v>
      </c>
    </row>
    <row r="181" spans="1:10" x14ac:dyDescent="0.15">
      <c r="A181" s="2" t="s">
        <v>144</v>
      </c>
      <c r="B181" s="2" t="s">
        <v>333</v>
      </c>
      <c r="C181" s="1">
        <v>10</v>
      </c>
      <c r="D181" s="2">
        <v>3936.21</v>
      </c>
      <c r="E181" s="2">
        <v>775.71</v>
      </c>
      <c r="F181" s="2">
        <v>0</v>
      </c>
      <c r="G181" s="2">
        <v>0.22</v>
      </c>
      <c r="H181" s="2">
        <v>0.13</v>
      </c>
      <c r="I181" s="2">
        <v>0</v>
      </c>
      <c r="J181" s="2">
        <v>605.04</v>
      </c>
    </row>
    <row r="182" spans="1:10" x14ac:dyDescent="0.15">
      <c r="A182" s="2" t="s">
        <v>145</v>
      </c>
      <c r="B182" s="2" t="s">
        <v>251</v>
      </c>
      <c r="C182" s="1">
        <v>2</v>
      </c>
      <c r="D182" s="2">
        <v>3021.14</v>
      </c>
      <c r="E182" s="2">
        <v>411.39</v>
      </c>
      <c r="F182" s="2">
        <v>71.489999999999995</v>
      </c>
      <c r="G182" s="2">
        <v>0.51</v>
      </c>
      <c r="H182" s="2">
        <v>0.23</v>
      </c>
      <c r="I182" s="2">
        <v>0</v>
      </c>
      <c r="J182" s="2">
        <v>235.09</v>
      </c>
    </row>
    <row r="183" spans="1:10" x14ac:dyDescent="0.15">
      <c r="A183" s="2" t="s">
        <v>146</v>
      </c>
      <c r="B183" s="2" t="s">
        <v>241</v>
      </c>
      <c r="C183" s="1">
        <v>10</v>
      </c>
      <c r="D183" s="2">
        <v>3936.21</v>
      </c>
      <c r="E183" s="2">
        <v>508.11</v>
      </c>
      <c r="F183" s="2">
        <v>212.39</v>
      </c>
      <c r="G183" s="2">
        <v>0.25</v>
      </c>
      <c r="H183" s="2">
        <v>0.13</v>
      </c>
      <c r="I183" s="2">
        <v>0</v>
      </c>
      <c r="J183" s="2">
        <v>278.91000000000003</v>
      </c>
    </row>
    <row r="184" spans="1:10" x14ac:dyDescent="0.15">
      <c r="A184" s="2" t="s">
        <v>147</v>
      </c>
      <c r="B184" s="2" t="s">
        <v>334</v>
      </c>
      <c r="C184" s="1">
        <v>6</v>
      </c>
      <c r="D184" s="2">
        <v>3724.74</v>
      </c>
      <c r="E184" s="2">
        <v>653.26</v>
      </c>
      <c r="F184" s="2">
        <v>630.89</v>
      </c>
      <c r="G184" s="2">
        <v>0.3</v>
      </c>
      <c r="H184" s="2">
        <v>0.25</v>
      </c>
      <c r="I184" s="2">
        <v>0</v>
      </c>
      <c r="J184" s="2">
        <v>308.33999999999997</v>
      </c>
    </row>
    <row r="185" spans="1:10" x14ac:dyDescent="0.15">
      <c r="A185" s="2" t="s">
        <v>148</v>
      </c>
      <c r="B185" s="2" t="s">
        <v>335</v>
      </c>
      <c r="C185" s="1">
        <v>6</v>
      </c>
      <c r="D185" s="2">
        <v>3724.74</v>
      </c>
      <c r="E185" s="2">
        <v>461.8</v>
      </c>
      <c r="F185" s="2">
        <v>451.24</v>
      </c>
      <c r="G185" s="2">
        <v>0.28000000000000003</v>
      </c>
      <c r="H185" s="2">
        <v>0.21</v>
      </c>
      <c r="I185" s="2">
        <v>0</v>
      </c>
      <c r="J185" s="2">
        <v>228.82</v>
      </c>
    </row>
    <row r="186" spans="1:10" x14ac:dyDescent="0.15">
      <c r="A186" s="2" t="s">
        <v>149</v>
      </c>
      <c r="B186" s="2" t="s">
        <v>336</v>
      </c>
      <c r="C186" s="1">
        <v>10</v>
      </c>
      <c r="D186" s="2">
        <v>3936.21</v>
      </c>
      <c r="E186" s="2">
        <v>752.02</v>
      </c>
      <c r="F186" s="2">
        <v>0</v>
      </c>
      <c r="G186" s="2">
        <v>0.38</v>
      </c>
      <c r="H186" s="2">
        <v>0.3</v>
      </c>
      <c r="I186" s="2">
        <v>0</v>
      </c>
      <c r="J186" s="2">
        <v>292.48</v>
      </c>
    </row>
    <row r="187" spans="1:10" x14ac:dyDescent="0.15">
      <c r="A187" s="2" t="s">
        <v>150</v>
      </c>
      <c r="B187" s="2" t="s">
        <v>337</v>
      </c>
      <c r="C187" s="1">
        <v>3</v>
      </c>
      <c r="D187" s="2">
        <v>2957.54</v>
      </c>
      <c r="E187" s="2">
        <v>644.6</v>
      </c>
      <c r="F187" s="2">
        <v>0</v>
      </c>
      <c r="G187" s="2">
        <v>0.34</v>
      </c>
      <c r="H187" s="2">
        <v>0.23</v>
      </c>
      <c r="I187" s="2">
        <v>0</v>
      </c>
      <c r="J187" s="2">
        <v>336.12</v>
      </c>
    </row>
    <row r="188" spans="1:10" x14ac:dyDescent="0.15">
      <c r="A188" s="2" t="s">
        <v>151</v>
      </c>
      <c r="B188" s="2" t="s">
        <v>256</v>
      </c>
      <c r="C188" s="1">
        <v>8</v>
      </c>
      <c r="D188" s="2">
        <v>3621.2</v>
      </c>
      <c r="E188" s="2">
        <v>434.46</v>
      </c>
      <c r="F188" s="2">
        <v>1473.48</v>
      </c>
      <c r="G188" s="2">
        <v>0.43</v>
      </c>
      <c r="H188" s="2">
        <v>0.32</v>
      </c>
      <c r="I188" s="2">
        <v>0</v>
      </c>
      <c r="J188" s="2">
        <v>304.06</v>
      </c>
    </row>
    <row r="189" spans="1:10" x14ac:dyDescent="0.15">
      <c r="A189" s="2" t="s">
        <v>152</v>
      </c>
      <c r="B189" s="2" t="s">
        <v>333</v>
      </c>
      <c r="C189" s="1">
        <v>10</v>
      </c>
      <c r="D189" s="2">
        <v>3936.21</v>
      </c>
      <c r="E189" s="2">
        <v>1354.47</v>
      </c>
      <c r="F189" s="2">
        <v>848.43</v>
      </c>
      <c r="G189" s="2">
        <v>0.25</v>
      </c>
      <c r="H189" s="2">
        <v>0.19</v>
      </c>
      <c r="I189" s="2">
        <v>0</v>
      </c>
      <c r="J189" s="2">
        <v>913.73</v>
      </c>
    </row>
    <row r="190" spans="1:10" x14ac:dyDescent="0.15">
      <c r="A190" s="2" t="s">
        <v>153</v>
      </c>
      <c r="B190" s="2" t="s">
        <v>338</v>
      </c>
      <c r="C190" s="1">
        <v>7</v>
      </c>
      <c r="D190" s="2">
        <v>3557.41</v>
      </c>
      <c r="E190" s="2">
        <v>293.37</v>
      </c>
      <c r="F190" s="2">
        <v>228.32</v>
      </c>
      <c r="G190" s="2">
        <v>0.22</v>
      </c>
      <c r="H190" s="2">
        <v>0.13</v>
      </c>
      <c r="I190" s="2">
        <v>0</v>
      </c>
      <c r="J190" s="2">
        <v>168.09</v>
      </c>
    </row>
    <row r="191" spans="1:10" x14ac:dyDescent="0.15">
      <c r="A191" s="2" t="s">
        <v>154</v>
      </c>
      <c r="B191" s="2" t="s">
        <v>233</v>
      </c>
      <c r="C191" s="1">
        <v>7</v>
      </c>
      <c r="D191" s="2">
        <v>3557.41</v>
      </c>
      <c r="E191" s="2">
        <v>931.43</v>
      </c>
      <c r="F191" s="2">
        <v>1505.52</v>
      </c>
      <c r="G191" s="2">
        <v>0.21</v>
      </c>
      <c r="H191" s="2">
        <v>0.2</v>
      </c>
      <c r="I191" s="2">
        <v>0</v>
      </c>
      <c r="J191" s="2">
        <v>406.4</v>
      </c>
    </row>
    <row r="192" spans="1:10" x14ac:dyDescent="0.15">
      <c r="A192" s="1" t="s">
        <v>384</v>
      </c>
      <c r="B192" s="2" t="s">
        <v>233</v>
      </c>
      <c r="C192" s="6"/>
      <c r="G192" s="2">
        <v>0.35</v>
      </c>
      <c r="H192" s="2">
        <v>0.28999999999999998</v>
      </c>
    </row>
    <row r="193" spans="1:10" x14ac:dyDescent="0.15">
      <c r="A193" s="1" t="s">
        <v>155</v>
      </c>
      <c r="B193" s="2" t="s">
        <v>339</v>
      </c>
      <c r="C193" s="1">
        <v>7</v>
      </c>
      <c r="D193" s="2">
        <v>3557.41</v>
      </c>
      <c r="E193" s="2">
        <v>555.96</v>
      </c>
      <c r="F193" s="2">
        <v>550.20000000000005</v>
      </c>
      <c r="G193" s="2">
        <v>0.22</v>
      </c>
      <c r="H193" s="2">
        <v>0.21</v>
      </c>
      <c r="I193" s="2">
        <v>0</v>
      </c>
      <c r="J193" s="2">
        <v>445.34</v>
      </c>
    </row>
    <row r="194" spans="1:10" x14ac:dyDescent="0.15">
      <c r="A194" s="1" t="s">
        <v>156</v>
      </c>
      <c r="B194" s="2" t="s">
        <v>334</v>
      </c>
      <c r="C194" s="1">
        <v>6</v>
      </c>
      <c r="D194" s="2">
        <v>3724.74</v>
      </c>
      <c r="E194" s="2">
        <v>773.87</v>
      </c>
      <c r="F194" s="2">
        <v>0</v>
      </c>
      <c r="G194" s="2">
        <v>0.54</v>
      </c>
      <c r="H194" s="2">
        <v>0.14000000000000001</v>
      </c>
      <c r="I194" s="2">
        <v>0</v>
      </c>
      <c r="J194" s="2">
        <v>508.05</v>
      </c>
    </row>
    <row r="195" spans="1:10" x14ac:dyDescent="0.15">
      <c r="A195" s="2" t="s">
        <v>157</v>
      </c>
      <c r="B195" s="2" t="s">
        <v>340</v>
      </c>
      <c r="C195" s="1">
        <v>7</v>
      </c>
      <c r="D195" s="2">
        <v>3557.41</v>
      </c>
      <c r="E195" s="2">
        <v>222.72</v>
      </c>
      <c r="F195" s="2">
        <v>146.99</v>
      </c>
      <c r="G195" s="2">
        <v>0.34</v>
      </c>
      <c r="H195" s="2">
        <v>0.18</v>
      </c>
      <c r="I195" s="2">
        <v>0</v>
      </c>
      <c r="J195" s="2">
        <v>190.3</v>
      </c>
    </row>
    <row r="196" spans="1:10" x14ac:dyDescent="0.15">
      <c r="A196" s="2" t="s">
        <v>229</v>
      </c>
      <c r="B196" s="2" t="s">
        <v>344</v>
      </c>
      <c r="C196" s="1">
        <v>11</v>
      </c>
      <c r="D196" s="2">
        <v>2792.05</v>
      </c>
      <c r="E196" s="2">
        <v>414.12</v>
      </c>
      <c r="F196" s="1"/>
      <c r="G196" s="2">
        <v>0.24</v>
      </c>
      <c r="H196" s="2">
        <v>0.28999999999999998</v>
      </c>
      <c r="J196" s="2">
        <v>425.85</v>
      </c>
    </row>
    <row r="197" spans="1:10" x14ac:dyDescent="0.15">
      <c r="A197" s="2" t="s">
        <v>158</v>
      </c>
      <c r="B197" s="2" t="s">
        <v>341</v>
      </c>
      <c r="C197" s="1">
        <v>11</v>
      </c>
      <c r="D197" s="2">
        <v>2792.05</v>
      </c>
      <c r="E197" s="2">
        <v>773.87</v>
      </c>
      <c r="F197" s="2">
        <v>0</v>
      </c>
      <c r="G197" s="2">
        <v>0.35</v>
      </c>
      <c r="H197" s="2">
        <v>0.23</v>
      </c>
      <c r="I197" s="2">
        <v>0</v>
      </c>
      <c r="J197" s="2">
        <v>425.85</v>
      </c>
    </row>
    <row r="198" spans="1:10" x14ac:dyDescent="0.15">
      <c r="A198" s="2" t="s">
        <v>159</v>
      </c>
      <c r="B198" s="2" t="s">
        <v>333</v>
      </c>
      <c r="C198" s="1">
        <v>24</v>
      </c>
      <c r="D198" s="2">
        <v>5218.5200000000004</v>
      </c>
      <c r="E198" s="2">
        <v>1467.46</v>
      </c>
      <c r="F198" s="2">
        <v>2149</v>
      </c>
      <c r="G198" s="2">
        <v>0.23</v>
      </c>
      <c r="H198" s="2">
        <v>0.17</v>
      </c>
      <c r="I198" s="2">
        <v>0.17</v>
      </c>
      <c r="J198" s="2">
        <v>717.17</v>
      </c>
    </row>
    <row r="199" spans="1:10" x14ac:dyDescent="0.15">
      <c r="A199" s="2" t="s">
        <v>160</v>
      </c>
      <c r="B199" s="2" t="s">
        <v>333</v>
      </c>
      <c r="C199" s="1">
        <v>10</v>
      </c>
      <c r="D199" s="2">
        <v>3936.21</v>
      </c>
      <c r="E199" s="2">
        <v>632.47</v>
      </c>
      <c r="F199" s="2">
        <v>637.42999999999995</v>
      </c>
      <c r="G199" s="2">
        <v>0.27</v>
      </c>
      <c r="H199" s="2">
        <v>0.24</v>
      </c>
      <c r="I199" s="2">
        <v>0</v>
      </c>
      <c r="J199" s="2">
        <v>295.62</v>
      </c>
    </row>
    <row r="200" spans="1:10" x14ac:dyDescent="0.15">
      <c r="A200" s="2" t="s">
        <v>161</v>
      </c>
      <c r="B200" s="2" t="s">
        <v>342</v>
      </c>
      <c r="C200" s="1">
        <v>1</v>
      </c>
      <c r="D200" s="2">
        <v>2953.11</v>
      </c>
      <c r="E200" s="2">
        <v>322.2</v>
      </c>
      <c r="F200" s="2">
        <v>324.48</v>
      </c>
      <c r="G200" s="2">
        <v>0.48</v>
      </c>
      <c r="H200" s="2">
        <v>0.36</v>
      </c>
      <c r="I200" s="2">
        <v>0</v>
      </c>
      <c r="J200" s="2">
        <v>233.24</v>
      </c>
    </row>
    <row r="201" spans="1:10" x14ac:dyDescent="0.15">
      <c r="A201" s="2" t="s">
        <v>162</v>
      </c>
      <c r="B201" s="2" t="s">
        <v>343</v>
      </c>
      <c r="C201" s="1">
        <v>6</v>
      </c>
      <c r="D201" s="2">
        <v>3724.74</v>
      </c>
      <c r="E201" s="2">
        <v>361.4</v>
      </c>
      <c r="F201" s="2">
        <v>0</v>
      </c>
      <c r="G201" s="2">
        <v>0.28999999999999998</v>
      </c>
      <c r="H201" s="2">
        <v>0.17</v>
      </c>
      <c r="I201" s="2">
        <v>0</v>
      </c>
      <c r="J201" s="2">
        <v>212.34</v>
      </c>
    </row>
    <row r="202" spans="1:10" x14ac:dyDescent="0.15">
      <c r="A202" s="2" t="s">
        <v>163</v>
      </c>
      <c r="B202" s="2" t="s">
        <v>344</v>
      </c>
      <c r="C202" s="1">
        <v>11</v>
      </c>
      <c r="D202" s="2">
        <v>2792.05</v>
      </c>
      <c r="E202" s="2">
        <v>298.58999999999997</v>
      </c>
      <c r="F202" s="2">
        <v>0</v>
      </c>
      <c r="G202" s="2">
        <v>0.54</v>
      </c>
      <c r="H202" s="2">
        <v>0.53</v>
      </c>
      <c r="I202" s="2">
        <v>0</v>
      </c>
      <c r="J202" s="2">
        <v>425.85</v>
      </c>
    </row>
    <row r="203" spans="1:10" x14ac:dyDescent="0.15">
      <c r="A203" s="2" t="s">
        <v>378</v>
      </c>
      <c r="B203" s="2" t="s">
        <v>379</v>
      </c>
      <c r="C203" s="1">
        <v>8</v>
      </c>
      <c r="D203" s="2">
        <v>3621.2</v>
      </c>
      <c r="E203" s="2">
        <v>773.87</v>
      </c>
      <c r="F203" s="2">
        <v>0</v>
      </c>
      <c r="G203" s="2">
        <v>0.35</v>
      </c>
      <c r="H203" s="2">
        <v>0.28999999999999998</v>
      </c>
      <c r="I203" s="2">
        <v>0</v>
      </c>
      <c r="J203" s="2">
        <v>425.85</v>
      </c>
    </row>
    <row r="204" spans="1:10" x14ac:dyDescent="0.15">
      <c r="A204" s="2" t="s">
        <v>385</v>
      </c>
      <c r="B204" s="2" t="s">
        <v>256</v>
      </c>
      <c r="C204" s="1">
        <v>9</v>
      </c>
      <c r="D204" s="2">
        <v>3543.97</v>
      </c>
      <c r="E204" s="2">
        <v>990.49</v>
      </c>
      <c r="F204" s="2">
        <v>1710.23</v>
      </c>
      <c r="G204" s="2">
        <v>0.38</v>
      </c>
      <c r="H204" s="2">
        <v>0.28000000000000003</v>
      </c>
      <c r="I204" s="2">
        <v>0.3</v>
      </c>
      <c r="J204" s="2">
        <v>498.22</v>
      </c>
    </row>
    <row r="205" spans="1:10" x14ac:dyDescent="0.15">
      <c r="A205" s="2" t="s">
        <v>386</v>
      </c>
      <c r="B205" s="2" t="s">
        <v>349</v>
      </c>
      <c r="C205" s="1">
        <v>8</v>
      </c>
      <c r="D205" s="2">
        <v>3621.2</v>
      </c>
      <c r="E205" s="2">
        <v>744.79</v>
      </c>
      <c r="F205" s="2">
        <v>470.02</v>
      </c>
      <c r="G205" s="2">
        <v>0.4</v>
      </c>
      <c r="H205" s="2">
        <v>0.28999999999999998</v>
      </c>
      <c r="I205" s="2">
        <v>0</v>
      </c>
      <c r="J205" s="2">
        <v>664.92</v>
      </c>
    </row>
    <row r="206" spans="1:10" x14ac:dyDescent="0.15">
      <c r="A206" s="2" t="s">
        <v>165</v>
      </c>
      <c r="B206" s="2" t="s">
        <v>346</v>
      </c>
      <c r="C206" s="1">
        <v>11</v>
      </c>
      <c r="D206" s="2">
        <v>2792.05</v>
      </c>
      <c r="E206" s="2">
        <v>611.73</v>
      </c>
      <c r="F206" s="2">
        <v>7.4</v>
      </c>
      <c r="G206" s="2">
        <v>0.79</v>
      </c>
      <c r="H206" s="2">
        <v>0.36</v>
      </c>
      <c r="I206" s="2">
        <v>0</v>
      </c>
      <c r="J206" s="2">
        <v>502.79</v>
      </c>
    </row>
    <row r="207" spans="1:10" x14ac:dyDescent="0.15">
      <c r="A207" s="2" t="s">
        <v>166</v>
      </c>
      <c r="B207" s="2" t="s">
        <v>347</v>
      </c>
      <c r="C207" s="1">
        <v>8</v>
      </c>
      <c r="D207" s="2">
        <v>3621.2</v>
      </c>
      <c r="E207" s="2">
        <v>460.88</v>
      </c>
      <c r="F207" s="2">
        <v>0</v>
      </c>
      <c r="G207" s="2">
        <v>0.39</v>
      </c>
      <c r="H207" s="2">
        <v>0.28000000000000003</v>
      </c>
      <c r="I207" s="2">
        <v>0.33</v>
      </c>
      <c r="J207" s="2">
        <v>238.06</v>
      </c>
    </row>
    <row r="208" spans="1:10" x14ac:dyDescent="0.15">
      <c r="A208" s="2" t="s">
        <v>167</v>
      </c>
      <c r="B208" s="2" t="s">
        <v>348</v>
      </c>
      <c r="C208" s="1">
        <v>11</v>
      </c>
      <c r="D208" s="2">
        <v>2792.05</v>
      </c>
      <c r="E208" s="2">
        <v>346.41</v>
      </c>
      <c r="F208" s="2">
        <v>0</v>
      </c>
      <c r="G208" s="2">
        <v>0.53</v>
      </c>
      <c r="H208" s="2">
        <v>0.28999999999999998</v>
      </c>
      <c r="I208" s="2">
        <v>0</v>
      </c>
      <c r="J208" s="2">
        <v>367.15</v>
      </c>
    </row>
    <row r="209" spans="1:10" x14ac:dyDescent="0.15">
      <c r="A209" s="2" t="s">
        <v>168</v>
      </c>
      <c r="B209" s="2" t="s">
        <v>256</v>
      </c>
      <c r="C209" s="1">
        <v>17</v>
      </c>
      <c r="D209" s="2">
        <v>2492.94</v>
      </c>
      <c r="E209" s="2">
        <v>2043.82</v>
      </c>
      <c r="F209" s="2">
        <v>1458.81</v>
      </c>
      <c r="G209" s="2">
        <v>0.47</v>
      </c>
      <c r="H209" s="2">
        <v>0.33</v>
      </c>
      <c r="I209" s="2">
        <v>0.47</v>
      </c>
      <c r="J209" s="2">
        <v>2307.4699999999998</v>
      </c>
    </row>
    <row r="210" spans="1:10" x14ac:dyDescent="0.15">
      <c r="A210" s="2" t="s">
        <v>171</v>
      </c>
      <c r="B210" s="2" t="s">
        <v>350</v>
      </c>
      <c r="C210" s="1">
        <v>20</v>
      </c>
      <c r="D210" s="2">
        <v>2712.14</v>
      </c>
      <c r="E210" s="2">
        <v>300.12</v>
      </c>
      <c r="F210" s="2">
        <v>0</v>
      </c>
      <c r="G210" s="2">
        <v>0.66</v>
      </c>
      <c r="H210" s="2">
        <v>0.41</v>
      </c>
      <c r="I210" s="2">
        <v>0</v>
      </c>
      <c r="J210" s="2">
        <v>131.62</v>
      </c>
    </row>
    <row r="211" spans="1:10" x14ac:dyDescent="0.15">
      <c r="A211" s="2" t="s">
        <v>172</v>
      </c>
      <c r="B211" s="2" t="s">
        <v>245</v>
      </c>
      <c r="C211" s="1">
        <v>9</v>
      </c>
      <c r="D211" s="2">
        <v>3491.8</v>
      </c>
      <c r="E211" s="2">
        <v>698.22</v>
      </c>
      <c r="F211" s="2">
        <v>1356.6</v>
      </c>
      <c r="G211" s="2">
        <v>0.33</v>
      </c>
      <c r="H211" s="2">
        <v>0.3</v>
      </c>
      <c r="I211" s="2">
        <v>0</v>
      </c>
      <c r="J211" s="2">
        <v>467</v>
      </c>
    </row>
    <row r="212" spans="1:10" x14ac:dyDescent="0.15">
      <c r="A212" s="2" t="s">
        <v>173</v>
      </c>
      <c r="B212" s="2" t="s">
        <v>333</v>
      </c>
      <c r="C212" s="1">
        <v>9</v>
      </c>
      <c r="D212" s="2">
        <v>3675.39</v>
      </c>
      <c r="E212" s="2">
        <v>1095.95</v>
      </c>
      <c r="F212" s="2">
        <v>1111.95</v>
      </c>
      <c r="G212" s="2">
        <v>0.33</v>
      </c>
      <c r="H212" s="2">
        <v>0.28000000000000003</v>
      </c>
      <c r="I212" s="2">
        <v>0.36</v>
      </c>
      <c r="J212" s="2">
        <v>694.64</v>
      </c>
    </row>
    <row r="213" spans="1:10" x14ac:dyDescent="0.15">
      <c r="A213" s="2" t="s">
        <v>174</v>
      </c>
      <c r="B213" s="2" t="s">
        <v>351</v>
      </c>
      <c r="C213" s="1">
        <v>7</v>
      </c>
      <c r="D213" s="2">
        <v>3557.41</v>
      </c>
      <c r="E213" s="2">
        <v>773.87</v>
      </c>
      <c r="F213" s="2">
        <v>0</v>
      </c>
      <c r="G213" s="2">
        <v>0.35</v>
      </c>
      <c r="H213" s="2">
        <v>0.17</v>
      </c>
      <c r="I213" s="2">
        <v>0</v>
      </c>
      <c r="J213" s="2">
        <v>425.85</v>
      </c>
    </row>
    <row r="214" spans="1:10" x14ac:dyDescent="0.15">
      <c r="A214" s="2" t="s">
        <v>175</v>
      </c>
      <c r="B214" s="2" t="s">
        <v>352</v>
      </c>
      <c r="C214" s="1">
        <v>7</v>
      </c>
      <c r="D214" s="2">
        <v>3557.41</v>
      </c>
      <c r="E214" s="2">
        <v>330.35</v>
      </c>
      <c r="F214" s="2">
        <v>0</v>
      </c>
      <c r="G214" s="2">
        <v>0.28999999999999998</v>
      </c>
      <c r="H214" s="2">
        <v>0.18</v>
      </c>
      <c r="I214" s="2">
        <v>0</v>
      </c>
      <c r="J214" s="2">
        <v>221.04</v>
      </c>
    </row>
    <row r="215" spans="1:10" x14ac:dyDescent="0.15">
      <c r="A215" s="2" t="s">
        <v>176</v>
      </c>
      <c r="B215" s="2" t="s">
        <v>353</v>
      </c>
      <c r="C215" s="1">
        <v>1</v>
      </c>
      <c r="D215" s="2">
        <v>2953.11</v>
      </c>
      <c r="E215" s="2">
        <v>113.08</v>
      </c>
      <c r="F215" s="2">
        <v>0</v>
      </c>
      <c r="G215" s="2">
        <v>0.46</v>
      </c>
      <c r="H215" s="2">
        <v>0.5</v>
      </c>
      <c r="I215" s="2">
        <v>0</v>
      </c>
      <c r="J215" s="2">
        <v>216.62</v>
      </c>
    </row>
    <row r="216" spans="1:10" x14ac:dyDescent="0.15">
      <c r="A216" s="1" t="s">
        <v>380</v>
      </c>
      <c r="B216" s="2" t="s">
        <v>332</v>
      </c>
      <c r="C216" s="5"/>
      <c r="G216" s="2">
        <v>0.35</v>
      </c>
      <c r="H216" s="2">
        <v>0.28999999999999998</v>
      </c>
    </row>
    <row r="217" spans="1:10" x14ac:dyDescent="0.15">
      <c r="A217" s="2" t="s">
        <v>177</v>
      </c>
      <c r="B217" s="2" t="s">
        <v>354</v>
      </c>
      <c r="C217" s="1">
        <v>8</v>
      </c>
      <c r="D217" s="2">
        <v>3621.2</v>
      </c>
      <c r="E217" s="2">
        <v>195.83</v>
      </c>
      <c r="F217" s="2">
        <v>0</v>
      </c>
      <c r="G217" s="2">
        <v>0.35</v>
      </c>
      <c r="H217" s="2">
        <v>0.17</v>
      </c>
      <c r="I217" s="2">
        <v>0</v>
      </c>
      <c r="J217" s="2">
        <v>105.87</v>
      </c>
    </row>
    <row r="218" spans="1:10" x14ac:dyDescent="0.15">
      <c r="A218" s="2" t="s">
        <v>178</v>
      </c>
      <c r="B218" s="2" t="s">
        <v>355</v>
      </c>
      <c r="C218" s="1">
        <v>12</v>
      </c>
      <c r="D218" s="2">
        <v>2712.89</v>
      </c>
      <c r="E218" s="2">
        <v>195.42</v>
      </c>
      <c r="F218" s="2">
        <v>0</v>
      </c>
      <c r="G218" s="2">
        <v>0.66</v>
      </c>
      <c r="H218" s="2">
        <v>0.4</v>
      </c>
      <c r="I218" s="2">
        <v>0</v>
      </c>
      <c r="J218" s="2">
        <v>123.83</v>
      </c>
    </row>
    <row r="219" spans="1:10" x14ac:dyDescent="0.15">
      <c r="A219" s="1" t="s">
        <v>179</v>
      </c>
      <c r="B219" s="2" t="s">
        <v>351</v>
      </c>
      <c r="C219" s="1">
        <v>5</v>
      </c>
      <c r="D219" s="2">
        <v>3270.64</v>
      </c>
      <c r="E219" s="2">
        <v>4416.49</v>
      </c>
      <c r="F219" s="2">
        <v>0</v>
      </c>
      <c r="G219" s="2">
        <v>0.38</v>
      </c>
      <c r="H219" s="2">
        <v>0.22</v>
      </c>
      <c r="I219" s="2">
        <v>0</v>
      </c>
      <c r="J219" s="2">
        <v>3089.91</v>
      </c>
    </row>
    <row r="220" spans="1:10" x14ac:dyDescent="0.15">
      <c r="A220" s="2" t="s">
        <v>181</v>
      </c>
      <c r="B220" s="2" t="s">
        <v>357</v>
      </c>
      <c r="C220" s="1">
        <v>12</v>
      </c>
      <c r="D220" s="2">
        <v>2712.89</v>
      </c>
      <c r="E220" s="2">
        <v>213.37</v>
      </c>
      <c r="F220" s="2">
        <v>0</v>
      </c>
      <c r="G220" s="2">
        <v>0.6</v>
      </c>
      <c r="H220" s="2">
        <v>0.34</v>
      </c>
      <c r="I220" s="2">
        <v>0</v>
      </c>
      <c r="J220" s="2">
        <v>155.88</v>
      </c>
    </row>
    <row r="221" spans="1:10" x14ac:dyDescent="0.15">
      <c r="A221" s="2" t="s">
        <v>182</v>
      </c>
      <c r="B221" s="2" t="s">
        <v>358</v>
      </c>
      <c r="C221" s="1">
        <v>10</v>
      </c>
      <c r="D221" s="2">
        <v>3936.21</v>
      </c>
      <c r="E221" s="2">
        <v>438.92</v>
      </c>
      <c r="F221" s="2">
        <v>0</v>
      </c>
      <c r="G221" s="2">
        <v>0.9</v>
      </c>
      <c r="H221" s="2">
        <v>0.45</v>
      </c>
      <c r="I221" s="2">
        <v>0</v>
      </c>
      <c r="J221" s="2">
        <v>271.47000000000003</v>
      </c>
    </row>
    <row r="222" spans="1:10" x14ac:dyDescent="0.15">
      <c r="A222" s="2" t="s">
        <v>183</v>
      </c>
      <c r="B222" s="2" t="s">
        <v>359</v>
      </c>
      <c r="C222" s="1">
        <v>8</v>
      </c>
      <c r="D222" s="2">
        <v>3621.2</v>
      </c>
      <c r="E222" s="2">
        <v>352.69</v>
      </c>
      <c r="F222" s="2">
        <v>0</v>
      </c>
      <c r="G222" s="2">
        <v>0.8</v>
      </c>
      <c r="H222" s="2">
        <v>0.47</v>
      </c>
      <c r="I222" s="2">
        <v>0.33</v>
      </c>
      <c r="J222" s="2">
        <v>218.04</v>
      </c>
    </row>
    <row r="223" spans="1:10" x14ac:dyDescent="0.15">
      <c r="A223" s="2" t="s">
        <v>184</v>
      </c>
      <c r="B223" s="2" t="s">
        <v>360</v>
      </c>
      <c r="C223" s="1">
        <v>11</v>
      </c>
      <c r="D223" s="2">
        <v>2792.05</v>
      </c>
      <c r="E223" s="2">
        <v>232.77</v>
      </c>
      <c r="F223" s="2">
        <v>0</v>
      </c>
      <c r="G223" s="2">
        <v>0.63</v>
      </c>
      <c r="H223" s="2">
        <v>0.45</v>
      </c>
      <c r="I223" s="2">
        <v>0</v>
      </c>
      <c r="J223" s="2">
        <v>152.07</v>
      </c>
    </row>
    <row r="225" spans="1:10" x14ac:dyDescent="0.15">
      <c r="A225" s="33" t="s">
        <v>417</v>
      </c>
      <c r="B225" s="1"/>
      <c r="C225" s="28"/>
      <c r="D225" s="29"/>
      <c r="E225" s="29"/>
      <c r="F225" s="29"/>
      <c r="G225" s="29"/>
      <c r="H225" s="29"/>
      <c r="I225" s="29"/>
      <c r="J225" s="29"/>
    </row>
    <row r="226" spans="1:10" x14ac:dyDescent="0.15">
      <c r="A226" s="2" t="s">
        <v>424</v>
      </c>
      <c r="B226" s="1"/>
      <c r="E226" s="37"/>
      <c r="F226" s="38"/>
      <c r="G226" s="2">
        <v>0.35</v>
      </c>
      <c r="H226" s="2">
        <v>0.28999999999999998</v>
      </c>
      <c r="I226" s="36"/>
      <c r="J226" s="37"/>
    </row>
    <row r="227" spans="1:10" x14ac:dyDescent="0.15">
      <c r="A227" s="2" t="s">
        <v>419</v>
      </c>
      <c r="B227" s="1"/>
      <c r="C227" s="1">
        <v>21</v>
      </c>
      <c r="D227" s="2">
        <v>4576.29</v>
      </c>
      <c r="E227" s="37">
        <v>773.87</v>
      </c>
      <c r="F227" s="38"/>
      <c r="G227" s="2">
        <v>0.35</v>
      </c>
      <c r="H227" s="2">
        <v>0.28999999999999998</v>
      </c>
      <c r="I227" s="36"/>
      <c r="J227" s="37">
        <v>425.85</v>
      </c>
    </row>
    <row r="228" spans="1:10" x14ac:dyDescent="0.15">
      <c r="A228" s="2" t="s">
        <v>420</v>
      </c>
      <c r="B228" s="1"/>
      <c r="C228" s="34">
        <v>22</v>
      </c>
      <c r="D228" s="35">
        <v>4242.9799999999996</v>
      </c>
      <c r="E228" s="37">
        <v>773.87</v>
      </c>
      <c r="F228" s="38"/>
      <c r="G228" s="2">
        <v>0.35</v>
      </c>
      <c r="H228" s="2">
        <v>0.28999999999999998</v>
      </c>
      <c r="I228" s="36"/>
      <c r="J228" s="37">
        <v>425.85</v>
      </c>
    </row>
    <row r="229" spans="1:10" x14ac:dyDescent="0.15">
      <c r="A229" s="2" t="s">
        <v>421</v>
      </c>
      <c r="B229" s="1"/>
      <c r="C229" s="34">
        <v>23</v>
      </c>
      <c r="D229" s="35">
        <v>3285.18</v>
      </c>
      <c r="E229" s="37">
        <v>773.87</v>
      </c>
      <c r="F229" s="38"/>
      <c r="G229" s="2">
        <v>0.35</v>
      </c>
      <c r="H229" s="2">
        <v>0.28999999999999998</v>
      </c>
      <c r="I229" s="36"/>
      <c r="J229" s="37">
        <v>425.85</v>
      </c>
    </row>
  </sheetData>
  <sheetProtection password="DC0A" sheet="1" objects="1" scenarios="1"/>
  <mergeCells count="1">
    <mergeCell ref="A1:J1"/>
  </mergeCells>
  <pageMargins left="0.7" right="0.7" top="0.75" bottom="0.75" header="0.3" footer="0.3"/>
  <pageSetup orientation="landscape" r:id="rId1"/>
  <headerFooter>
    <oddFooter>&amp;L&amp;"Tahoma,Regular"&amp;7Appropriate measures have been taken to ensure that these rates match those in the ODM claims payment system.
In the event of a discrepency, the rates in the claims payment system take precedence.&amp;R&amp;G</oddFooter>
  </headerFooter>
  <legacyDrawingHF r:id="rId2"/>
  <picture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249977111117893"/>
    <pageSetUpPr fitToPage="1"/>
  </sheetPr>
  <dimension ref="A1:J229"/>
  <sheetViews>
    <sheetView workbookViewId="0">
      <pane ySplit="3" topLeftCell="A4" activePane="bottomLeft" state="frozen"/>
      <selection pane="bottomLeft" activeCell="A4" sqref="A4"/>
    </sheetView>
  </sheetViews>
  <sheetFormatPr defaultRowHeight="12" x14ac:dyDescent="0.15"/>
  <cols>
    <col min="1" max="1" width="35.125" bestFit="1" customWidth="1"/>
    <col min="2" max="2" width="20.375" bestFit="1" customWidth="1"/>
    <col min="3" max="3" width="3.625" bestFit="1" customWidth="1"/>
    <col min="4" max="4" width="7" bestFit="1" customWidth="1"/>
    <col min="5" max="5" width="8.25" bestFit="1" customWidth="1"/>
    <col min="6" max="6" width="6.875" bestFit="1" customWidth="1"/>
    <col min="7" max="7" width="5" bestFit="1" customWidth="1"/>
    <col min="8" max="8" width="5.5" bestFit="1" customWidth="1"/>
    <col min="9" max="9" width="7.5" bestFit="1" customWidth="1"/>
    <col min="10" max="10" width="8.25" bestFit="1" customWidth="1"/>
  </cols>
  <sheetData>
    <row r="1" spans="1:10" ht="23.25" customHeight="1" x14ac:dyDescent="0.15">
      <c r="A1" s="145" t="s">
        <v>369</v>
      </c>
      <c r="B1" s="145"/>
      <c r="C1" s="145"/>
      <c r="D1" s="145"/>
      <c r="E1" s="145"/>
      <c r="F1" s="145"/>
      <c r="G1" s="145"/>
      <c r="H1" s="145"/>
      <c r="I1" s="145"/>
      <c r="J1" s="145"/>
    </row>
    <row r="2" spans="1:10" ht="21" x14ac:dyDescent="0.15">
      <c r="A2" s="1" t="s">
        <v>366</v>
      </c>
      <c r="B2" s="1" t="s">
        <v>1</v>
      </c>
      <c r="C2" s="4" t="s">
        <v>2</v>
      </c>
      <c r="D2" s="4" t="s">
        <v>3</v>
      </c>
      <c r="E2" s="4" t="s">
        <v>370</v>
      </c>
      <c r="F2" s="4" t="s">
        <v>5</v>
      </c>
      <c r="G2" s="4" t="s">
        <v>6</v>
      </c>
      <c r="H2" s="4" t="s">
        <v>7</v>
      </c>
      <c r="I2" s="4" t="s">
        <v>371</v>
      </c>
      <c r="J2" s="4" t="s">
        <v>372</v>
      </c>
    </row>
    <row r="3" spans="1:10" ht="12.75" thickBot="1" x14ac:dyDescent="0.2">
      <c r="A3" s="10" t="s">
        <v>0</v>
      </c>
      <c r="B3" s="10"/>
      <c r="C3" s="10"/>
      <c r="D3" s="10"/>
      <c r="E3" s="11">
        <v>773.87</v>
      </c>
      <c r="F3" s="12">
        <v>6</v>
      </c>
      <c r="G3" s="11">
        <v>0.36</v>
      </c>
      <c r="H3" s="11">
        <v>0.3</v>
      </c>
      <c r="I3" s="10"/>
      <c r="J3" s="11">
        <v>425.85</v>
      </c>
    </row>
    <row r="4" spans="1:10" ht="12.75" thickTop="1" x14ac:dyDescent="0.15">
      <c r="A4" s="2" t="s">
        <v>185</v>
      </c>
      <c r="B4" s="2" t="s">
        <v>342</v>
      </c>
      <c r="C4" s="6"/>
      <c r="G4" s="2">
        <v>0.23</v>
      </c>
      <c r="H4" s="2">
        <v>0.3</v>
      </c>
    </row>
    <row r="5" spans="1:10" x14ac:dyDescent="0.15">
      <c r="A5" s="2" t="s">
        <v>186</v>
      </c>
      <c r="B5" s="2" t="s">
        <v>239</v>
      </c>
      <c r="C5" s="6"/>
      <c r="G5" s="2">
        <v>0.51</v>
      </c>
      <c r="H5" s="2">
        <v>0.3</v>
      </c>
    </row>
    <row r="6" spans="1:10" x14ac:dyDescent="0.15">
      <c r="A6" s="2" t="s">
        <v>9</v>
      </c>
      <c r="B6" s="2" t="s">
        <v>230</v>
      </c>
      <c r="C6" s="1">
        <v>11</v>
      </c>
      <c r="D6" s="2">
        <v>2792.05</v>
      </c>
      <c r="E6" s="2">
        <v>919.77</v>
      </c>
      <c r="F6" s="2">
        <v>0</v>
      </c>
      <c r="G6" s="2">
        <v>0.73</v>
      </c>
      <c r="H6" s="2">
        <v>0.54</v>
      </c>
      <c r="I6" s="2">
        <v>0</v>
      </c>
      <c r="J6" s="2">
        <v>401.12</v>
      </c>
    </row>
    <row r="7" spans="1:10" x14ac:dyDescent="0.15">
      <c r="A7" s="2" t="s">
        <v>10</v>
      </c>
      <c r="B7" s="2" t="s">
        <v>231</v>
      </c>
      <c r="C7" s="1">
        <v>2</v>
      </c>
      <c r="D7" s="2">
        <v>3021.14</v>
      </c>
      <c r="E7" s="2">
        <v>606.21</v>
      </c>
      <c r="F7" s="2">
        <v>0</v>
      </c>
      <c r="G7" s="2">
        <v>0.4</v>
      </c>
      <c r="H7" s="2">
        <v>0.25</v>
      </c>
      <c r="I7" s="2">
        <v>0</v>
      </c>
      <c r="J7" s="2">
        <v>362.05</v>
      </c>
    </row>
    <row r="8" spans="1:10" x14ac:dyDescent="0.15">
      <c r="A8" s="2" t="s">
        <v>187</v>
      </c>
      <c r="B8" s="2" t="s">
        <v>333</v>
      </c>
      <c r="C8" s="6"/>
      <c r="G8" s="2">
        <v>0.5</v>
      </c>
      <c r="H8" s="2">
        <v>0.3</v>
      </c>
    </row>
    <row r="9" spans="1:10" x14ac:dyDescent="0.15">
      <c r="A9" s="2" t="s">
        <v>11</v>
      </c>
      <c r="B9" s="2" t="s">
        <v>232</v>
      </c>
      <c r="C9" s="1">
        <v>4</v>
      </c>
      <c r="D9" s="2">
        <v>2947.99</v>
      </c>
      <c r="E9" s="2">
        <v>553.55999999999995</v>
      </c>
      <c r="F9" s="2">
        <v>337.1</v>
      </c>
      <c r="G9" s="2">
        <v>0.35</v>
      </c>
      <c r="H9" s="2">
        <v>0.34</v>
      </c>
      <c r="I9" s="2">
        <v>0</v>
      </c>
      <c r="J9" s="2">
        <v>338.81</v>
      </c>
    </row>
    <row r="10" spans="1:10" x14ac:dyDescent="0.15">
      <c r="A10" s="2" t="s">
        <v>12</v>
      </c>
      <c r="B10" s="2" t="s">
        <v>233</v>
      </c>
      <c r="C10" s="1">
        <v>7</v>
      </c>
      <c r="D10" s="2">
        <v>3557.41</v>
      </c>
      <c r="E10" s="2">
        <v>574.91</v>
      </c>
      <c r="F10" s="2">
        <v>748.56</v>
      </c>
      <c r="G10" s="2">
        <v>0.3</v>
      </c>
      <c r="H10" s="2">
        <v>0.26</v>
      </c>
      <c r="I10" s="2">
        <v>0</v>
      </c>
      <c r="J10" s="2">
        <v>298.42</v>
      </c>
    </row>
    <row r="11" spans="1:10" x14ac:dyDescent="0.15">
      <c r="A11" s="2" t="s">
        <v>13</v>
      </c>
      <c r="B11" s="2" t="s">
        <v>234</v>
      </c>
      <c r="C11" s="1">
        <v>5</v>
      </c>
      <c r="D11" s="2">
        <v>3270.64</v>
      </c>
      <c r="E11" s="2">
        <v>379.89</v>
      </c>
      <c r="F11" s="2">
        <v>0</v>
      </c>
      <c r="G11" s="2">
        <v>0.45</v>
      </c>
      <c r="H11" s="2">
        <v>0.2</v>
      </c>
      <c r="I11" s="2">
        <v>0</v>
      </c>
      <c r="J11" s="2">
        <v>346.14</v>
      </c>
    </row>
    <row r="12" spans="1:10" x14ac:dyDescent="0.15">
      <c r="A12" s="2" t="s">
        <v>14</v>
      </c>
      <c r="B12" s="2" t="s">
        <v>235</v>
      </c>
      <c r="C12" s="1">
        <v>4</v>
      </c>
      <c r="D12" s="2">
        <v>2947.99</v>
      </c>
      <c r="E12" s="2">
        <v>479.16</v>
      </c>
      <c r="F12" s="2">
        <v>0</v>
      </c>
      <c r="G12" s="2">
        <v>0.54</v>
      </c>
      <c r="H12" s="2">
        <v>0.4</v>
      </c>
      <c r="I12" s="2">
        <v>0</v>
      </c>
      <c r="J12" s="2">
        <v>217.56</v>
      </c>
    </row>
    <row r="13" spans="1:10" x14ac:dyDescent="0.15">
      <c r="A13" s="2" t="s">
        <v>215</v>
      </c>
      <c r="B13" s="2" t="s">
        <v>333</v>
      </c>
      <c r="C13" s="1">
        <v>10</v>
      </c>
      <c r="D13" s="2">
        <v>3936.21</v>
      </c>
      <c r="E13" s="2">
        <v>773.87</v>
      </c>
      <c r="F13" s="1"/>
      <c r="G13" s="2">
        <v>0.36</v>
      </c>
      <c r="H13" s="2">
        <v>0.3</v>
      </c>
      <c r="J13" s="2">
        <v>425.85</v>
      </c>
    </row>
    <row r="14" spans="1:10" x14ac:dyDescent="0.15">
      <c r="A14" s="2" t="s">
        <v>188</v>
      </c>
      <c r="B14" s="2" t="s">
        <v>251</v>
      </c>
      <c r="C14" s="6"/>
      <c r="G14" s="2">
        <v>0.34</v>
      </c>
      <c r="H14" s="2">
        <v>0.27</v>
      </c>
    </row>
    <row r="15" spans="1:10" x14ac:dyDescent="0.15">
      <c r="A15" s="2" t="s">
        <v>16</v>
      </c>
      <c r="B15" s="2" t="s">
        <v>237</v>
      </c>
      <c r="C15" s="1">
        <v>8</v>
      </c>
      <c r="D15" s="2">
        <v>3621.2</v>
      </c>
      <c r="E15" s="2">
        <v>261.54000000000002</v>
      </c>
      <c r="F15" s="2">
        <v>0</v>
      </c>
      <c r="G15" s="2">
        <v>0.39</v>
      </c>
      <c r="H15" s="2">
        <v>0.27</v>
      </c>
      <c r="I15" s="2">
        <v>0</v>
      </c>
      <c r="J15" s="2">
        <v>140.59</v>
      </c>
    </row>
    <row r="16" spans="1:10" x14ac:dyDescent="0.15">
      <c r="A16" s="2" t="s">
        <v>17</v>
      </c>
      <c r="B16" s="2" t="s">
        <v>238</v>
      </c>
      <c r="C16" s="1">
        <v>5</v>
      </c>
      <c r="D16" s="2">
        <v>3270.64</v>
      </c>
      <c r="E16" s="2">
        <v>1218.8800000000001</v>
      </c>
      <c r="F16" s="2">
        <v>0</v>
      </c>
      <c r="G16" s="2">
        <v>0.37</v>
      </c>
      <c r="H16" s="2">
        <v>0.23</v>
      </c>
      <c r="I16" s="2">
        <v>0</v>
      </c>
      <c r="J16" s="2">
        <v>779.22</v>
      </c>
    </row>
    <row r="17" spans="1:10" x14ac:dyDescent="0.15">
      <c r="A17" s="2" t="s">
        <v>18</v>
      </c>
      <c r="B17" s="2" t="s">
        <v>239</v>
      </c>
      <c r="C17" s="1">
        <v>4</v>
      </c>
      <c r="D17" s="2">
        <v>2947.99</v>
      </c>
      <c r="E17" s="2">
        <v>500.17</v>
      </c>
      <c r="F17" s="2">
        <v>452.82</v>
      </c>
      <c r="G17" s="2">
        <v>0.64</v>
      </c>
      <c r="H17" s="2">
        <v>0.5</v>
      </c>
      <c r="I17" s="2">
        <v>0</v>
      </c>
      <c r="J17" s="2">
        <v>328.64</v>
      </c>
    </row>
    <row r="18" spans="1:10" x14ac:dyDescent="0.15">
      <c r="A18" s="2" t="s">
        <v>19</v>
      </c>
      <c r="B18" s="2" t="s">
        <v>240</v>
      </c>
      <c r="C18" s="1">
        <v>1</v>
      </c>
      <c r="D18" s="2">
        <v>2953.11</v>
      </c>
      <c r="E18" s="2">
        <v>245.13</v>
      </c>
      <c r="F18" s="2">
        <v>0</v>
      </c>
      <c r="G18" s="2">
        <v>0.51</v>
      </c>
      <c r="H18" s="2">
        <v>0.36</v>
      </c>
      <c r="I18" s="2">
        <v>0</v>
      </c>
      <c r="J18" s="2">
        <v>185.69</v>
      </c>
    </row>
    <row r="19" spans="1:10" x14ac:dyDescent="0.15">
      <c r="A19" s="2" t="s">
        <v>20</v>
      </c>
      <c r="B19" s="2" t="s">
        <v>241</v>
      </c>
      <c r="C19" s="1">
        <v>10</v>
      </c>
      <c r="D19" s="2">
        <v>3936.21</v>
      </c>
      <c r="E19" s="2">
        <v>729.02</v>
      </c>
      <c r="F19" s="2">
        <v>0</v>
      </c>
      <c r="G19" s="2">
        <v>0.27</v>
      </c>
      <c r="H19" s="2">
        <v>0.19</v>
      </c>
      <c r="I19" s="2">
        <v>0</v>
      </c>
      <c r="J19" s="2">
        <v>280.14999999999998</v>
      </c>
    </row>
    <row r="20" spans="1:10" x14ac:dyDescent="0.15">
      <c r="A20" s="2" t="s">
        <v>21</v>
      </c>
      <c r="B20" s="2" t="s">
        <v>242</v>
      </c>
      <c r="C20" s="1">
        <v>11</v>
      </c>
      <c r="D20" s="2">
        <v>2792.05</v>
      </c>
      <c r="E20" s="2">
        <v>627.53</v>
      </c>
      <c r="F20" s="2">
        <v>0</v>
      </c>
      <c r="G20" s="2">
        <v>0.69</v>
      </c>
      <c r="H20" s="2">
        <v>0.3</v>
      </c>
      <c r="I20" s="2">
        <v>0</v>
      </c>
      <c r="J20" s="2">
        <v>329.44</v>
      </c>
    </row>
    <row r="21" spans="1:10" x14ac:dyDescent="0.15">
      <c r="A21" s="2" t="s">
        <v>22</v>
      </c>
      <c r="B21" s="2" t="s">
        <v>243</v>
      </c>
      <c r="C21" s="1">
        <v>1</v>
      </c>
      <c r="D21" s="2">
        <v>2953.11</v>
      </c>
      <c r="E21" s="2">
        <v>170.73</v>
      </c>
      <c r="F21" s="2">
        <v>0</v>
      </c>
      <c r="G21" s="2">
        <v>0.49</v>
      </c>
      <c r="H21" s="2">
        <v>0.45</v>
      </c>
      <c r="I21" s="2">
        <v>0</v>
      </c>
      <c r="J21" s="2">
        <v>264.42</v>
      </c>
    </row>
    <row r="22" spans="1:10" x14ac:dyDescent="0.15">
      <c r="A22" s="2" t="s">
        <v>23</v>
      </c>
      <c r="B22" s="2" t="s">
        <v>244</v>
      </c>
      <c r="C22" s="1">
        <v>2</v>
      </c>
      <c r="D22" s="2">
        <v>3021.14</v>
      </c>
      <c r="E22" s="2">
        <v>488.4</v>
      </c>
      <c r="F22" s="2">
        <v>0</v>
      </c>
      <c r="G22" s="2">
        <v>0.62</v>
      </c>
      <c r="H22" s="2">
        <v>0.3</v>
      </c>
      <c r="I22" s="2">
        <v>0</v>
      </c>
      <c r="J22" s="2">
        <v>303.54000000000002</v>
      </c>
    </row>
    <row r="23" spans="1:10" x14ac:dyDescent="0.15">
      <c r="A23" s="2" t="s">
        <v>24</v>
      </c>
      <c r="B23" s="2" t="s">
        <v>245</v>
      </c>
      <c r="C23" s="1">
        <v>7</v>
      </c>
      <c r="D23" s="2">
        <v>3557.41</v>
      </c>
      <c r="E23" s="2">
        <v>401.81</v>
      </c>
      <c r="F23" s="2">
        <v>182.46</v>
      </c>
      <c r="G23" s="2">
        <v>0.33</v>
      </c>
      <c r="H23" s="2">
        <v>0.21</v>
      </c>
      <c r="I23" s="2">
        <v>0</v>
      </c>
      <c r="J23" s="2">
        <v>230.3</v>
      </c>
    </row>
    <row r="24" spans="1:10" x14ac:dyDescent="0.15">
      <c r="A24" s="2" t="s">
        <v>216</v>
      </c>
      <c r="B24" s="2" t="s">
        <v>362</v>
      </c>
      <c r="C24" s="1">
        <v>6</v>
      </c>
      <c r="D24" s="2">
        <v>3724.74</v>
      </c>
      <c r="E24" s="2">
        <v>184.03</v>
      </c>
      <c r="F24" s="1"/>
      <c r="G24" s="2">
        <v>0.33</v>
      </c>
      <c r="H24" s="2">
        <v>0.3</v>
      </c>
      <c r="J24" s="2">
        <v>425.85</v>
      </c>
    </row>
    <row r="25" spans="1:10" x14ac:dyDescent="0.15">
      <c r="A25" s="2" t="s">
        <v>25</v>
      </c>
      <c r="B25" s="2" t="s">
        <v>246</v>
      </c>
      <c r="C25" s="1">
        <v>20</v>
      </c>
      <c r="D25" s="2">
        <v>2712.14</v>
      </c>
      <c r="E25" s="2">
        <v>460.25</v>
      </c>
      <c r="F25" s="2">
        <v>0</v>
      </c>
      <c r="G25" s="2">
        <v>0.63</v>
      </c>
      <c r="H25" s="2">
        <v>0.4</v>
      </c>
      <c r="I25" s="2">
        <v>0</v>
      </c>
      <c r="J25" s="2">
        <v>308.14</v>
      </c>
    </row>
    <row r="26" spans="1:10" x14ac:dyDescent="0.15">
      <c r="A26" s="2" t="s">
        <v>26</v>
      </c>
      <c r="B26" s="2" t="s">
        <v>247</v>
      </c>
      <c r="C26" s="1">
        <v>11</v>
      </c>
      <c r="D26" s="2">
        <v>2792.05</v>
      </c>
      <c r="E26" s="2">
        <v>196.74</v>
      </c>
      <c r="F26" s="2">
        <v>0</v>
      </c>
      <c r="G26" s="2">
        <v>0.86</v>
      </c>
      <c r="H26" s="2">
        <v>0.73</v>
      </c>
      <c r="I26" s="2">
        <v>0</v>
      </c>
      <c r="J26" s="2">
        <v>188.2</v>
      </c>
    </row>
    <row r="27" spans="1:10" x14ac:dyDescent="0.15">
      <c r="A27" s="2" t="s">
        <v>27</v>
      </c>
      <c r="B27" s="2" t="s">
        <v>248</v>
      </c>
      <c r="C27" s="1">
        <v>12</v>
      </c>
      <c r="D27" s="2">
        <v>2712.89</v>
      </c>
      <c r="E27" s="2">
        <v>182.09</v>
      </c>
      <c r="F27" s="2">
        <v>0</v>
      </c>
      <c r="G27" s="2">
        <v>0.47</v>
      </c>
      <c r="H27" s="2">
        <v>0.25</v>
      </c>
      <c r="I27" s="2">
        <v>0</v>
      </c>
      <c r="J27" s="2">
        <v>161.91999999999999</v>
      </c>
    </row>
    <row r="28" spans="1:10" x14ac:dyDescent="0.15">
      <c r="A28" s="2" t="s">
        <v>28</v>
      </c>
      <c r="B28" s="2" t="s">
        <v>249</v>
      </c>
      <c r="C28" s="1">
        <v>3</v>
      </c>
      <c r="D28" s="2">
        <v>2957.54</v>
      </c>
      <c r="E28" s="2">
        <v>934.92</v>
      </c>
      <c r="F28" s="2">
        <v>0</v>
      </c>
      <c r="G28" s="2">
        <v>0.68</v>
      </c>
      <c r="H28" s="2">
        <v>0.39</v>
      </c>
      <c r="I28" s="2">
        <v>0</v>
      </c>
      <c r="J28" s="2">
        <v>1031.76</v>
      </c>
    </row>
    <row r="29" spans="1:10" x14ac:dyDescent="0.15">
      <c r="A29" s="2" t="s">
        <v>29</v>
      </c>
      <c r="B29" s="2" t="s">
        <v>250</v>
      </c>
      <c r="C29" s="1">
        <v>5</v>
      </c>
      <c r="D29" s="2">
        <v>3270.64</v>
      </c>
      <c r="E29" s="2">
        <v>1082.3699999999999</v>
      </c>
      <c r="F29" s="2">
        <v>0</v>
      </c>
      <c r="G29" s="2">
        <v>0.63</v>
      </c>
      <c r="H29" s="2">
        <v>0.31</v>
      </c>
      <c r="I29" s="2">
        <v>0</v>
      </c>
      <c r="J29" s="2">
        <v>1151.77</v>
      </c>
    </row>
    <row r="30" spans="1:10" x14ac:dyDescent="0.15">
      <c r="A30" s="2" t="s">
        <v>217</v>
      </c>
      <c r="B30" s="2" t="s">
        <v>329</v>
      </c>
      <c r="C30" s="1">
        <v>11</v>
      </c>
      <c r="D30" s="2">
        <v>2792.05</v>
      </c>
      <c r="E30" s="2">
        <v>773.87</v>
      </c>
      <c r="F30" s="1"/>
      <c r="G30" s="2">
        <v>0.36</v>
      </c>
      <c r="H30" s="2">
        <v>0.3</v>
      </c>
      <c r="J30" s="2">
        <v>425.85</v>
      </c>
    </row>
    <row r="31" spans="1:10" x14ac:dyDescent="0.15">
      <c r="A31" s="2" t="s">
        <v>218</v>
      </c>
      <c r="B31" s="2" t="s">
        <v>251</v>
      </c>
      <c r="C31" s="1">
        <v>2</v>
      </c>
      <c r="D31" s="2">
        <v>3021.14</v>
      </c>
      <c r="E31" s="2">
        <v>646.42999999999995</v>
      </c>
      <c r="F31" s="1"/>
      <c r="G31" s="2">
        <v>0.36</v>
      </c>
      <c r="H31" s="2">
        <v>0.3</v>
      </c>
      <c r="J31" s="2">
        <v>425.85</v>
      </c>
    </row>
    <row r="32" spans="1:10" x14ac:dyDescent="0.15">
      <c r="A32" s="2" t="s">
        <v>30</v>
      </c>
      <c r="B32" s="2" t="s">
        <v>251</v>
      </c>
      <c r="C32" s="1">
        <v>15</v>
      </c>
      <c r="D32" s="2">
        <v>3302.66</v>
      </c>
      <c r="E32" s="2">
        <v>2161.2800000000002</v>
      </c>
      <c r="F32" s="2">
        <v>1021.58</v>
      </c>
      <c r="G32" s="2">
        <v>0.49</v>
      </c>
      <c r="H32" s="2">
        <v>0.51</v>
      </c>
      <c r="I32" s="2">
        <v>0.5</v>
      </c>
      <c r="J32" s="2">
        <v>1607.82</v>
      </c>
    </row>
    <row r="33" spans="1:10" x14ac:dyDescent="0.15">
      <c r="A33" s="2" t="s">
        <v>31</v>
      </c>
      <c r="B33" s="2" t="s">
        <v>245</v>
      </c>
      <c r="C33" s="1">
        <v>16</v>
      </c>
      <c r="D33" s="2">
        <v>3388.24</v>
      </c>
      <c r="E33" s="2">
        <v>2060.4699999999998</v>
      </c>
      <c r="F33" s="2">
        <v>1384.27</v>
      </c>
      <c r="G33" s="2">
        <v>0.5</v>
      </c>
      <c r="H33" s="2">
        <v>0.65</v>
      </c>
      <c r="I33" s="2">
        <v>0.48</v>
      </c>
      <c r="J33" s="2">
        <v>1577.98</v>
      </c>
    </row>
    <row r="34" spans="1:10" x14ac:dyDescent="0.15">
      <c r="A34" s="2" t="s">
        <v>32</v>
      </c>
      <c r="B34" s="2" t="s">
        <v>252</v>
      </c>
      <c r="C34" s="1">
        <v>14</v>
      </c>
      <c r="D34" s="2">
        <v>3413.65</v>
      </c>
      <c r="E34" s="2">
        <v>2135.0100000000002</v>
      </c>
      <c r="F34" s="2">
        <v>1314.55</v>
      </c>
      <c r="G34" s="2">
        <v>0.5</v>
      </c>
      <c r="H34" s="2">
        <v>0.72</v>
      </c>
      <c r="I34" s="2">
        <v>0.52</v>
      </c>
      <c r="J34" s="2">
        <v>1473.74</v>
      </c>
    </row>
    <row r="35" spans="1:10" x14ac:dyDescent="0.15">
      <c r="A35" s="2" t="s">
        <v>33</v>
      </c>
      <c r="B35" s="2" t="s">
        <v>253</v>
      </c>
      <c r="C35" s="1">
        <v>13</v>
      </c>
      <c r="D35" s="2">
        <v>4345.0600000000004</v>
      </c>
      <c r="E35" s="2">
        <v>1537.12</v>
      </c>
      <c r="F35" s="2">
        <v>483.26</v>
      </c>
      <c r="G35" s="2">
        <v>0.55000000000000004</v>
      </c>
      <c r="H35" s="2">
        <v>0.59</v>
      </c>
      <c r="I35" s="2">
        <v>0.55000000000000004</v>
      </c>
      <c r="J35" s="2">
        <v>789.64</v>
      </c>
    </row>
    <row r="36" spans="1:10" x14ac:dyDescent="0.15">
      <c r="A36" s="2" t="s">
        <v>34</v>
      </c>
      <c r="B36" s="2" t="s">
        <v>245</v>
      </c>
      <c r="C36" s="1">
        <v>7</v>
      </c>
      <c r="D36" s="2">
        <v>3557.41</v>
      </c>
      <c r="E36" s="2">
        <v>917.23</v>
      </c>
      <c r="F36" s="2">
        <v>396.66</v>
      </c>
      <c r="G36" s="2">
        <v>0.43</v>
      </c>
      <c r="H36" s="2">
        <v>0.28999999999999998</v>
      </c>
      <c r="I36" s="2">
        <v>0</v>
      </c>
      <c r="J36" s="2">
        <v>458.73</v>
      </c>
    </row>
    <row r="37" spans="1:10" x14ac:dyDescent="0.15">
      <c r="A37" s="2" t="s">
        <v>35</v>
      </c>
      <c r="B37" s="2" t="s">
        <v>254</v>
      </c>
      <c r="C37" s="1">
        <v>11</v>
      </c>
      <c r="D37" s="2">
        <v>2792.05</v>
      </c>
      <c r="E37" s="2">
        <v>269.75</v>
      </c>
      <c r="F37" s="2">
        <v>0</v>
      </c>
      <c r="G37" s="2">
        <v>1</v>
      </c>
      <c r="H37" s="2">
        <v>0.79</v>
      </c>
      <c r="I37" s="2">
        <v>0</v>
      </c>
      <c r="J37" s="2">
        <v>425.85</v>
      </c>
    </row>
    <row r="38" spans="1:10" x14ac:dyDescent="0.15">
      <c r="A38" s="2" t="s">
        <v>36</v>
      </c>
      <c r="B38" s="2" t="s">
        <v>255</v>
      </c>
      <c r="C38" s="1">
        <v>7</v>
      </c>
      <c r="D38" s="2">
        <v>3557.41</v>
      </c>
      <c r="E38" s="2">
        <v>466.38</v>
      </c>
      <c r="F38" s="2">
        <v>0</v>
      </c>
      <c r="G38" s="2">
        <v>0.41</v>
      </c>
      <c r="H38" s="2">
        <v>0.18</v>
      </c>
      <c r="I38" s="2">
        <v>0</v>
      </c>
      <c r="J38" s="2">
        <v>316.48</v>
      </c>
    </row>
    <row r="39" spans="1:10" x14ac:dyDescent="0.15">
      <c r="A39" s="2" t="s">
        <v>189</v>
      </c>
      <c r="B39" s="2" t="s">
        <v>256</v>
      </c>
      <c r="C39" s="6"/>
      <c r="G39" s="2">
        <v>0.51</v>
      </c>
      <c r="H39" s="2">
        <v>0.62</v>
      </c>
    </row>
    <row r="40" spans="1:10" x14ac:dyDescent="0.15">
      <c r="A40" s="2" t="s">
        <v>37</v>
      </c>
      <c r="B40" s="2" t="s">
        <v>256</v>
      </c>
      <c r="C40" s="1">
        <v>9</v>
      </c>
      <c r="D40" s="2">
        <v>3625.77</v>
      </c>
      <c r="E40" s="2">
        <v>1182.93</v>
      </c>
      <c r="F40" s="2">
        <v>820.34</v>
      </c>
      <c r="G40" s="2">
        <v>0.32</v>
      </c>
      <c r="H40" s="2">
        <v>0.24</v>
      </c>
      <c r="I40" s="2">
        <v>0.21</v>
      </c>
      <c r="J40" s="2">
        <v>802.55</v>
      </c>
    </row>
    <row r="41" spans="1:10" x14ac:dyDescent="0.15">
      <c r="A41" s="2" t="s">
        <v>38</v>
      </c>
      <c r="B41" s="2" t="s">
        <v>257</v>
      </c>
      <c r="C41" s="1">
        <v>12</v>
      </c>
      <c r="D41" s="2">
        <v>2712.89</v>
      </c>
      <c r="E41" s="2">
        <v>467.92</v>
      </c>
      <c r="F41" s="2">
        <v>78.87</v>
      </c>
      <c r="G41" s="2">
        <v>0.75</v>
      </c>
      <c r="H41" s="2">
        <v>0.45</v>
      </c>
      <c r="I41" s="2">
        <v>0</v>
      </c>
      <c r="J41" s="2">
        <v>279.52999999999997</v>
      </c>
    </row>
    <row r="42" spans="1:10" x14ac:dyDescent="0.15">
      <c r="A42" s="2" t="s">
        <v>39</v>
      </c>
      <c r="B42" s="2" t="s">
        <v>258</v>
      </c>
      <c r="C42" s="1">
        <v>5</v>
      </c>
      <c r="D42" s="2">
        <v>3270.64</v>
      </c>
      <c r="E42" s="2">
        <v>356.95</v>
      </c>
      <c r="F42" s="2">
        <v>24.11</v>
      </c>
      <c r="G42" s="2">
        <v>0.34</v>
      </c>
      <c r="H42" s="2">
        <v>0.19</v>
      </c>
      <c r="I42" s="2">
        <v>0</v>
      </c>
      <c r="J42" s="2">
        <v>178.56</v>
      </c>
    </row>
    <row r="43" spans="1:10" x14ac:dyDescent="0.15">
      <c r="A43" s="2" t="s">
        <v>40</v>
      </c>
      <c r="B43" s="2" t="s">
        <v>259</v>
      </c>
      <c r="C43" s="1">
        <v>20</v>
      </c>
      <c r="D43" s="2">
        <v>2712.14</v>
      </c>
      <c r="E43" s="2">
        <v>432.44</v>
      </c>
      <c r="F43" s="2">
        <v>0</v>
      </c>
      <c r="G43" s="2">
        <v>0.72</v>
      </c>
      <c r="H43" s="2">
        <v>0.46</v>
      </c>
      <c r="I43" s="2">
        <v>0</v>
      </c>
      <c r="J43" s="2">
        <v>159.4</v>
      </c>
    </row>
    <row r="44" spans="1:10" x14ac:dyDescent="0.15">
      <c r="A44" s="2" t="s">
        <v>41</v>
      </c>
      <c r="B44" s="2" t="s">
        <v>260</v>
      </c>
      <c r="C44" s="1">
        <v>11</v>
      </c>
      <c r="D44" s="2">
        <v>2792.05</v>
      </c>
      <c r="E44" s="2">
        <v>844.74</v>
      </c>
      <c r="F44" s="2">
        <v>0</v>
      </c>
      <c r="G44" s="2">
        <v>0.83</v>
      </c>
      <c r="H44" s="2">
        <v>0.66</v>
      </c>
      <c r="I44" s="2">
        <v>0</v>
      </c>
      <c r="J44" s="2">
        <v>450.74</v>
      </c>
    </row>
    <row r="45" spans="1:10" x14ac:dyDescent="0.15">
      <c r="A45" s="2" t="s">
        <v>42</v>
      </c>
      <c r="B45" s="2" t="s">
        <v>261</v>
      </c>
      <c r="C45" s="1">
        <v>2</v>
      </c>
      <c r="D45" s="2">
        <v>3021.14</v>
      </c>
      <c r="E45" s="2">
        <v>420.05</v>
      </c>
      <c r="F45" s="2">
        <v>0</v>
      </c>
      <c r="G45" s="2">
        <v>0.56999999999999995</v>
      </c>
      <c r="H45" s="2">
        <v>0.38</v>
      </c>
      <c r="I45" s="2">
        <v>0</v>
      </c>
      <c r="J45" s="2">
        <v>177.49</v>
      </c>
    </row>
    <row r="46" spans="1:10" x14ac:dyDescent="0.15">
      <c r="A46" s="1" t="s">
        <v>43</v>
      </c>
      <c r="B46" s="2" t="s">
        <v>233</v>
      </c>
      <c r="C46" s="1">
        <v>7</v>
      </c>
      <c r="D46" s="2">
        <v>3557.41</v>
      </c>
      <c r="E46" s="2">
        <v>534.04999999999995</v>
      </c>
      <c r="F46" s="2">
        <v>0</v>
      </c>
      <c r="G46" s="2">
        <v>0.59</v>
      </c>
      <c r="H46" s="2">
        <v>0.54</v>
      </c>
      <c r="I46" s="2">
        <v>0</v>
      </c>
      <c r="J46" s="2">
        <v>594.35</v>
      </c>
    </row>
    <row r="47" spans="1:10" x14ac:dyDescent="0.15">
      <c r="A47" s="2" t="s">
        <v>44</v>
      </c>
      <c r="B47" s="2" t="s">
        <v>256</v>
      </c>
      <c r="C47" s="1">
        <v>8</v>
      </c>
      <c r="D47" s="2">
        <v>3621.2</v>
      </c>
      <c r="E47" s="2">
        <v>336.14</v>
      </c>
      <c r="F47" s="2">
        <v>0</v>
      </c>
      <c r="G47" s="2">
        <v>0.36</v>
      </c>
      <c r="H47" s="2">
        <v>0.26</v>
      </c>
      <c r="I47" s="2">
        <v>0</v>
      </c>
      <c r="J47" s="2">
        <v>205.4</v>
      </c>
    </row>
    <row r="48" spans="1:10" x14ac:dyDescent="0.15">
      <c r="A48" s="2" t="s">
        <v>45</v>
      </c>
      <c r="B48" s="2" t="s">
        <v>245</v>
      </c>
      <c r="C48" s="1">
        <v>7</v>
      </c>
      <c r="D48" s="2">
        <v>3557.41</v>
      </c>
      <c r="E48" s="2">
        <v>855.46</v>
      </c>
      <c r="F48" s="2">
        <v>0</v>
      </c>
      <c r="G48" s="2">
        <v>0.56999999999999995</v>
      </c>
      <c r="H48" s="2">
        <v>0.43</v>
      </c>
      <c r="I48" s="2">
        <v>0</v>
      </c>
      <c r="J48" s="2">
        <v>864.07</v>
      </c>
    </row>
    <row r="49" spans="1:10" x14ac:dyDescent="0.15">
      <c r="A49" s="2" t="s">
        <v>46</v>
      </c>
      <c r="B49" s="2" t="s">
        <v>262</v>
      </c>
      <c r="C49" s="1">
        <v>12</v>
      </c>
      <c r="D49" s="2">
        <v>2712.89</v>
      </c>
      <c r="E49" s="2">
        <v>436.34</v>
      </c>
      <c r="F49" s="2">
        <v>0</v>
      </c>
      <c r="G49" s="2">
        <v>0.55000000000000004</v>
      </c>
      <c r="H49" s="2">
        <v>0.32</v>
      </c>
      <c r="I49" s="2">
        <v>0.51</v>
      </c>
      <c r="J49" s="2">
        <v>324.17</v>
      </c>
    </row>
    <row r="50" spans="1:10" x14ac:dyDescent="0.15">
      <c r="A50" s="2" t="s">
        <v>47</v>
      </c>
      <c r="B50" s="2" t="s">
        <v>263</v>
      </c>
      <c r="C50" s="1">
        <v>2</v>
      </c>
      <c r="D50" s="2">
        <v>3021.14</v>
      </c>
      <c r="E50" s="2">
        <v>773.87</v>
      </c>
      <c r="F50" s="2">
        <v>0</v>
      </c>
      <c r="G50" s="2">
        <v>0.36</v>
      </c>
      <c r="H50" s="2">
        <v>0.3</v>
      </c>
      <c r="I50" s="2">
        <v>0</v>
      </c>
      <c r="J50" s="2">
        <v>425.85</v>
      </c>
    </row>
    <row r="51" spans="1:10" x14ac:dyDescent="0.15">
      <c r="A51" s="2" t="s">
        <v>48</v>
      </c>
      <c r="B51" s="2" t="s">
        <v>251</v>
      </c>
      <c r="C51" s="1">
        <v>2</v>
      </c>
      <c r="D51" s="2">
        <v>3021.14</v>
      </c>
      <c r="E51" s="2">
        <v>584.41</v>
      </c>
      <c r="F51" s="2">
        <v>370.55</v>
      </c>
      <c r="G51" s="2">
        <v>0.36</v>
      </c>
      <c r="H51" s="2">
        <v>0.24</v>
      </c>
      <c r="I51" s="2">
        <v>0</v>
      </c>
      <c r="J51" s="2">
        <v>428.51</v>
      </c>
    </row>
    <row r="52" spans="1:10" x14ac:dyDescent="0.15">
      <c r="A52" s="2" t="s">
        <v>49</v>
      </c>
      <c r="B52" s="2" t="s">
        <v>264</v>
      </c>
      <c r="C52" s="1">
        <v>11</v>
      </c>
      <c r="D52" s="2">
        <v>2792.05</v>
      </c>
      <c r="E52" s="2">
        <v>269.43</v>
      </c>
      <c r="F52" s="2">
        <v>0</v>
      </c>
      <c r="G52" s="2">
        <v>0.66</v>
      </c>
      <c r="H52" s="2">
        <v>0.71</v>
      </c>
      <c r="I52" s="2">
        <v>0</v>
      </c>
      <c r="J52" s="2">
        <v>222.92</v>
      </c>
    </row>
    <row r="53" spans="1:10" x14ac:dyDescent="0.15">
      <c r="A53" s="2" t="s">
        <v>191</v>
      </c>
      <c r="B53" s="2" t="s">
        <v>245</v>
      </c>
      <c r="C53" s="6"/>
      <c r="G53" s="2">
        <v>0.51</v>
      </c>
      <c r="H53" s="2">
        <v>0.52</v>
      </c>
    </row>
    <row r="54" spans="1:10" x14ac:dyDescent="0.15">
      <c r="A54" s="2" t="s">
        <v>50</v>
      </c>
      <c r="B54" s="2" t="s">
        <v>265</v>
      </c>
      <c r="C54" s="1">
        <v>2</v>
      </c>
      <c r="D54" s="2">
        <v>3021.14</v>
      </c>
      <c r="E54" s="2">
        <v>946.65</v>
      </c>
      <c r="F54" s="2">
        <v>0</v>
      </c>
      <c r="G54" s="2">
        <v>0.44</v>
      </c>
      <c r="H54" s="2">
        <v>0.23</v>
      </c>
      <c r="I54" s="2">
        <v>0</v>
      </c>
      <c r="J54" s="2">
        <v>625.86</v>
      </c>
    </row>
    <row r="55" spans="1:10" x14ac:dyDescent="0.15">
      <c r="A55" s="2" t="s">
        <v>51</v>
      </c>
      <c r="B55" s="2" t="s">
        <v>266</v>
      </c>
      <c r="C55" s="1">
        <v>11</v>
      </c>
      <c r="D55" s="2">
        <v>2792.05</v>
      </c>
      <c r="E55" s="2">
        <v>260.02999999999997</v>
      </c>
      <c r="F55" s="2">
        <v>0</v>
      </c>
      <c r="G55" s="2">
        <v>1</v>
      </c>
      <c r="H55" s="2">
        <v>0.38</v>
      </c>
      <c r="I55" s="2">
        <v>0</v>
      </c>
      <c r="J55" s="2">
        <v>207.99</v>
      </c>
    </row>
    <row r="56" spans="1:10" x14ac:dyDescent="0.15">
      <c r="A56" s="2" t="s">
        <v>52</v>
      </c>
      <c r="B56" s="2" t="s">
        <v>267</v>
      </c>
      <c r="C56" s="1">
        <v>1</v>
      </c>
      <c r="D56" s="2">
        <v>2953.11</v>
      </c>
      <c r="E56" s="2">
        <v>324.97000000000003</v>
      </c>
      <c r="F56" s="2">
        <v>0</v>
      </c>
      <c r="G56" s="2">
        <v>0.63</v>
      </c>
      <c r="H56" s="2">
        <v>0.35</v>
      </c>
      <c r="I56" s="2">
        <v>0</v>
      </c>
      <c r="J56" s="2">
        <v>209.77</v>
      </c>
    </row>
    <row r="57" spans="1:10" x14ac:dyDescent="0.15">
      <c r="A57" s="2" t="s">
        <v>53</v>
      </c>
      <c r="B57" s="2" t="s">
        <v>415</v>
      </c>
      <c r="C57" s="1">
        <v>1</v>
      </c>
      <c r="D57" s="2">
        <v>2953.11</v>
      </c>
      <c r="E57" s="2">
        <v>516.17999999999995</v>
      </c>
      <c r="F57" s="2">
        <v>0</v>
      </c>
      <c r="G57" s="2">
        <v>0.28999999999999998</v>
      </c>
      <c r="H57" s="2">
        <v>0.26</v>
      </c>
      <c r="I57" s="2">
        <v>0</v>
      </c>
      <c r="J57" s="2">
        <v>296.43</v>
      </c>
    </row>
    <row r="58" spans="1:10" x14ac:dyDescent="0.15">
      <c r="A58" s="2" t="s">
        <v>192</v>
      </c>
      <c r="B58" s="2" t="s">
        <v>233</v>
      </c>
      <c r="C58" s="6"/>
      <c r="G58" s="2">
        <v>0.54</v>
      </c>
      <c r="H58" s="2">
        <v>0.5</v>
      </c>
    </row>
    <row r="59" spans="1:10" x14ac:dyDescent="0.15">
      <c r="A59" s="2" t="s">
        <v>193</v>
      </c>
      <c r="B59" s="2" t="s">
        <v>361</v>
      </c>
      <c r="C59" s="6"/>
      <c r="G59" s="2">
        <v>0.52</v>
      </c>
      <c r="H59" s="2">
        <v>0.74</v>
      </c>
    </row>
    <row r="60" spans="1:10" x14ac:dyDescent="0.15">
      <c r="A60" s="2" t="s">
        <v>54</v>
      </c>
      <c r="B60" s="2" t="s">
        <v>268</v>
      </c>
      <c r="C60" s="1">
        <v>5</v>
      </c>
      <c r="D60" s="2">
        <v>3270.64</v>
      </c>
      <c r="E60" s="2">
        <v>395.45</v>
      </c>
      <c r="F60" s="2">
        <v>0</v>
      </c>
      <c r="G60" s="2">
        <v>0.46</v>
      </c>
      <c r="H60" s="2">
        <v>0.34</v>
      </c>
      <c r="I60" s="2">
        <v>0</v>
      </c>
      <c r="J60" s="2">
        <v>208.8</v>
      </c>
    </row>
    <row r="61" spans="1:10" x14ac:dyDescent="0.15">
      <c r="A61" s="2" t="s">
        <v>55</v>
      </c>
      <c r="B61" s="2" t="s">
        <v>269</v>
      </c>
      <c r="C61" s="1">
        <v>8</v>
      </c>
      <c r="D61" s="2">
        <v>3621.2</v>
      </c>
      <c r="E61" s="2">
        <v>794.41</v>
      </c>
      <c r="F61" s="2">
        <v>3.93</v>
      </c>
      <c r="G61" s="2">
        <v>0.36</v>
      </c>
      <c r="H61" s="2">
        <v>0.22</v>
      </c>
      <c r="I61" s="2">
        <v>0</v>
      </c>
      <c r="J61" s="2">
        <v>618.54</v>
      </c>
    </row>
    <row r="62" spans="1:10" x14ac:dyDescent="0.15">
      <c r="A62" s="1" t="s">
        <v>56</v>
      </c>
      <c r="B62" s="2" t="s">
        <v>245</v>
      </c>
      <c r="C62" s="1">
        <v>5</v>
      </c>
      <c r="D62" s="2">
        <v>3270.64</v>
      </c>
      <c r="E62" s="2">
        <v>815.99</v>
      </c>
      <c r="F62" s="2">
        <v>0</v>
      </c>
      <c r="G62" s="2">
        <v>0.39</v>
      </c>
      <c r="H62" s="2">
        <v>0.17</v>
      </c>
      <c r="I62" s="2">
        <v>0</v>
      </c>
      <c r="J62" s="2">
        <v>813.86</v>
      </c>
    </row>
    <row r="63" spans="1:10" x14ac:dyDescent="0.15">
      <c r="A63" s="2" t="s">
        <v>57</v>
      </c>
      <c r="B63" s="2" t="s">
        <v>270</v>
      </c>
      <c r="C63" s="1">
        <v>2</v>
      </c>
      <c r="D63" s="2">
        <v>3021.14</v>
      </c>
      <c r="E63" s="2">
        <v>544.12</v>
      </c>
      <c r="F63" s="2">
        <v>0</v>
      </c>
      <c r="G63" s="2">
        <v>0.44</v>
      </c>
      <c r="H63" s="2">
        <v>0.27</v>
      </c>
      <c r="I63" s="2">
        <v>0</v>
      </c>
      <c r="J63" s="2">
        <v>260.72000000000003</v>
      </c>
    </row>
    <row r="64" spans="1:10" x14ac:dyDescent="0.15">
      <c r="A64" s="2" t="s">
        <v>58</v>
      </c>
      <c r="B64" s="2" t="s">
        <v>256</v>
      </c>
      <c r="C64" s="1">
        <v>8</v>
      </c>
      <c r="D64" s="2">
        <v>3621.2</v>
      </c>
      <c r="E64" s="2">
        <v>446.92</v>
      </c>
      <c r="F64" s="2">
        <v>240.33</v>
      </c>
      <c r="G64" s="2">
        <v>0.27</v>
      </c>
      <c r="H64" s="2">
        <v>0.18</v>
      </c>
      <c r="I64" s="2">
        <v>0</v>
      </c>
      <c r="J64" s="2">
        <v>196.88</v>
      </c>
    </row>
    <row r="65" spans="1:10" x14ac:dyDescent="0.15">
      <c r="A65" s="2" t="s">
        <v>59</v>
      </c>
      <c r="B65" s="2" t="s">
        <v>271</v>
      </c>
      <c r="C65" s="1">
        <v>11</v>
      </c>
      <c r="D65" s="2">
        <v>2792.05</v>
      </c>
      <c r="E65" s="2">
        <v>210.56</v>
      </c>
      <c r="F65" s="2">
        <v>0</v>
      </c>
      <c r="G65" s="2">
        <v>0.6</v>
      </c>
      <c r="H65" s="2">
        <v>0.37</v>
      </c>
      <c r="I65" s="2">
        <v>0</v>
      </c>
      <c r="J65" s="2">
        <v>132.09</v>
      </c>
    </row>
    <row r="66" spans="1:10" x14ac:dyDescent="0.15">
      <c r="A66" s="2" t="s">
        <v>60</v>
      </c>
      <c r="B66" s="2" t="s">
        <v>272</v>
      </c>
      <c r="C66" s="1">
        <v>12</v>
      </c>
      <c r="D66" s="2">
        <v>2712.89</v>
      </c>
      <c r="E66" s="2">
        <v>578.11</v>
      </c>
      <c r="F66" s="2">
        <v>206.43</v>
      </c>
      <c r="G66" s="2">
        <v>0.42</v>
      </c>
      <c r="H66" s="2">
        <v>0.31</v>
      </c>
      <c r="I66" s="2">
        <v>0</v>
      </c>
      <c r="J66" s="2">
        <v>255.81</v>
      </c>
    </row>
    <row r="67" spans="1:10" x14ac:dyDescent="0.15">
      <c r="A67" s="2" t="s">
        <v>61</v>
      </c>
      <c r="B67" s="2" t="s">
        <v>273</v>
      </c>
      <c r="C67" s="1">
        <v>20</v>
      </c>
      <c r="D67" s="2">
        <v>2712.14</v>
      </c>
      <c r="E67" s="2">
        <v>394.8</v>
      </c>
      <c r="F67" s="2">
        <v>0</v>
      </c>
      <c r="G67" s="2">
        <v>0.56000000000000005</v>
      </c>
      <c r="H67" s="2">
        <v>0.38</v>
      </c>
      <c r="I67" s="2">
        <v>0</v>
      </c>
      <c r="J67" s="2">
        <v>185.75</v>
      </c>
    </row>
    <row r="68" spans="1:10" x14ac:dyDescent="0.15">
      <c r="A68" s="2" t="s">
        <v>62</v>
      </c>
      <c r="B68" s="2" t="s">
        <v>274</v>
      </c>
      <c r="C68" s="1">
        <v>10</v>
      </c>
      <c r="D68" s="2">
        <v>3936.21</v>
      </c>
      <c r="E68" s="2">
        <v>482.25</v>
      </c>
      <c r="F68" s="2">
        <v>255.37</v>
      </c>
      <c r="G68" s="2">
        <v>0.26</v>
      </c>
      <c r="H68" s="2">
        <v>0.22</v>
      </c>
      <c r="I68" s="2">
        <v>0.4</v>
      </c>
      <c r="J68" s="2">
        <v>239.77</v>
      </c>
    </row>
    <row r="69" spans="1:10" x14ac:dyDescent="0.15">
      <c r="A69" s="2" t="s">
        <v>63</v>
      </c>
      <c r="B69" s="2" t="s">
        <v>250</v>
      </c>
      <c r="C69" s="1">
        <v>5</v>
      </c>
      <c r="D69" s="2">
        <v>3270.64</v>
      </c>
      <c r="E69" s="2">
        <v>458.65</v>
      </c>
      <c r="F69" s="2">
        <v>0</v>
      </c>
      <c r="G69" s="2">
        <v>0.38</v>
      </c>
      <c r="H69" s="2">
        <v>0.2</v>
      </c>
      <c r="I69" s="2">
        <v>0</v>
      </c>
      <c r="J69" s="2">
        <v>324.07</v>
      </c>
    </row>
    <row r="70" spans="1:10" x14ac:dyDescent="0.15">
      <c r="A70" s="2" t="s">
        <v>64</v>
      </c>
      <c r="B70" s="2" t="s">
        <v>275</v>
      </c>
      <c r="C70" s="1">
        <v>11</v>
      </c>
      <c r="D70" s="2">
        <v>2792.05</v>
      </c>
      <c r="E70" s="2">
        <v>356.81</v>
      </c>
      <c r="F70" s="2">
        <v>0</v>
      </c>
      <c r="G70" s="2">
        <v>0.44</v>
      </c>
      <c r="H70" s="2">
        <v>0.3</v>
      </c>
      <c r="I70" s="2">
        <v>0.3</v>
      </c>
      <c r="J70" s="2">
        <v>241.56</v>
      </c>
    </row>
    <row r="71" spans="1:10" x14ac:dyDescent="0.15">
      <c r="A71" s="2" t="s">
        <v>65</v>
      </c>
      <c r="B71" s="2" t="s">
        <v>276</v>
      </c>
      <c r="C71" s="1">
        <v>10</v>
      </c>
      <c r="D71" s="2">
        <v>3936.21</v>
      </c>
      <c r="E71" s="2">
        <v>212.13</v>
      </c>
      <c r="F71" s="2">
        <v>0</v>
      </c>
      <c r="G71" s="2">
        <v>0.88</v>
      </c>
      <c r="H71" s="2">
        <v>0.41</v>
      </c>
      <c r="I71" s="2">
        <v>0</v>
      </c>
      <c r="J71" s="2">
        <v>134.75</v>
      </c>
    </row>
    <row r="72" spans="1:10" x14ac:dyDescent="0.15">
      <c r="A72" s="2" t="s">
        <v>66</v>
      </c>
      <c r="B72" s="2" t="s">
        <v>277</v>
      </c>
      <c r="C72" s="1">
        <v>3</v>
      </c>
      <c r="D72" s="2">
        <v>2957.54</v>
      </c>
      <c r="E72" s="2">
        <v>248.47</v>
      </c>
      <c r="F72" s="2">
        <v>0</v>
      </c>
      <c r="G72" s="2">
        <v>0.65</v>
      </c>
      <c r="H72" s="2">
        <v>0.4</v>
      </c>
      <c r="I72" s="2">
        <v>0</v>
      </c>
      <c r="J72" s="2">
        <v>192.08</v>
      </c>
    </row>
    <row r="73" spans="1:10" x14ac:dyDescent="0.15">
      <c r="A73" s="2" t="s">
        <v>67</v>
      </c>
      <c r="B73" s="2" t="s">
        <v>278</v>
      </c>
      <c r="C73" s="1">
        <v>2</v>
      </c>
      <c r="D73" s="2">
        <v>3021.14</v>
      </c>
      <c r="E73" s="2">
        <v>465.37</v>
      </c>
      <c r="F73" s="2">
        <v>0</v>
      </c>
      <c r="G73" s="2">
        <v>0.4</v>
      </c>
      <c r="H73" s="2">
        <v>0.34</v>
      </c>
      <c r="I73" s="2">
        <v>0.34</v>
      </c>
      <c r="J73" s="2">
        <v>289.44</v>
      </c>
    </row>
    <row r="74" spans="1:10" x14ac:dyDescent="0.15">
      <c r="A74" s="2" t="s">
        <v>68</v>
      </c>
      <c r="B74" s="2" t="s">
        <v>253</v>
      </c>
      <c r="C74" s="1">
        <v>7</v>
      </c>
      <c r="D74" s="2">
        <v>3557.41</v>
      </c>
      <c r="E74" s="2">
        <v>707.28</v>
      </c>
      <c r="F74" s="2">
        <v>406.82</v>
      </c>
      <c r="G74" s="2">
        <v>0.28999999999999998</v>
      </c>
      <c r="H74" s="2">
        <v>0.24</v>
      </c>
      <c r="I74" s="2">
        <v>0</v>
      </c>
      <c r="J74" s="2">
        <v>428.5</v>
      </c>
    </row>
    <row r="75" spans="1:10" x14ac:dyDescent="0.15">
      <c r="A75" s="2" t="s">
        <v>69</v>
      </c>
      <c r="B75" s="2" t="s">
        <v>245</v>
      </c>
      <c r="C75" s="1">
        <v>7</v>
      </c>
      <c r="D75" s="2">
        <v>3557.41</v>
      </c>
      <c r="E75" s="2">
        <v>402.16</v>
      </c>
      <c r="F75" s="2">
        <v>726.73</v>
      </c>
      <c r="G75" s="2">
        <v>0.28999999999999998</v>
      </c>
      <c r="H75" s="2">
        <v>0.25</v>
      </c>
      <c r="I75" s="2">
        <v>0</v>
      </c>
      <c r="J75" s="2">
        <v>259.57</v>
      </c>
    </row>
    <row r="76" spans="1:10" x14ac:dyDescent="0.15">
      <c r="A76" s="2" t="s">
        <v>194</v>
      </c>
      <c r="B76" s="2" t="s">
        <v>256</v>
      </c>
      <c r="C76" s="6"/>
      <c r="G76" s="2">
        <v>0.47</v>
      </c>
      <c r="H76" s="2">
        <v>0.3</v>
      </c>
    </row>
    <row r="77" spans="1:10" x14ac:dyDescent="0.15">
      <c r="A77" s="2" t="s">
        <v>70</v>
      </c>
      <c r="B77" s="2" t="s">
        <v>279</v>
      </c>
      <c r="C77" s="1">
        <v>2</v>
      </c>
      <c r="D77" s="2">
        <v>3021.14</v>
      </c>
      <c r="E77" s="2">
        <v>451.99</v>
      </c>
      <c r="F77" s="2">
        <v>0</v>
      </c>
      <c r="G77" s="2">
        <v>0.56999999999999995</v>
      </c>
      <c r="H77" s="2">
        <v>0.36</v>
      </c>
      <c r="I77" s="2">
        <v>0</v>
      </c>
      <c r="J77" s="2">
        <v>312.7</v>
      </c>
    </row>
    <row r="78" spans="1:10" x14ac:dyDescent="0.15">
      <c r="A78" s="2" t="s">
        <v>71</v>
      </c>
      <c r="B78" s="2" t="s">
        <v>253</v>
      </c>
      <c r="C78" s="1">
        <v>7</v>
      </c>
      <c r="D78" s="2">
        <v>3557.41</v>
      </c>
      <c r="E78" s="2">
        <v>734.82</v>
      </c>
      <c r="F78" s="2">
        <v>673.27</v>
      </c>
      <c r="G78" s="2">
        <v>0.3</v>
      </c>
      <c r="H78" s="2">
        <v>0.2</v>
      </c>
      <c r="I78" s="2">
        <v>0</v>
      </c>
      <c r="J78" s="2">
        <v>448.04</v>
      </c>
    </row>
    <row r="79" spans="1:10" x14ac:dyDescent="0.15">
      <c r="A79" s="2" t="s">
        <v>72</v>
      </c>
      <c r="B79" s="2" t="s">
        <v>251</v>
      </c>
      <c r="C79" s="1">
        <v>2</v>
      </c>
      <c r="D79" s="2">
        <v>3021.14</v>
      </c>
      <c r="E79" s="2">
        <v>1014.92</v>
      </c>
      <c r="F79" s="2">
        <v>355.03</v>
      </c>
      <c r="G79" s="2">
        <v>0.28999999999999998</v>
      </c>
      <c r="H79" s="2">
        <v>0.22</v>
      </c>
      <c r="I79" s="2">
        <v>0</v>
      </c>
      <c r="J79" s="2">
        <v>441.07</v>
      </c>
    </row>
    <row r="80" spans="1:10" x14ac:dyDescent="0.15">
      <c r="A80" s="1" t="s">
        <v>195</v>
      </c>
      <c r="B80" s="2" t="s">
        <v>332</v>
      </c>
      <c r="C80" s="5"/>
      <c r="G80" s="2">
        <v>0.87</v>
      </c>
      <c r="H80" s="2">
        <v>0.4</v>
      </c>
    </row>
    <row r="81" spans="1:10" x14ac:dyDescent="0.15">
      <c r="A81" s="2" t="s">
        <v>73</v>
      </c>
      <c r="B81" s="2" t="s">
        <v>280</v>
      </c>
      <c r="C81" s="1">
        <v>7</v>
      </c>
      <c r="D81" s="2">
        <v>3557.41</v>
      </c>
      <c r="E81" s="2">
        <v>444.04</v>
      </c>
      <c r="F81" s="2">
        <v>94.64</v>
      </c>
      <c r="G81" s="2">
        <v>0.37</v>
      </c>
      <c r="H81" s="2">
        <v>0.23</v>
      </c>
      <c r="I81" s="2">
        <v>0</v>
      </c>
      <c r="J81" s="2">
        <v>295.14999999999998</v>
      </c>
    </row>
    <row r="82" spans="1:10" x14ac:dyDescent="0.15">
      <c r="A82" s="2" t="s">
        <v>74</v>
      </c>
      <c r="B82" s="2" t="s">
        <v>281</v>
      </c>
      <c r="C82" s="1">
        <v>11</v>
      </c>
      <c r="D82" s="2">
        <v>2792.05</v>
      </c>
      <c r="E82" s="2">
        <v>204.47</v>
      </c>
      <c r="F82" s="2">
        <v>0</v>
      </c>
      <c r="G82" s="2">
        <v>0.63</v>
      </c>
      <c r="H82" s="2">
        <v>0.51</v>
      </c>
      <c r="I82" s="2">
        <v>0</v>
      </c>
      <c r="J82" s="2">
        <v>187.9</v>
      </c>
    </row>
    <row r="83" spans="1:10" x14ac:dyDescent="0.15">
      <c r="A83" s="2" t="s">
        <v>75</v>
      </c>
      <c r="B83" s="2" t="s">
        <v>282</v>
      </c>
      <c r="C83" s="1">
        <v>12</v>
      </c>
      <c r="D83" s="2">
        <v>2712.89</v>
      </c>
      <c r="E83" s="2">
        <v>695.99</v>
      </c>
      <c r="F83" s="2">
        <v>0</v>
      </c>
      <c r="G83" s="2">
        <v>0.71</v>
      </c>
      <c r="H83" s="2">
        <v>0.54</v>
      </c>
      <c r="I83" s="2">
        <v>0</v>
      </c>
      <c r="J83" s="2">
        <v>557.13</v>
      </c>
    </row>
    <row r="84" spans="1:10" x14ac:dyDescent="0.15">
      <c r="A84" s="2" t="s">
        <v>76</v>
      </c>
      <c r="B84" s="2" t="s">
        <v>283</v>
      </c>
      <c r="C84" s="1">
        <v>2</v>
      </c>
      <c r="D84" s="2">
        <v>3021.14</v>
      </c>
      <c r="E84" s="2">
        <v>397.66</v>
      </c>
      <c r="F84" s="2">
        <v>0</v>
      </c>
      <c r="G84" s="2">
        <v>0.83</v>
      </c>
      <c r="H84" s="2">
        <v>0.42</v>
      </c>
      <c r="I84" s="2">
        <v>0</v>
      </c>
      <c r="J84" s="2">
        <v>479.04</v>
      </c>
    </row>
    <row r="85" spans="1:10" x14ac:dyDescent="0.15">
      <c r="A85" s="2" t="s">
        <v>77</v>
      </c>
      <c r="B85" s="2" t="s">
        <v>284</v>
      </c>
      <c r="C85" s="1">
        <v>11</v>
      </c>
      <c r="D85" s="2">
        <v>2792.05</v>
      </c>
      <c r="E85" s="2">
        <v>134.91999999999999</v>
      </c>
      <c r="F85" s="2">
        <v>0</v>
      </c>
      <c r="G85" s="2">
        <v>0.66</v>
      </c>
      <c r="H85" s="2">
        <v>0.43</v>
      </c>
      <c r="I85" s="2">
        <v>0</v>
      </c>
      <c r="J85" s="2">
        <v>151.37</v>
      </c>
    </row>
    <row r="86" spans="1:10" x14ac:dyDescent="0.15">
      <c r="A86" s="2" t="s">
        <v>373</v>
      </c>
      <c r="B86" s="2" t="s">
        <v>347</v>
      </c>
      <c r="C86" s="6"/>
      <c r="G86" s="2">
        <v>0.57999999999999996</v>
      </c>
      <c r="H86" s="2">
        <v>0.44</v>
      </c>
    </row>
    <row r="87" spans="1:10" x14ac:dyDescent="0.15">
      <c r="A87" s="2" t="s">
        <v>78</v>
      </c>
      <c r="B87" s="2" t="s">
        <v>285</v>
      </c>
      <c r="C87" s="1">
        <v>11</v>
      </c>
      <c r="D87" s="2">
        <v>2792.05</v>
      </c>
      <c r="E87" s="2">
        <v>321.22000000000003</v>
      </c>
      <c r="F87" s="2">
        <v>0</v>
      </c>
      <c r="G87" s="2">
        <v>0.87</v>
      </c>
      <c r="H87" s="2">
        <v>0.43</v>
      </c>
      <c r="I87" s="2">
        <v>0</v>
      </c>
      <c r="J87" s="2">
        <v>211.28</v>
      </c>
    </row>
    <row r="88" spans="1:10" x14ac:dyDescent="0.15">
      <c r="A88" s="2" t="s">
        <v>79</v>
      </c>
      <c r="B88" s="2" t="s">
        <v>286</v>
      </c>
      <c r="C88" s="1">
        <v>11</v>
      </c>
      <c r="D88" s="2">
        <v>2792.05</v>
      </c>
      <c r="E88" s="2">
        <v>232.71</v>
      </c>
      <c r="F88" s="2">
        <v>0</v>
      </c>
      <c r="G88" s="2">
        <v>0.56000000000000005</v>
      </c>
      <c r="H88" s="2">
        <v>0.34</v>
      </c>
      <c r="I88" s="2">
        <v>0</v>
      </c>
      <c r="J88" s="2">
        <v>163.41</v>
      </c>
    </row>
    <row r="89" spans="1:10" x14ac:dyDescent="0.15">
      <c r="A89" s="2" t="s">
        <v>80</v>
      </c>
      <c r="B89" s="2" t="s">
        <v>287</v>
      </c>
      <c r="C89" s="1">
        <v>8</v>
      </c>
      <c r="D89" s="2">
        <v>3621.2</v>
      </c>
      <c r="E89" s="2">
        <v>396.16</v>
      </c>
      <c r="F89" s="2">
        <v>19.809999999999999</v>
      </c>
      <c r="G89" s="2">
        <v>0.3</v>
      </c>
      <c r="H89" s="2">
        <v>0.23</v>
      </c>
      <c r="I89" s="2">
        <v>0</v>
      </c>
      <c r="J89" s="2">
        <v>162.31</v>
      </c>
    </row>
    <row r="90" spans="1:10" x14ac:dyDescent="0.15">
      <c r="A90" s="2" t="s">
        <v>374</v>
      </c>
      <c r="B90" s="2" t="s">
        <v>343</v>
      </c>
      <c r="C90" s="6"/>
      <c r="G90" s="2">
        <v>0.37</v>
      </c>
      <c r="H90" s="2">
        <v>0.45</v>
      </c>
    </row>
    <row r="91" spans="1:10" x14ac:dyDescent="0.15">
      <c r="A91" s="2" t="s">
        <v>81</v>
      </c>
      <c r="B91" s="2" t="s">
        <v>288</v>
      </c>
      <c r="C91" s="1">
        <v>12</v>
      </c>
      <c r="D91" s="2">
        <v>2712.89</v>
      </c>
      <c r="E91" s="2">
        <v>228.23</v>
      </c>
      <c r="F91" s="2">
        <v>0</v>
      </c>
      <c r="G91" s="2">
        <v>0.56000000000000005</v>
      </c>
      <c r="H91" s="2">
        <v>0.28000000000000003</v>
      </c>
      <c r="I91" s="2">
        <v>0</v>
      </c>
      <c r="J91" s="2">
        <v>150.76</v>
      </c>
    </row>
    <row r="92" spans="1:10" x14ac:dyDescent="0.15">
      <c r="A92" s="2" t="s">
        <v>82</v>
      </c>
      <c r="B92" s="2" t="s">
        <v>289</v>
      </c>
      <c r="C92" s="1">
        <v>20</v>
      </c>
      <c r="D92" s="2">
        <v>2712.14</v>
      </c>
      <c r="E92" s="2">
        <v>468.06</v>
      </c>
      <c r="F92" s="2">
        <v>0</v>
      </c>
      <c r="G92" s="2">
        <v>0.44</v>
      </c>
      <c r="H92" s="2">
        <v>0.32</v>
      </c>
      <c r="I92" s="2">
        <v>0</v>
      </c>
      <c r="J92" s="2">
        <v>252.54</v>
      </c>
    </row>
    <row r="93" spans="1:10" x14ac:dyDescent="0.15">
      <c r="A93" s="2" t="s">
        <v>83</v>
      </c>
      <c r="B93" s="2" t="s">
        <v>290</v>
      </c>
      <c r="C93" s="1">
        <v>11</v>
      </c>
      <c r="D93" s="2">
        <v>2792.05</v>
      </c>
      <c r="E93" s="2">
        <v>951.1</v>
      </c>
      <c r="F93" s="2">
        <v>0</v>
      </c>
      <c r="G93" s="2">
        <v>0.52</v>
      </c>
      <c r="H93" s="2">
        <v>0.26</v>
      </c>
      <c r="I93" s="2">
        <v>0</v>
      </c>
      <c r="J93" s="2">
        <v>923.25</v>
      </c>
    </row>
    <row r="94" spans="1:10" x14ac:dyDescent="0.15">
      <c r="A94" s="2" t="s">
        <v>85</v>
      </c>
      <c r="B94" s="2" t="s">
        <v>292</v>
      </c>
      <c r="C94" s="1">
        <v>3</v>
      </c>
      <c r="D94" s="2">
        <v>2957.54</v>
      </c>
      <c r="E94" s="2">
        <v>514.44000000000005</v>
      </c>
      <c r="F94" s="2">
        <v>0</v>
      </c>
      <c r="G94" s="2">
        <v>0.19</v>
      </c>
      <c r="H94" s="2">
        <v>0.17</v>
      </c>
      <c r="I94" s="2">
        <v>0</v>
      </c>
      <c r="J94" s="2">
        <v>425.85</v>
      </c>
    </row>
    <row r="95" spans="1:10" x14ac:dyDescent="0.15">
      <c r="A95" s="2" t="s">
        <v>86</v>
      </c>
      <c r="B95" s="2" t="s">
        <v>245</v>
      </c>
      <c r="C95" s="1">
        <v>7</v>
      </c>
      <c r="D95" s="2">
        <v>3557.41</v>
      </c>
      <c r="E95" s="2">
        <v>1190.9000000000001</v>
      </c>
      <c r="F95" s="2">
        <v>656.32</v>
      </c>
      <c r="G95" s="2">
        <v>0.35</v>
      </c>
      <c r="H95" s="2">
        <v>0.23</v>
      </c>
      <c r="I95" s="2">
        <v>0</v>
      </c>
      <c r="J95" s="2">
        <v>846.1</v>
      </c>
    </row>
    <row r="96" spans="1:10" x14ac:dyDescent="0.15">
      <c r="A96" s="2" t="s">
        <v>87</v>
      </c>
      <c r="B96" s="2" t="s">
        <v>293</v>
      </c>
      <c r="C96" s="1">
        <v>11</v>
      </c>
      <c r="D96" s="2">
        <v>2792.05</v>
      </c>
      <c r="E96" s="2">
        <v>287.64</v>
      </c>
      <c r="F96" s="2">
        <v>0</v>
      </c>
      <c r="G96" s="2">
        <v>0.67</v>
      </c>
      <c r="H96" s="2">
        <v>0.31</v>
      </c>
      <c r="I96" s="2">
        <v>0</v>
      </c>
      <c r="J96" s="2">
        <v>154.66</v>
      </c>
    </row>
    <row r="97" spans="1:10" x14ac:dyDescent="0.15">
      <c r="A97" s="2" t="s">
        <v>88</v>
      </c>
      <c r="B97" s="2" t="s">
        <v>294</v>
      </c>
      <c r="C97" s="1">
        <v>3</v>
      </c>
      <c r="D97" s="2">
        <v>2957.54</v>
      </c>
      <c r="E97" s="2">
        <v>399.8</v>
      </c>
      <c r="F97" s="2">
        <v>0</v>
      </c>
      <c r="G97" s="2">
        <v>0.61</v>
      </c>
      <c r="H97" s="2">
        <v>0.4</v>
      </c>
      <c r="I97" s="2">
        <v>0</v>
      </c>
      <c r="J97" s="2">
        <v>225.37</v>
      </c>
    </row>
    <row r="98" spans="1:10" x14ac:dyDescent="0.15">
      <c r="A98" s="2" t="s">
        <v>89</v>
      </c>
      <c r="B98" s="2" t="s">
        <v>295</v>
      </c>
      <c r="C98" s="1">
        <v>7</v>
      </c>
      <c r="D98" s="2">
        <v>3557.41</v>
      </c>
      <c r="E98" s="2">
        <v>527.59</v>
      </c>
      <c r="F98" s="2">
        <v>999.97</v>
      </c>
      <c r="G98" s="2">
        <v>0.28999999999999998</v>
      </c>
      <c r="H98" s="2">
        <v>0.22</v>
      </c>
      <c r="I98" s="2">
        <v>0</v>
      </c>
      <c r="J98" s="2">
        <v>268.75</v>
      </c>
    </row>
    <row r="99" spans="1:10" x14ac:dyDescent="0.15">
      <c r="A99" s="2" t="s">
        <v>198</v>
      </c>
      <c r="B99" s="2" t="s">
        <v>256</v>
      </c>
      <c r="C99" s="6"/>
      <c r="G99" s="2">
        <v>0.41</v>
      </c>
      <c r="H99" s="2">
        <v>0.3</v>
      </c>
    </row>
    <row r="100" spans="1:10" x14ac:dyDescent="0.15">
      <c r="A100" s="2" t="s">
        <v>199</v>
      </c>
      <c r="B100" s="2" t="s">
        <v>253</v>
      </c>
      <c r="C100" s="6"/>
      <c r="G100" s="2">
        <v>0.36</v>
      </c>
      <c r="H100" s="2">
        <v>0.3</v>
      </c>
    </row>
    <row r="101" spans="1:10" x14ac:dyDescent="0.15">
      <c r="A101" s="2" t="s">
        <v>90</v>
      </c>
      <c r="B101" s="2" t="s">
        <v>296</v>
      </c>
      <c r="C101" s="1">
        <v>12</v>
      </c>
      <c r="D101" s="2">
        <v>2712.89</v>
      </c>
      <c r="E101" s="2">
        <v>315.05</v>
      </c>
      <c r="F101" s="2">
        <v>0</v>
      </c>
      <c r="G101" s="2">
        <v>0.55000000000000004</v>
      </c>
      <c r="H101" s="2">
        <v>0.33</v>
      </c>
      <c r="I101" s="2">
        <v>0</v>
      </c>
      <c r="J101" s="2">
        <v>157.79</v>
      </c>
    </row>
    <row r="102" spans="1:10" x14ac:dyDescent="0.15">
      <c r="A102" s="2" t="s">
        <v>91</v>
      </c>
      <c r="B102" s="2" t="s">
        <v>297</v>
      </c>
      <c r="C102" s="1">
        <v>8</v>
      </c>
      <c r="D102" s="2">
        <v>3621.2</v>
      </c>
      <c r="E102" s="2">
        <v>512.54</v>
      </c>
      <c r="F102" s="2">
        <v>0</v>
      </c>
      <c r="G102" s="2">
        <v>0.36</v>
      </c>
      <c r="H102" s="2">
        <v>0.28000000000000003</v>
      </c>
      <c r="I102" s="2">
        <v>0</v>
      </c>
      <c r="J102" s="2">
        <v>289.3</v>
      </c>
    </row>
    <row r="103" spans="1:10" x14ac:dyDescent="0.15">
      <c r="A103" s="2" t="s">
        <v>92</v>
      </c>
      <c r="B103" s="2" t="s">
        <v>298</v>
      </c>
      <c r="C103" s="1">
        <v>8</v>
      </c>
      <c r="D103" s="2">
        <v>3621.2</v>
      </c>
      <c r="E103" s="2">
        <v>364.55</v>
      </c>
      <c r="F103" s="2">
        <v>0</v>
      </c>
      <c r="G103" s="2">
        <v>0.28999999999999998</v>
      </c>
      <c r="H103" s="2">
        <v>0.2</v>
      </c>
      <c r="I103" s="2">
        <v>0</v>
      </c>
      <c r="J103" s="2">
        <v>199.08</v>
      </c>
    </row>
    <row r="104" spans="1:10" x14ac:dyDescent="0.15">
      <c r="A104" s="2" t="s">
        <v>219</v>
      </c>
      <c r="B104" s="2" t="s">
        <v>363</v>
      </c>
      <c r="C104" s="1">
        <v>8</v>
      </c>
      <c r="D104" s="2">
        <v>3621.2</v>
      </c>
      <c r="E104" s="2">
        <v>249.15</v>
      </c>
      <c r="F104" s="1"/>
      <c r="G104" s="2">
        <v>0.32</v>
      </c>
      <c r="H104" s="2">
        <v>0.3</v>
      </c>
      <c r="J104" s="2">
        <v>425.85</v>
      </c>
    </row>
    <row r="105" spans="1:10" x14ac:dyDescent="0.15">
      <c r="A105" s="2" t="s">
        <v>93</v>
      </c>
      <c r="B105" s="2" t="s">
        <v>299</v>
      </c>
      <c r="C105" s="1">
        <v>2</v>
      </c>
      <c r="D105" s="2">
        <v>3021.14</v>
      </c>
      <c r="E105" s="2">
        <v>377.21</v>
      </c>
      <c r="F105" s="2">
        <v>0</v>
      </c>
      <c r="G105" s="2">
        <v>0.57999999999999996</v>
      </c>
      <c r="H105" s="2">
        <v>0.36</v>
      </c>
      <c r="I105" s="2">
        <v>0</v>
      </c>
      <c r="J105" s="2">
        <v>247.33</v>
      </c>
    </row>
    <row r="106" spans="1:10" x14ac:dyDescent="0.15">
      <c r="A106" s="2" t="s">
        <v>200</v>
      </c>
      <c r="B106" s="2" t="s">
        <v>340</v>
      </c>
      <c r="C106" s="6"/>
      <c r="G106" s="2">
        <v>0.23</v>
      </c>
      <c r="H106" s="2">
        <v>0.3</v>
      </c>
    </row>
    <row r="107" spans="1:10" x14ac:dyDescent="0.15">
      <c r="A107" s="2" t="s">
        <v>94</v>
      </c>
      <c r="B107" s="2" t="s">
        <v>300</v>
      </c>
      <c r="C107" s="6"/>
      <c r="G107" s="2">
        <v>0.36</v>
      </c>
      <c r="H107" s="2">
        <v>0.3</v>
      </c>
    </row>
    <row r="108" spans="1:10" x14ac:dyDescent="0.15">
      <c r="A108" s="2" t="s">
        <v>95</v>
      </c>
      <c r="B108" s="2" t="s">
        <v>292</v>
      </c>
      <c r="C108" s="1">
        <v>3</v>
      </c>
      <c r="D108" s="2">
        <v>2957.54</v>
      </c>
      <c r="E108" s="2">
        <v>738.63</v>
      </c>
      <c r="F108" s="2">
        <v>0</v>
      </c>
      <c r="G108" s="2">
        <v>0.4</v>
      </c>
      <c r="H108" s="2">
        <v>0.3</v>
      </c>
      <c r="I108" s="2">
        <v>0</v>
      </c>
      <c r="J108" s="2">
        <v>461.6</v>
      </c>
    </row>
    <row r="109" spans="1:10" x14ac:dyDescent="0.15">
      <c r="A109" s="1" t="s">
        <v>221</v>
      </c>
      <c r="B109" s="2" t="s">
        <v>364</v>
      </c>
      <c r="C109" s="1">
        <v>7</v>
      </c>
      <c r="D109" s="2">
        <v>3557.41</v>
      </c>
      <c r="E109" s="2">
        <v>2048.44</v>
      </c>
      <c r="F109" s="1"/>
      <c r="G109" s="2">
        <v>0.67</v>
      </c>
      <c r="H109" s="2">
        <v>0.3</v>
      </c>
      <c r="J109" s="2">
        <v>425.85</v>
      </c>
    </row>
    <row r="110" spans="1:10" x14ac:dyDescent="0.15">
      <c r="A110" s="2" t="s">
        <v>96</v>
      </c>
      <c r="B110" s="2" t="s">
        <v>301</v>
      </c>
      <c r="C110" s="1">
        <v>8</v>
      </c>
      <c r="D110" s="2">
        <v>3621.2</v>
      </c>
      <c r="E110" s="2">
        <v>263.38</v>
      </c>
      <c r="F110" s="2">
        <v>0</v>
      </c>
      <c r="G110" s="2">
        <v>0.47</v>
      </c>
      <c r="H110" s="2">
        <v>0.33</v>
      </c>
      <c r="I110" s="2">
        <v>0</v>
      </c>
      <c r="J110" s="2">
        <v>238.71</v>
      </c>
    </row>
    <row r="111" spans="1:10" x14ac:dyDescent="0.15">
      <c r="A111" s="2" t="s">
        <v>97</v>
      </c>
      <c r="B111" s="2" t="s">
        <v>256</v>
      </c>
      <c r="C111" s="1">
        <v>8</v>
      </c>
      <c r="D111" s="2">
        <v>3621.2</v>
      </c>
      <c r="E111" s="2">
        <v>259.88</v>
      </c>
      <c r="F111" s="2">
        <v>688.67</v>
      </c>
      <c r="G111" s="2">
        <v>0.3</v>
      </c>
      <c r="H111" s="2">
        <v>0.18</v>
      </c>
      <c r="I111" s="2">
        <v>0</v>
      </c>
      <c r="J111" s="2">
        <v>218.82</v>
      </c>
    </row>
    <row r="112" spans="1:10" x14ac:dyDescent="0.15">
      <c r="A112" s="2" t="s">
        <v>98</v>
      </c>
      <c r="B112" s="2" t="s">
        <v>302</v>
      </c>
      <c r="C112" s="1">
        <v>2</v>
      </c>
      <c r="D112" s="2">
        <v>3021.14</v>
      </c>
      <c r="E112" s="2">
        <v>222.84</v>
      </c>
      <c r="F112" s="2">
        <v>0</v>
      </c>
      <c r="G112" s="2">
        <v>0.56000000000000005</v>
      </c>
      <c r="H112" s="2">
        <v>0.28999999999999998</v>
      </c>
      <c r="I112" s="2">
        <v>0</v>
      </c>
      <c r="J112" s="2">
        <v>139.91999999999999</v>
      </c>
    </row>
    <row r="113" spans="1:10" x14ac:dyDescent="0.15">
      <c r="A113" s="2" t="s">
        <v>99</v>
      </c>
      <c r="B113" s="2" t="s">
        <v>303</v>
      </c>
      <c r="C113" s="1">
        <v>1</v>
      </c>
      <c r="D113" s="2">
        <v>2953.11</v>
      </c>
      <c r="E113" s="2">
        <v>576.33000000000004</v>
      </c>
      <c r="F113" s="2">
        <v>18.649999999999999</v>
      </c>
      <c r="G113" s="2">
        <v>0.44</v>
      </c>
      <c r="H113" s="2">
        <v>0.32</v>
      </c>
      <c r="I113" s="2">
        <v>0</v>
      </c>
      <c r="J113" s="2">
        <v>337.74</v>
      </c>
    </row>
    <row r="114" spans="1:10" x14ac:dyDescent="0.15">
      <c r="A114" s="2" t="s">
        <v>100</v>
      </c>
      <c r="B114" s="2" t="s">
        <v>304</v>
      </c>
      <c r="C114" s="1">
        <v>2</v>
      </c>
      <c r="D114" s="2">
        <v>3021.14</v>
      </c>
      <c r="E114" s="2">
        <v>518.47</v>
      </c>
      <c r="F114" s="2">
        <v>0</v>
      </c>
      <c r="G114" s="2">
        <v>0.44</v>
      </c>
      <c r="H114" s="2">
        <v>0.28999999999999998</v>
      </c>
      <c r="I114" s="2">
        <v>0</v>
      </c>
      <c r="J114" s="2">
        <v>307.81</v>
      </c>
    </row>
    <row r="115" spans="1:10" x14ac:dyDescent="0.15">
      <c r="A115" s="2" t="s">
        <v>101</v>
      </c>
      <c r="B115" s="2" t="s">
        <v>305</v>
      </c>
      <c r="C115" s="1">
        <v>12</v>
      </c>
      <c r="D115" s="2">
        <v>2712.89</v>
      </c>
      <c r="E115" s="2">
        <v>207.21</v>
      </c>
      <c r="F115" s="2">
        <v>0</v>
      </c>
      <c r="G115" s="2">
        <v>0.76</v>
      </c>
      <c r="H115" s="2">
        <v>0.43</v>
      </c>
      <c r="I115" s="2">
        <v>0</v>
      </c>
      <c r="J115" s="2">
        <v>173.4</v>
      </c>
    </row>
    <row r="116" spans="1:10" x14ac:dyDescent="0.15">
      <c r="A116" s="2" t="s">
        <v>102</v>
      </c>
      <c r="B116" s="2" t="s">
        <v>306</v>
      </c>
      <c r="C116" s="1">
        <v>8</v>
      </c>
      <c r="D116" s="2">
        <v>3621.2</v>
      </c>
      <c r="E116" s="2">
        <v>422.81</v>
      </c>
      <c r="F116" s="2">
        <v>30.64</v>
      </c>
      <c r="G116" s="2">
        <v>0.27</v>
      </c>
      <c r="H116" s="2">
        <v>0.18</v>
      </c>
      <c r="I116" s="2">
        <v>0</v>
      </c>
      <c r="J116" s="2">
        <v>222.4</v>
      </c>
    </row>
    <row r="117" spans="1:10" x14ac:dyDescent="0.15">
      <c r="A117" s="2" t="s">
        <v>222</v>
      </c>
      <c r="B117" s="2" t="s">
        <v>232</v>
      </c>
      <c r="C117" s="1">
        <v>4</v>
      </c>
      <c r="D117" s="2">
        <v>2947.99</v>
      </c>
      <c r="E117" s="2">
        <v>704.81</v>
      </c>
      <c r="F117" s="1"/>
      <c r="G117" s="2">
        <v>0.36</v>
      </c>
      <c r="H117" s="2">
        <v>0.3</v>
      </c>
      <c r="J117" s="2">
        <v>425.85</v>
      </c>
    </row>
    <row r="118" spans="1:10" x14ac:dyDescent="0.15">
      <c r="A118" s="2" t="s">
        <v>103</v>
      </c>
      <c r="B118" s="2" t="s">
        <v>307</v>
      </c>
      <c r="C118" s="1">
        <v>5</v>
      </c>
      <c r="D118" s="2">
        <v>3270.64</v>
      </c>
      <c r="E118" s="2">
        <v>496.1</v>
      </c>
      <c r="F118" s="2">
        <v>0</v>
      </c>
      <c r="G118" s="2">
        <v>0.57999999999999996</v>
      </c>
      <c r="H118" s="2">
        <v>0.35</v>
      </c>
      <c r="I118" s="2">
        <v>0</v>
      </c>
      <c r="J118" s="2">
        <v>215.46</v>
      </c>
    </row>
    <row r="119" spans="1:10" x14ac:dyDescent="0.15">
      <c r="A119" s="2" t="s">
        <v>104</v>
      </c>
      <c r="B119" s="2" t="s">
        <v>253</v>
      </c>
      <c r="C119" s="1">
        <v>7</v>
      </c>
      <c r="D119" s="2">
        <v>3557.41</v>
      </c>
      <c r="E119" s="2">
        <v>3288.12</v>
      </c>
      <c r="F119" s="2">
        <v>0</v>
      </c>
      <c r="G119" s="2">
        <v>0.53</v>
      </c>
      <c r="H119" s="2">
        <v>0.25</v>
      </c>
      <c r="I119" s="2">
        <v>0</v>
      </c>
      <c r="J119" s="2">
        <v>1062.07</v>
      </c>
    </row>
    <row r="120" spans="1:10" x14ac:dyDescent="0.15">
      <c r="A120" s="2" t="s">
        <v>105</v>
      </c>
      <c r="B120" s="2" t="s">
        <v>308</v>
      </c>
      <c r="C120" s="1">
        <v>3</v>
      </c>
      <c r="D120" s="2">
        <v>2957.54</v>
      </c>
      <c r="E120" s="2">
        <v>513.59</v>
      </c>
      <c r="F120" s="2">
        <v>137.1</v>
      </c>
      <c r="G120" s="2">
        <v>0.51</v>
      </c>
      <c r="H120" s="2">
        <v>0.39</v>
      </c>
      <c r="I120" s="2">
        <v>0.56000000000000005</v>
      </c>
      <c r="J120" s="2">
        <v>245.57</v>
      </c>
    </row>
    <row r="121" spans="1:10" x14ac:dyDescent="0.15">
      <c r="A121" s="2" t="s">
        <v>106</v>
      </c>
      <c r="B121" s="2" t="s">
        <v>299</v>
      </c>
      <c r="C121" s="1">
        <v>2</v>
      </c>
      <c r="D121" s="2">
        <v>3021.14</v>
      </c>
      <c r="E121" s="2">
        <v>687.09</v>
      </c>
      <c r="F121" s="2">
        <v>0</v>
      </c>
      <c r="G121" s="2">
        <v>0.75</v>
      </c>
      <c r="H121" s="2">
        <v>0.28999999999999998</v>
      </c>
      <c r="I121" s="2">
        <v>0</v>
      </c>
      <c r="J121" s="2">
        <v>720.49</v>
      </c>
    </row>
    <row r="122" spans="1:10" x14ac:dyDescent="0.15">
      <c r="A122" s="2" t="s">
        <v>107</v>
      </c>
      <c r="B122" s="2" t="s">
        <v>309</v>
      </c>
      <c r="C122" s="1">
        <v>8</v>
      </c>
      <c r="D122" s="2">
        <v>3621.2</v>
      </c>
      <c r="E122" s="2">
        <v>386.74</v>
      </c>
      <c r="F122" s="2">
        <v>0</v>
      </c>
      <c r="G122" s="2">
        <v>0.43</v>
      </c>
      <c r="H122" s="2">
        <v>0.26</v>
      </c>
      <c r="I122" s="2">
        <v>0</v>
      </c>
      <c r="J122" s="2">
        <v>141.72999999999999</v>
      </c>
    </row>
    <row r="123" spans="1:10" x14ac:dyDescent="0.15">
      <c r="A123" s="2" t="s">
        <v>108</v>
      </c>
      <c r="B123" s="2" t="s">
        <v>310</v>
      </c>
      <c r="C123" s="1">
        <v>12</v>
      </c>
      <c r="D123" s="2">
        <v>2712.89</v>
      </c>
      <c r="E123" s="2">
        <v>281.31</v>
      </c>
      <c r="F123" s="2">
        <v>0</v>
      </c>
      <c r="G123" s="2">
        <v>0.45</v>
      </c>
      <c r="H123" s="2">
        <v>0.33</v>
      </c>
      <c r="I123" s="2">
        <v>0.53</v>
      </c>
      <c r="J123" s="2">
        <v>136.07</v>
      </c>
    </row>
    <row r="124" spans="1:10" x14ac:dyDescent="0.15">
      <c r="A124" s="2" t="s">
        <v>109</v>
      </c>
      <c r="B124" s="2" t="s">
        <v>311</v>
      </c>
      <c r="C124" s="1">
        <v>2</v>
      </c>
      <c r="D124" s="2">
        <v>3021.14</v>
      </c>
      <c r="E124" s="2">
        <v>339.92</v>
      </c>
      <c r="F124" s="2">
        <v>0</v>
      </c>
      <c r="G124" s="2">
        <v>0.72</v>
      </c>
      <c r="H124" s="2">
        <v>0.38</v>
      </c>
      <c r="I124" s="2">
        <v>0</v>
      </c>
      <c r="J124" s="2">
        <v>150.16</v>
      </c>
    </row>
    <row r="125" spans="1:10" x14ac:dyDescent="0.15">
      <c r="A125" s="2" t="s">
        <v>223</v>
      </c>
      <c r="B125" s="2" t="s">
        <v>320</v>
      </c>
      <c r="C125" s="1">
        <v>7</v>
      </c>
      <c r="D125" s="2">
        <v>3557.41</v>
      </c>
      <c r="E125" s="2">
        <v>202.19</v>
      </c>
      <c r="F125" s="1"/>
      <c r="G125" s="2">
        <v>0.63</v>
      </c>
      <c r="H125" s="2">
        <v>0.3</v>
      </c>
      <c r="J125" s="2">
        <v>425.85</v>
      </c>
    </row>
    <row r="126" spans="1:10" x14ac:dyDescent="0.15">
      <c r="A126" s="2" t="s">
        <v>110</v>
      </c>
      <c r="B126" s="2" t="s">
        <v>312</v>
      </c>
      <c r="C126" s="1">
        <v>12</v>
      </c>
      <c r="D126" s="2">
        <v>2712.89</v>
      </c>
      <c r="E126" s="2">
        <v>252.11</v>
      </c>
      <c r="F126" s="2">
        <v>0</v>
      </c>
      <c r="G126" s="2">
        <v>0.61</v>
      </c>
      <c r="H126" s="2">
        <v>0.4</v>
      </c>
      <c r="I126" s="2">
        <v>0</v>
      </c>
      <c r="J126" s="2">
        <v>138.72</v>
      </c>
    </row>
    <row r="127" spans="1:10" x14ac:dyDescent="0.15">
      <c r="A127" s="2" t="s">
        <v>111</v>
      </c>
      <c r="B127" s="2" t="s">
        <v>245</v>
      </c>
      <c r="C127" s="1">
        <v>7</v>
      </c>
      <c r="D127" s="2">
        <v>3557.41</v>
      </c>
      <c r="E127" s="2">
        <v>374.88</v>
      </c>
      <c r="F127" s="2">
        <v>0</v>
      </c>
      <c r="G127" s="2">
        <v>0.42</v>
      </c>
      <c r="H127" s="2">
        <v>0.2</v>
      </c>
      <c r="I127" s="2">
        <v>0</v>
      </c>
      <c r="J127" s="2">
        <v>325.20999999999998</v>
      </c>
    </row>
    <row r="128" spans="1:10" x14ac:dyDescent="0.15">
      <c r="A128" s="2" t="s">
        <v>112</v>
      </c>
      <c r="B128" s="2" t="s">
        <v>245</v>
      </c>
      <c r="C128" s="1">
        <v>7</v>
      </c>
      <c r="D128" s="2">
        <v>3557.41</v>
      </c>
      <c r="E128" s="2">
        <v>610</v>
      </c>
      <c r="F128" s="2">
        <v>0</v>
      </c>
      <c r="G128" s="2">
        <v>0.36</v>
      </c>
      <c r="H128" s="2">
        <v>0.19</v>
      </c>
      <c r="I128" s="2">
        <v>0</v>
      </c>
      <c r="J128" s="2">
        <v>491.15</v>
      </c>
    </row>
    <row r="129" spans="1:10" x14ac:dyDescent="0.15">
      <c r="A129" s="2" t="s">
        <v>113</v>
      </c>
      <c r="B129" s="2" t="s">
        <v>313</v>
      </c>
      <c r="C129" s="1">
        <v>5</v>
      </c>
      <c r="D129" s="2">
        <v>3270.64</v>
      </c>
      <c r="E129" s="2">
        <v>444.16</v>
      </c>
      <c r="F129" s="2">
        <v>0</v>
      </c>
      <c r="G129" s="2">
        <v>0.37</v>
      </c>
      <c r="H129" s="2">
        <v>0.18</v>
      </c>
      <c r="I129" s="2">
        <v>0</v>
      </c>
      <c r="J129" s="2">
        <v>317.38</v>
      </c>
    </row>
    <row r="130" spans="1:10" x14ac:dyDescent="0.15">
      <c r="A130" s="2" t="s">
        <v>114</v>
      </c>
      <c r="B130" s="2" t="s">
        <v>245</v>
      </c>
      <c r="C130" s="1">
        <v>7</v>
      </c>
      <c r="D130" s="2">
        <v>3557.41</v>
      </c>
      <c r="E130" s="2">
        <v>433.58</v>
      </c>
      <c r="F130" s="2">
        <v>0</v>
      </c>
      <c r="G130" s="2">
        <v>0.36</v>
      </c>
      <c r="H130" s="2">
        <v>0.19</v>
      </c>
      <c r="I130" s="2">
        <v>0</v>
      </c>
      <c r="J130" s="2">
        <v>215.79</v>
      </c>
    </row>
    <row r="131" spans="1:10" x14ac:dyDescent="0.15">
      <c r="A131" s="2" t="s">
        <v>115</v>
      </c>
      <c r="B131" s="2" t="s">
        <v>262</v>
      </c>
      <c r="C131" s="1">
        <v>11</v>
      </c>
      <c r="D131" s="2">
        <v>2792.05</v>
      </c>
      <c r="E131" s="2">
        <v>210.72</v>
      </c>
      <c r="F131" s="2">
        <v>0</v>
      </c>
      <c r="G131" s="2">
        <v>0.47</v>
      </c>
      <c r="H131" s="2">
        <v>0.32</v>
      </c>
      <c r="I131" s="2">
        <v>0</v>
      </c>
      <c r="J131" s="2">
        <v>210.46</v>
      </c>
    </row>
    <row r="132" spans="1:10" x14ac:dyDescent="0.15">
      <c r="A132" s="2" t="s">
        <v>116</v>
      </c>
      <c r="B132" s="2" t="s">
        <v>314</v>
      </c>
      <c r="C132" s="1">
        <v>12</v>
      </c>
      <c r="D132" s="2">
        <v>2712.89</v>
      </c>
      <c r="E132" s="2">
        <v>771.21</v>
      </c>
      <c r="F132" s="2">
        <v>0</v>
      </c>
      <c r="G132" s="2">
        <v>0.45</v>
      </c>
      <c r="H132" s="2">
        <v>0.38</v>
      </c>
      <c r="I132" s="2">
        <v>0</v>
      </c>
      <c r="J132" s="2">
        <v>408.03</v>
      </c>
    </row>
    <row r="133" spans="1:10" x14ac:dyDescent="0.15">
      <c r="A133" s="2" t="s">
        <v>117</v>
      </c>
      <c r="B133" s="2" t="s">
        <v>315</v>
      </c>
      <c r="C133" s="1">
        <v>11</v>
      </c>
      <c r="D133" s="2">
        <v>2792.05</v>
      </c>
      <c r="E133" s="2">
        <v>268.20999999999998</v>
      </c>
      <c r="F133" s="2">
        <v>0</v>
      </c>
      <c r="G133" s="2">
        <v>0.62</v>
      </c>
      <c r="H133" s="2">
        <v>0.44</v>
      </c>
      <c r="I133" s="2">
        <v>0</v>
      </c>
      <c r="J133" s="2">
        <v>300.26</v>
      </c>
    </row>
    <row r="134" spans="1:10" x14ac:dyDescent="0.15">
      <c r="A134" s="2" t="s">
        <v>118</v>
      </c>
      <c r="B134" s="2" t="s">
        <v>239</v>
      </c>
      <c r="C134" s="1">
        <v>4</v>
      </c>
      <c r="D134" s="2">
        <v>2947.99</v>
      </c>
      <c r="E134" s="2">
        <v>439.82</v>
      </c>
      <c r="F134" s="2">
        <v>255.59</v>
      </c>
      <c r="G134" s="2">
        <v>0.6</v>
      </c>
      <c r="H134" s="2">
        <v>0.38</v>
      </c>
      <c r="I134" s="2">
        <v>0</v>
      </c>
      <c r="J134" s="2">
        <v>218.98</v>
      </c>
    </row>
    <row r="135" spans="1:10" x14ac:dyDescent="0.15">
      <c r="A135" s="2" t="s">
        <v>119</v>
      </c>
      <c r="B135" s="2" t="s">
        <v>316</v>
      </c>
      <c r="C135" s="1">
        <v>2</v>
      </c>
      <c r="D135" s="2">
        <v>3021.14</v>
      </c>
      <c r="E135" s="2">
        <v>252.11</v>
      </c>
      <c r="F135" s="2">
        <v>0</v>
      </c>
      <c r="G135" s="2">
        <v>0.47</v>
      </c>
      <c r="H135" s="2">
        <v>0.3</v>
      </c>
      <c r="I135" s="2">
        <v>0</v>
      </c>
      <c r="J135" s="2">
        <v>253.31</v>
      </c>
    </row>
    <row r="136" spans="1:10" x14ac:dyDescent="0.15">
      <c r="A136" s="2" t="s">
        <v>120</v>
      </c>
      <c r="B136" s="2" t="s">
        <v>256</v>
      </c>
      <c r="C136" s="1">
        <v>9</v>
      </c>
      <c r="D136" s="2">
        <v>3349.27</v>
      </c>
      <c r="E136" s="2">
        <v>593.66</v>
      </c>
      <c r="F136" s="2">
        <v>1471.5</v>
      </c>
      <c r="G136" s="2">
        <v>0.45</v>
      </c>
      <c r="H136" s="2">
        <v>0.35</v>
      </c>
      <c r="I136" s="2">
        <v>0.96</v>
      </c>
      <c r="J136" s="2">
        <v>371.48</v>
      </c>
    </row>
    <row r="137" spans="1:10" x14ac:dyDescent="0.15">
      <c r="A137" s="2" t="s">
        <v>121</v>
      </c>
      <c r="B137" s="2" t="s">
        <v>253</v>
      </c>
      <c r="C137" s="1">
        <v>7</v>
      </c>
      <c r="D137" s="2">
        <v>3557.41</v>
      </c>
      <c r="E137" s="2">
        <v>824.5</v>
      </c>
      <c r="F137" s="2">
        <v>626.92999999999995</v>
      </c>
      <c r="G137" s="2">
        <v>0.26</v>
      </c>
      <c r="H137" s="2">
        <v>0.23</v>
      </c>
      <c r="I137" s="2">
        <v>0</v>
      </c>
      <c r="J137" s="2">
        <v>484.57</v>
      </c>
    </row>
    <row r="138" spans="1:10" x14ac:dyDescent="0.15">
      <c r="A138" s="2" t="s">
        <v>122</v>
      </c>
      <c r="B138" s="2" t="s">
        <v>317</v>
      </c>
      <c r="C138" s="1">
        <v>2</v>
      </c>
      <c r="D138" s="2">
        <v>3021.14</v>
      </c>
      <c r="E138" s="2">
        <v>194.35</v>
      </c>
      <c r="F138" s="2">
        <v>0</v>
      </c>
      <c r="G138" s="2">
        <v>0.66</v>
      </c>
      <c r="H138" s="2">
        <v>0.47</v>
      </c>
      <c r="I138" s="2">
        <v>0</v>
      </c>
      <c r="J138" s="2">
        <v>257.60000000000002</v>
      </c>
    </row>
    <row r="139" spans="1:10" x14ac:dyDescent="0.15">
      <c r="A139" s="2" t="s">
        <v>123</v>
      </c>
      <c r="B139" s="2" t="s">
        <v>251</v>
      </c>
      <c r="C139" s="1">
        <v>2</v>
      </c>
      <c r="D139" s="2">
        <v>3021.14</v>
      </c>
      <c r="E139" s="2">
        <v>461.84</v>
      </c>
      <c r="F139" s="2">
        <v>430.7</v>
      </c>
      <c r="G139" s="2">
        <v>0.47</v>
      </c>
      <c r="H139" s="2">
        <v>0.25</v>
      </c>
      <c r="I139" s="2">
        <v>0</v>
      </c>
      <c r="J139" s="2">
        <v>304.06</v>
      </c>
    </row>
    <row r="140" spans="1:10" x14ac:dyDescent="0.15">
      <c r="A140" s="2" t="s">
        <v>124</v>
      </c>
      <c r="B140" s="2" t="s">
        <v>318</v>
      </c>
      <c r="C140" s="1">
        <v>2</v>
      </c>
      <c r="D140" s="2">
        <v>3021.14</v>
      </c>
      <c r="E140" s="2">
        <v>965.79</v>
      </c>
      <c r="F140" s="2">
        <v>0</v>
      </c>
      <c r="G140" s="2">
        <v>0.42</v>
      </c>
      <c r="H140" s="2">
        <v>0.3</v>
      </c>
      <c r="I140" s="2">
        <v>0</v>
      </c>
      <c r="J140" s="2">
        <v>1054.44</v>
      </c>
    </row>
    <row r="141" spans="1:10" x14ac:dyDescent="0.15">
      <c r="A141" s="2" t="s">
        <v>224</v>
      </c>
      <c r="B141" s="2" t="s">
        <v>365</v>
      </c>
      <c r="C141" s="1">
        <v>7</v>
      </c>
      <c r="D141" s="2">
        <v>3557.41</v>
      </c>
      <c r="E141" s="2">
        <v>665.06</v>
      </c>
      <c r="F141" s="1"/>
      <c r="G141" s="2">
        <v>0.36</v>
      </c>
      <c r="H141" s="2">
        <v>0.3</v>
      </c>
      <c r="J141" s="2">
        <v>425.85</v>
      </c>
    </row>
    <row r="142" spans="1:10" x14ac:dyDescent="0.15">
      <c r="A142" s="2" t="s">
        <v>375</v>
      </c>
      <c r="B142" s="2" t="s">
        <v>356</v>
      </c>
      <c r="C142" s="1">
        <v>6</v>
      </c>
      <c r="D142" s="2">
        <v>3724.74</v>
      </c>
      <c r="E142" s="2">
        <v>246.7</v>
      </c>
      <c r="F142" s="2">
        <v>733.52</v>
      </c>
      <c r="G142" s="2">
        <v>0.3</v>
      </c>
      <c r="H142" s="2">
        <v>0.3</v>
      </c>
      <c r="I142" s="2">
        <v>0</v>
      </c>
      <c r="J142" s="2">
        <v>127.22</v>
      </c>
    </row>
    <row r="143" spans="1:10" x14ac:dyDescent="0.15">
      <c r="A143" s="2" t="s">
        <v>225</v>
      </c>
      <c r="B143" s="2" t="s">
        <v>333</v>
      </c>
      <c r="C143" s="1">
        <v>10</v>
      </c>
      <c r="D143" s="2">
        <v>3936.21</v>
      </c>
      <c r="E143" s="2">
        <v>664.44</v>
      </c>
      <c r="F143" s="1"/>
      <c r="G143" s="2">
        <v>0.36</v>
      </c>
      <c r="H143" s="2">
        <v>0.3</v>
      </c>
      <c r="J143" s="2">
        <v>425.85</v>
      </c>
    </row>
    <row r="144" spans="1:10" x14ac:dyDescent="0.15">
      <c r="A144" s="2" t="s">
        <v>125</v>
      </c>
      <c r="B144" s="2" t="s">
        <v>319</v>
      </c>
      <c r="C144" s="1">
        <v>20</v>
      </c>
      <c r="D144" s="2">
        <v>2712.14</v>
      </c>
      <c r="E144" s="2">
        <v>352.71</v>
      </c>
      <c r="F144" s="2">
        <v>470.77</v>
      </c>
      <c r="G144" s="2">
        <v>0.5</v>
      </c>
      <c r="H144" s="2">
        <v>0.43</v>
      </c>
      <c r="I144" s="2">
        <v>0</v>
      </c>
      <c r="J144" s="2">
        <v>242.8</v>
      </c>
    </row>
    <row r="145" spans="1:10" x14ac:dyDescent="0.15">
      <c r="A145" s="2" t="s">
        <v>226</v>
      </c>
      <c r="B145" s="2" t="s">
        <v>251</v>
      </c>
      <c r="C145" s="1">
        <v>2</v>
      </c>
      <c r="D145" s="2">
        <v>3021.14</v>
      </c>
      <c r="E145" s="2">
        <v>158.41999999999999</v>
      </c>
      <c r="F145" s="1"/>
      <c r="G145" s="2">
        <v>0.53</v>
      </c>
      <c r="H145" s="2">
        <v>0.3</v>
      </c>
      <c r="J145" s="2">
        <v>425.85</v>
      </c>
    </row>
    <row r="146" spans="1:10" x14ac:dyDescent="0.15">
      <c r="A146" s="2" t="s">
        <v>126</v>
      </c>
      <c r="B146" s="2" t="s">
        <v>251</v>
      </c>
      <c r="C146" s="1">
        <v>9</v>
      </c>
      <c r="D146" s="2">
        <v>3124.42</v>
      </c>
      <c r="E146" s="2">
        <v>811.86</v>
      </c>
      <c r="F146" s="2">
        <v>1726.56</v>
      </c>
      <c r="G146" s="2">
        <v>0.31</v>
      </c>
      <c r="H146" s="2">
        <v>0.21</v>
      </c>
      <c r="I146" s="2">
        <v>0.19</v>
      </c>
      <c r="J146" s="2">
        <v>425.94</v>
      </c>
    </row>
    <row r="147" spans="1:10" x14ac:dyDescent="0.15">
      <c r="A147" s="1" t="s">
        <v>127</v>
      </c>
      <c r="B147" s="2" t="s">
        <v>320</v>
      </c>
      <c r="C147" s="1">
        <v>7</v>
      </c>
      <c r="D147" s="2">
        <v>3557.41</v>
      </c>
      <c r="E147" s="2">
        <v>415.29</v>
      </c>
      <c r="F147" s="2">
        <v>0</v>
      </c>
      <c r="G147" s="2">
        <v>0.65</v>
      </c>
      <c r="H147" s="2">
        <v>0.17</v>
      </c>
      <c r="I147" s="2">
        <v>0</v>
      </c>
      <c r="J147" s="2">
        <v>838.82</v>
      </c>
    </row>
    <row r="148" spans="1:10" x14ac:dyDescent="0.15">
      <c r="A148" s="2" t="s">
        <v>128</v>
      </c>
      <c r="B148" s="2" t="s">
        <v>321</v>
      </c>
      <c r="C148" s="1">
        <v>8</v>
      </c>
      <c r="D148" s="2">
        <v>3621.2</v>
      </c>
      <c r="E148" s="2">
        <v>366.61</v>
      </c>
      <c r="F148" s="2">
        <v>0</v>
      </c>
      <c r="G148" s="2">
        <v>0.4</v>
      </c>
      <c r="H148" s="2">
        <v>0.24</v>
      </c>
      <c r="I148" s="2">
        <v>0</v>
      </c>
      <c r="J148" s="2">
        <v>201.67</v>
      </c>
    </row>
    <row r="149" spans="1:10" x14ac:dyDescent="0.15">
      <c r="A149" s="2" t="s">
        <v>129</v>
      </c>
      <c r="B149" s="2" t="s">
        <v>322</v>
      </c>
      <c r="C149" s="1">
        <v>11</v>
      </c>
      <c r="D149" s="2">
        <v>2792.05</v>
      </c>
      <c r="E149" s="2">
        <v>211.77</v>
      </c>
      <c r="F149" s="2">
        <v>0</v>
      </c>
      <c r="G149" s="2">
        <v>1</v>
      </c>
      <c r="H149" s="2">
        <v>0.49</v>
      </c>
      <c r="I149" s="2">
        <v>0</v>
      </c>
      <c r="J149" s="2">
        <v>120.35</v>
      </c>
    </row>
    <row r="150" spans="1:10" x14ac:dyDescent="0.15">
      <c r="A150" s="2" t="s">
        <v>227</v>
      </c>
      <c r="B150" s="2" t="s">
        <v>245</v>
      </c>
      <c r="C150" s="1">
        <v>7</v>
      </c>
      <c r="D150" s="2">
        <v>3557.41</v>
      </c>
      <c r="E150" s="2">
        <v>1252.03</v>
      </c>
      <c r="F150" s="1"/>
      <c r="G150" s="2">
        <v>0.36</v>
      </c>
      <c r="H150" s="2">
        <v>0.3</v>
      </c>
      <c r="J150" s="2">
        <v>425.85</v>
      </c>
    </row>
    <row r="151" spans="1:10" x14ac:dyDescent="0.15">
      <c r="A151" s="1" t="s">
        <v>130</v>
      </c>
      <c r="B151" s="2" t="s">
        <v>310</v>
      </c>
      <c r="C151" s="1">
        <v>11</v>
      </c>
      <c r="D151" s="2">
        <v>2792.05</v>
      </c>
      <c r="E151" s="2">
        <v>748.42</v>
      </c>
      <c r="F151" s="2">
        <v>0</v>
      </c>
      <c r="G151" s="2">
        <v>0.84</v>
      </c>
      <c r="H151" s="2">
        <v>0.4</v>
      </c>
      <c r="I151" s="2">
        <v>0</v>
      </c>
      <c r="J151" s="2">
        <v>425.85</v>
      </c>
    </row>
    <row r="152" spans="1:10" x14ac:dyDescent="0.15">
      <c r="A152" s="2" t="s">
        <v>131</v>
      </c>
      <c r="B152" s="2" t="s">
        <v>323</v>
      </c>
      <c r="C152" s="1">
        <v>11</v>
      </c>
      <c r="D152" s="2">
        <v>2792.05</v>
      </c>
      <c r="E152" s="2">
        <v>589.77</v>
      </c>
      <c r="F152" s="2">
        <v>0</v>
      </c>
      <c r="G152" s="2">
        <v>0.5</v>
      </c>
      <c r="H152" s="2">
        <v>0.54</v>
      </c>
      <c r="I152" s="2">
        <v>0</v>
      </c>
      <c r="J152" s="2">
        <v>1032.9000000000001</v>
      </c>
    </row>
    <row r="153" spans="1:10" x14ac:dyDescent="0.15">
      <c r="A153" s="2" t="s">
        <v>202</v>
      </c>
      <c r="B153" s="2" t="s">
        <v>338</v>
      </c>
      <c r="C153" s="6"/>
      <c r="G153" s="2">
        <v>0.28999999999999998</v>
      </c>
      <c r="H153" s="2">
        <v>0.3</v>
      </c>
    </row>
    <row r="154" spans="1:10" x14ac:dyDescent="0.15">
      <c r="A154" s="2" t="s">
        <v>203</v>
      </c>
      <c r="B154" s="2" t="s">
        <v>245</v>
      </c>
      <c r="C154" s="6"/>
      <c r="G154" s="2">
        <v>0.27</v>
      </c>
      <c r="H154" s="2">
        <v>0.3</v>
      </c>
    </row>
    <row r="155" spans="1:10" x14ac:dyDescent="0.15">
      <c r="A155" s="2" t="s">
        <v>204</v>
      </c>
      <c r="B155" s="2" t="s">
        <v>251</v>
      </c>
      <c r="C155" s="6"/>
      <c r="G155" s="2">
        <v>0.28999999999999998</v>
      </c>
      <c r="H155" s="2">
        <v>0.3</v>
      </c>
    </row>
    <row r="156" spans="1:10" x14ac:dyDescent="0.15">
      <c r="A156" s="2" t="s">
        <v>205</v>
      </c>
      <c r="B156" s="2" t="s">
        <v>333</v>
      </c>
      <c r="C156" s="6"/>
      <c r="G156" s="2">
        <v>0.28000000000000003</v>
      </c>
      <c r="H156" s="2">
        <v>0.3</v>
      </c>
    </row>
    <row r="157" spans="1:10" x14ac:dyDescent="0.15">
      <c r="A157" s="2" t="s">
        <v>376</v>
      </c>
      <c r="B157" s="2" t="s">
        <v>253</v>
      </c>
      <c r="C157" s="6"/>
      <c r="G157" s="2">
        <v>0.6</v>
      </c>
      <c r="H157" s="2">
        <v>0.47</v>
      </c>
    </row>
    <row r="158" spans="1:10" x14ac:dyDescent="0.15">
      <c r="A158" s="2" t="s">
        <v>132</v>
      </c>
      <c r="B158" s="2" t="s">
        <v>251</v>
      </c>
      <c r="C158" s="1">
        <v>2</v>
      </c>
      <c r="D158" s="2">
        <v>3021.14</v>
      </c>
      <c r="E158" s="2">
        <v>1111.55</v>
      </c>
      <c r="F158" s="2">
        <v>612.1</v>
      </c>
      <c r="G158" s="2">
        <v>0.34</v>
      </c>
      <c r="H158" s="2">
        <v>0.26</v>
      </c>
      <c r="I158" s="2">
        <v>0</v>
      </c>
      <c r="J158" s="2">
        <v>506.72</v>
      </c>
    </row>
    <row r="159" spans="1:10" x14ac:dyDescent="0.15">
      <c r="A159" s="2" t="s">
        <v>133</v>
      </c>
      <c r="B159" s="2" t="s">
        <v>324</v>
      </c>
      <c r="C159" s="1">
        <v>7</v>
      </c>
      <c r="D159" s="2">
        <v>3557.41</v>
      </c>
      <c r="E159" s="2">
        <v>388.4</v>
      </c>
      <c r="F159" s="2">
        <v>114.05</v>
      </c>
      <c r="G159" s="2">
        <v>0.47</v>
      </c>
      <c r="H159" s="2">
        <v>0.27</v>
      </c>
      <c r="I159" s="2">
        <v>0</v>
      </c>
      <c r="J159" s="2">
        <v>263.13</v>
      </c>
    </row>
    <row r="160" spans="1:10" x14ac:dyDescent="0.15">
      <c r="A160" s="2" t="s">
        <v>134</v>
      </c>
      <c r="B160" s="2" t="s">
        <v>325</v>
      </c>
      <c r="C160" s="1">
        <v>1</v>
      </c>
      <c r="D160" s="2">
        <v>2953.11</v>
      </c>
      <c r="E160" s="2">
        <v>475.53</v>
      </c>
      <c r="F160" s="2">
        <v>0</v>
      </c>
      <c r="G160" s="2">
        <v>0.57999999999999996</v>
      </c>
      <c r="H160" s="2">
        <v>0.34</v>
      </c>
      <c r="I160" s="2">
        <v>0</v>
      </c>
      <c r="J160" s="2">
        <v>307.81</v>
      </c>
    </row>
    <row r="161" spans="1:10" x14ac:dyDescent="0.15">
      <c r="A161" s="2" t="s">
        <v>135</v>
      </c>
      <c r="B161" s="2" t="s">
        <v>326</v>
      </c>
      <c r="C161" s="1">
        <v>8</v>
      </c>
      <c r="D161" s="2">
        <v>3621.2</v>
      </c>
      <c r="E161" s="2">
        <v>301.11</v>
      </c>
      <c r="F161" s="2">
        <v>0</v>
      </c>
      <c r="G161" s="2">
        <v>0.7</v>
      </c>
      <c r="H161" s="2">
        <v>0.44</v>
      </c>
      <c r="I161" s="2">
        <v>0</v>
      </c>
      <c r="J161" s="2">
        <v>180.05</v>
      </c>
    </row>
    <row r="162" spans="1:10" x14ac:dyDescent="0.15">
      <c r="A162" s="2" t="s">
        <v>206</v>
      </c>
      <c r="B162" s="2" t="s">
        <v>292</v>
      </c>
      <c r="C162" s="6"/>
      <c r="G162" s="2">
        <v>0.22</v>
      </c>
      <c r="H162" s="2">
        <v>0.3</v>
      </c>
    </row>
    <row r="163" spans="1:10" x14ac:dyDescent="0.15">
      <c r="A163" s="2" t="s">
        <v>207</v>
      </c>
      <c r="B163" s="2" t="s">
        <v>308</v>
      </c>
      <c r="C163" s="6"/>
      <c r="G163" s="2">
        <v>0.22</v>
      </c>
      <c r="H163" s="2">
        <v>0.3</v>
      </c>
    </row>
    <row r="164" spans="1:10" x14ac:dyDescent="0.15">
      <c r="A164" s="2" t="s">
        <v>136</v>
      </c>
      <c r="B164" s="2" t="s">
        <v>303</v>
      </c>
      <c r="C164" s="1">
        <v>1</v>
      </c>
      <c r="D164" s="2">
        <v>2953.11</v>
      </c>
      <c r="E164" s="2">
        <v>279.57</v>
      </c>
      <c r="F164" s="2">
        <v>0</v>
      </c>
      <c r="G164" s="2">
        <v>0.57999999999999996</v>
      </c>
      <c r="H164" s="2">
        <v>0.32</v>
      </c>
      <c r="I164" s="2">
        <v>0</v>
      </c>
      <c r="J164" s="2">
        <v>175.35</v>
      </c>
    </row>
    <row r="165" spans="1:10" x14ac:dyDescent="0.15">
      <c r="A165" s="2" t="s">
        <v>208</v>
      </c>
      <c r="B165" s="2" t="s">
        <v>245</v>
      </c>
      <c r="C165" s="6"/>
      <c r="G165" s="2">
        <v>0.4</v>
      </c>
      <c r="H165" s="2">
        <v>0.3</v>
      </c>
    </row>
    <row r="166" spans="1:10" x14ac:dyDescent="0.15">
      <c r="A166" s="2" t="s">
        <v>209</v>
      </c>
      <c r="B166" s="2" t="s">
        <v>233</v>
      </c>
      <c r="C166" s="6"/>
      <c r="G166" s="2">
        <v>0.32</v>
      </c>
      <c r="H166" s="2">
        <v>0.3</v>
      </c>
    </row>
    <row r="167" spans="1:10" x14ac:dyDescent="0.15">
      <c r="A167" s="2" t="s">
        <v>210</v>
      </c>
      <c r="B167" s="2" t="s">
        <v>251</v>
      </c>
      <c r="C167" s="6"/>
      <c r="G167" s="2">
        <v>0.35</v>
      </c>
      <c r="H167" s="2">
        <v>0.3</v>
      </c>
    </row>
    <row r="168" spans="1:10" x14ac:dyDescent="0.15">
      <c r="A168" s="2" t="s">
        <v>211</v>
      </c>
      <c r="B168" s="2" t="s">
        <v>278</v>
      </c>
      <c r="C168" s="6"/>
      <c r="G168" s="2">
        <v>0.38</v>
      </c>
      <c r="H168" s="2">
        <v>0.3</v>
      </c>
    </row>
    <row r="169" spans="1:10" x14ac:dyDescent="0.15">
      <c r="A169" s="1" t="s">
        <v>212</v>
      </c>
      <c r="B169" s="2" t="s">
        <v>233</v>
      </c>
      <c r="C169" s="5"/>
      <c r="G169" s="2">
        <v>0.41</v>
      </c>
      <c r="H169" s="2">
        <v>0.3</v>
      </c>
    </row>
    <row r="170" spans="1:10" x14ac:dyDescent="0.15">
      <c r="A170" s="2" t="s">
        <v>213</v>
      </c>
      <c r="B170" s="2" t="s">
        <v>334</v>
      </c>
      <c r="C170" s="6"/>
      <c r="G170" s="2">
        <v>0.34</v>
      </c>
      <c r="H170" s="2">
        <v>0.3</v>
      </c>
    </row>
    <row r="171" spans="1:10" x14ac:dyDescent="0.15">
      <c r="A171" s="2" t="s">
        <v>137</v>
      </c>
      <c r="B171" s="2" t="s">
        <v>327</v>
      </c>
      <c r="C171" s="1">
        <v>3</v>
      </c>
      <c r="D171" s="2">
        <v>2957.54</v>
      </c>
      <c r="E171" s="2">
        <v>489.37</v>
      </c>
      <c r="F171" s="2">
        <v>0</v>
      </c>
      <c r="G171" s="2">
        <v>0.66</v>
      </c>
      <c r="H171" s="2">
        <v>0.41</v>
      </c>
      <c r="I171" s="2">
        <v>0</v>
      </c>
      <c r="J171" s="2">
        <v>186.28</v>
      </c>
    </row>
    <row r="172" spans="1:10" x14ac:dyDescent="0.15">
      <c r="A172" s="2" t="s">
        <v>377</v>
      </c>
      <c r="B172" s="2" t="s">
        <v>245</v>
      </c>
      <c r="C172" s="1">
        <v>7</v>
      </c>
      <c r="D172" s="2">
        <v>3557.41</v>
      </c>
      <c r="E172" s="2">
        <v>773.87</v>
      </c>
      <c r="F172" s="2">
        <v>0</v>
      </c>
      <c r="G172" s="2">
        <v>0.36</v>
      </c>
      <c r="H172" s="2">
        <v>0.3</v>
      </c>
      <c r="I172" s="2">
        <v>0</v>
      </c>
      <c r="J172" s="2">
        <v>425.85</v>
      </c>
    </row>
    <row r="173" spans="1:10" x14ac:dyDescent="0.15">
      <c r="A173" s="2" t="s">
        <v>138</v>
      </c>
      <c r="B173" s="2" t="s">
        <v>328</v>
      </c>
      <c r="C173" s="1">
        <v>8</v>
      </c>
      <c r="D173" s="2">
        <v>3621.2</v>
      </c>
      <c r="E173" s="2">
        <v>416.75</v>
      </c>
      <c r="F173" s="2">
        <v>784.96</v>
      </c>
      <c r="G173" s="2">
        <v>0.33</v>
      </c>
      <c r="H173" s="2">
        <v>0.24</v>
      </c>
      <c r="I173" s="2">
        <v>0</v>
      </c>
      <c r="J173" s="2">
        <v>325.2</v>
      </c>
    </row>
    <row r="174" spans="1:10" x14ac:dyDescent="0.15">
      <c r="A174" s="2" t="s">
        <v>228</v>
      </c>
      <c r="B174" s="2" t="s">
        <v>319</v>
      </c>
      <c r="C174" s="1">
        <v>20</v>
      </c>
      <c r="D174" s="2">
        <v>2712.14</v>
      </c>
      <c r="E174" s="2">
        <v>439.47</v>
      </c>
      <c r="F174" s="1"/>
      <c r="G174" s="2">
        <v>0.36</v>
      </c>
      <c r="H174" s="2">
        <v>0.3</v>
      </c>
      <c r="J174" s="2">
        <v>425.85</v>
      </c>
    </row>
    <row r="175" spans="1:10" x14ac:dyDescent="0.15">
      <c r="A175" s="2" t="s">
        <v>139</v>
      </c>
      <c r="B175" s="2" t="s">
        <v>329</v>
      </c>
      <c r="C175" s="1">
        <v>12</v>
      </c>
      <c r="D175" s="2">
        <v>2712.89</v>
      </c>
      <c r="E175" s="2">
        <v>297.57</v>
      </c>
      <c r="F175" s="2">
        <v>0</v>
      </c>
      <c r="G175" s="2">
        <v>0.67</v>
      </c>
      <c r="H175" s="2">
        <v>0.37</v>
      </c>
      <c r="I175" s="2">
        <v>0</v>
      </c>
      <c r="J175" s="2">
        <v>178.84</v>
      </c>
    </row>
    <row r="176" spans="1:10" x14ac:dyDescent="0.15">
      <c r="A176" s="2" t="s">
        <v>140</v>
      </c>
      <c r="B176" s="2" t="s">
        <v>330</v>
      </c>
      <c r="C176" s="1">
        <v>20</v>
      </c>
      <c r="D176" s="2">
        <v>2712.14</v>
      </c>
      <c r="E176" s="2">
        <v>1059.0999999999999</v>
      </c>
      <c r="F176" s="2">
        <v>0</v>
      </c>
      <c r="G176" s="2">
        <v>0.37</v>
      </c>
      <c r="H176" s="2">
        <v>0.31</v>
      </c>
      <c r="I176" s="2">
        <v>0</v>
      </c>
      <c r="J176" s="2">
        <v>588.79999999999995</v>
      </c>
    </row>
    <row r="177" spans="1:10" x14ac:dyDescent="0.15">
      <c r="A177" s="2" t="s">
        <v>141</v>
      </c>
      <c r="B177" s="2" t="s">
        <v>331</v>
      </c>
      <c r="C177" s="1">
        <v>8</v>
      </c>
      <c r="D177" s="2">
        <v>3621.2</v>
      </c>
      <c r="E177" s="2">
        <v>418.37</v>
      </c>
      <c r="F177" s="2">
        <v>15.11</v>
      </c>
      <c r="G177" s="2">
        <v>0.3</v>
      </c>
      <c r="H177" s="2">
        <v>0.21</v>
      </c>
      <c r="I177" s="2">
        <v>0</v>
      </c>
      <c r="J177" s="2">
        <v>182.42</v>
      </c>
    </row>
    <row r="178" spans="1:10" x14ac:dyDescent="0.15">
      <c r="A178" s="2" t="s">
        <v>214</v>
      </c>
      <c r="B178" s="2" t="s">
        <v>258</v>
      </c>
      <c r="C178" s="6"/>
      <c r="G178" s="2">
        <v>0.54</v>
      </c>
      <c r="H178" s="2">
        <v>0.3</v>
      </c>
    </row>
    <row r="179" spans="1:10" x14ac:dyDescent="0.15">
      <c r="A179" s="2" t="s">
        <v>142</v>
      </c>
      <c r="B179" s="2" t="s">
        <v>320</v>
      </c>
      <c r="C179" s="1">
        <v>7</v>
      </c>
      <c r="D179" s="2">
        <v>3557.41</v>
      </c>
      <c r="E179" s="2">
        <v>816.6</v>
      </c>
      <c r="F179" s="2">
        <v>0</v>
      </c>
      <c r="G179" s="2">
        <v>0.49</v>
      </c>
      <c r="H179" s="2">
        <v>0.3</v>
      </c>
      <c r="I179" s="2">
        <v>0</v>
      </c>
      <c r="J179" s="2">
        <v>419.48</v>
      </c>
    </row>
    <row r="180" spans="1:10" x14ac:dyDescent="0.15">
      <c r="A180" s="2" t="s">
        <v>143</v>
      </c>
      <c r="B180" s="2" t="s">
        <v>332</v>
      </c>
      <c r="C180" s="1">
        <v>6</v>
      </c>
      <c r="D180" s="2">
        <v>3724.74</v>
      </c>
      <c r="E180" s="2">
        <v>1031.25</v>
      </c>
      <c r="F180" s="2">
        <v>0</v>
      </c>
      <c r="G180" s="2">
        <v>0.28999999999999998</v>
      </c>
      <c r="H180" s="2">
        <v>0.2</v>
      </c>
      <c r="I180" s="2">
        <v>0</v>
      </c>
      <c r="J180" s="2">
        <v>848.13</v>
      </c>
    </row>
    <row r="181" spans="1:10" x14ac:dyDescent="0.15">
      <c r="A181" s="2" t="s">
        <v>144</v>
      </c>
      <c r="B181" s="2" t="s">
        <v>333</v>
      </c>
      <c r="C181" s="1">
        <v>10</v>
      </c>
      <c r="D181" s="2">
        <v>3936.21</v>
      </c>
      <c r="E181" s="2">
        <v>775.71</v>
      </c>
      <c r="F181" s="2">
        <v>0</v>
      </c>
      <c r="G181" s="2">
        <v>0.22</v>
      </c>
      <c r="H181" s="2">
        <v>0.14000000000000001</v>
      </c>
      <c r="I181" s="2">
        <v>0</v>
      </c>
      <c r="J181" s="2">
        <v>605.04</v>
      </c>
    </row>
    <row r="182" spans="1:10" x14ac:dyDescent="0.15">
      <c r="A182" s="2" t="s">
        <v>145</v>
      </c>
      <c r="B182" s="2" t="s">
        <v>251</v>
      </c>
      <c r="C182" s="1">
        <v>2</v>
      </c>
      <c r="D182" s="2">
        <v>3021.14</v>
      </c>
      <c r="E182" s="2">
        <v>411.39</v>
      </c>
      <c r="F182" s="2">
        <v>71.489999999999995</v>
      </c>
      <c r="G182" s="2">
        <v>0.47</v>
      </c>
      <c r="H182" s="2">
        <v>0.24</v>
      </c>
      <c r="I182" s="2">
        <v>0</v>
      </c>
      <c r="J182" s="2">
        <v>235.09</v>
      </c>
    </row>
    <row r="183" spans="1:10" x14ac:dyDescent="0.15">
      <c r="A183" s="2" t="s">
        <v>146</v>
      </c>
      <c r="B183" s="2" t="s">
        <v>241</v>
      </c>
      <c r="C183" s="1">
        <v>10</v>
      </c>
      <c r="D183" s="2">
        <v>3936.21</v>
      </c>
      <c r="E183" s="2">
        <v>508.11</v>
      </c>
      <c r="F183" s="2">
        <v>212.39</v>
      </c>
      <c r="G183" s="2">
        <v>0.27</v>
      </c>
      <c r="H183" s="2">
        <v>0.15</v>
      </c>
      <c r="I183" s="2">
        <v>0</v>
      </c>
      <c r="J183" s="2">
        <v>278.91000000000003</v>
      </c>
    </row>
    <row r="184" spans="1:10" x14ac:dyDescent="0.15">
      <c r="A184" s="2" t="s">
        <v>147</v>
      </c>
      <c r="B184" s="2" t="s">
        <v>334</v>
      </c>
      <c r="C184" s="1">
        <v>6</v>
      </c>
      <c r="D184" s="2">
        <v>3724.74</v>
      </c>
      <c r="E184" s="2">
        <v>653.26</v>
      </c>
      <c r="F184" s="2">
        <v>630.89</v>
      </c>
      <c r="G184" s="2">
        <v>0.28999999999999998</v>
      </c>
      <c r="H184" s="2">
        <v>0.24</v>
      </c>
      <c r="I184" s="2">
        <v>0</v>
      </c>
      <c r="J184" s="2">
        <v>308.33999999999997</v>
      </c>
    </row>
    <row r="185" spans="1:10" x14ac:dyDescent="0.15">
      <c r="A185" s="2" t="s">
        <v>148</v>
      </c>
      <c r="B185" s="2" t="s">
        <v>335</v>
      </c>
      <c r="C185" s="1">
        <v>6</v>
      </c>
      <c r="D185" s="2">
        <v>3724.74</v>
      </c>
      <c r="E185" s="2">
        <v>461.8</v>
      </c>
      <c r="F185" s="2">
        <v>451.24</v>
      </c>
      <c r="G185" s="2">
        <v>0.28000000000000003</v>
      </c>
      <c r="H185" s="2">
        <v>0.2</v>
      </c>
      <c r="I185" s="2">
        <v>0</v>
      </c>
      <c r="J185" s="2">
        <v>228.82</v>
      </c>
    </row>
    <row r="186" spans="1:10" x14ac:dyDescent="0.15">
      <c r="A186" s="2" t="s">
        <v>149</v>
      </c>
      <c r="B186" s="2" t="s">
        <v>336</v>
      </c>
      <c r="C186" s="1">
        <v>10</v>
      </c>
      <c r="D186" s="2">
        <v>3936.21</v>
      </c>
      <c r="E186" s="2">
        <v>752.02</v>
      </c>
      <c r="F186" s="2">
        <v>0</v>
      </c>
      <c r="G186" s="2">
        <v>0.45</v>
      </c>
      <c r="H186" s="2">
        <v>0.33</v>
      </c>
      <c r="I186" s="2">
        <v>0</v>
      </c>
      <c r="J186" s="2">
        <v>292.48</v>
      </c>
    </row>
    <row r="187" spans="1:10" x14ac:dyDescent="0.15">
      <c r="A187" s="2" t="s">
        <v>150</v>
      </c>
      <c r="B187" s="2" t="s">
        <v>337</v>
      </c>
      <c r="C187" s="1">
        <v>3</v>
      </c>
      <c r="D187" s="2">
        <v>2957.54</v>
      </c>
      <c r="E187" s="2">
        <v>644.6</v>
      </c>
      <c r="F187" s="2">
        <v>0</v>
      </c>
      <c r="G187" s="2">
        <v>0.33</v>
      </c>
      <c r="H187" s="2">
        <v>0.24</v>
      </c>
      <c r="I187" s="2">
        <v>0</v>
      </c>
      <c r="J187" s="2">
        <v>336.12</v>
      </c>
    </row>
    <row r="188" spans="1:10" x14ac:dyDescent="0.15">
      <c r="A188" s="2" t="s">
        <v>151</v>
      </c>
      <c r="B188" s="2" t="s">
        <v>256</v>
      </c>
      <c r="C188" s="1">
        <v>8</v>
      </c>
      <c r="D188" s="2">
        <v>3621.2</v>
      </c>
      <c r="E188" s="2">
        <v>434.46</v>
      </c>
      <c r="F188" s="2">
        <v>1473.48</v>
      </c>
      <c r="G188" s="2">
        <v>0.44</v>
      </c>
      <c r="H188" s="2">
        <v>0.33</v>
      </c>
      <c r="I188" s="2">
        <v>0</v>
      </c>
      <c r="J188" s="2">
        <v>304.06</v>
      </c>
    </row>
    <row r="189" spans="1:10" x14ac:dyDescent="0.15">
      <c r="A189" s="2" t="s">
        <v>152</v>
      </c>
      <c r="B189" s="2" t="s">
        <v>333</v>
      </c>
      <c r="C189" s="1">
        <v>10</v>
      </c>
      <c r="D189" s="2">
        <v>3936.21</v>
      </c>
      <c r="E189" s="2">
        <v>1354.47</v>
      </c>
      <c r="F189" s="2">
        <v>848.43</v>
      </c>
      <c r="G189" s="2">
        <v>0.27</v>
      </c>
      <c r="H189" s="2">
        <v>0.21</v>
      </c>
      <c r="I189" s="2">
        <v>0</v>
      </c>
      <c r="J189" s="2">
        <v>913.73</v>
      </c>
    </row>
    <row r="190" spans="1:10" x14ac:dyDescent="0.15">
      <c r="A190" s="2" t="s">
        <v>153</v>
      </c>
      <c r="B190" s="2" t="s">
        <v>338</v>
      </c>
      <c r="C190" s="1">
        <v>7</v>
      </c>
      <c r="D190" s="2">
        <v>3557.41</v>
      </c>
      <c r="E190" s="2">
        <v>293.37</v>
      </c>
      <c r="F190" s="2">
        <v>228.32</v>
      </c>
      <c r="G190" s="2">
        <v>0.25</v>
      </c>
      <c r="H190" s="2">
        <v>0.15</v>
      </c>
      <c r="I190" s="2">
        <v>0</v>
      </c>
      <c r="J190" s="2">
        <v>168.09</v>
      </c>
    </row>
    <row r="191" spans="1:10" x14ac:dyDescent="0.15">
      <c r="A191" s="2" t="s">
        <v>154</v>
      </c>
      <c r="B191" s="2" t="s">
        <v>233</v>
      </c>
      <c r="C191" s="1">
        <v>7</v>
      </c>
      <c r="D191" s="2">
        <v>3557.41</v>
      </c>
      <c r="E191" s="2">
        <v>931.43</v>
      </c>
      <c r="F191" s="2">
        <v>1505.52</v>
      </c>
      <c r="G191" s="2">
        <v>0.22</v>
      </c>
      <c r="H191" s="2">
        <v>0.22</v>
      </c>
      <c r="I191" s="2">
        <v>0</v>
      </c>
      <c r="J191" s="2">
        <v>406.4</v>
      </c>
    </row>
    <row r="192" spans="1:10" x14ac:dyDescent="0.15">
      <c r="A192" s="1" t="s">
        <v>155</v>
      </c>
      <c r="B192" s="2" t="s">
        <v>339</v>
      </c>
      <c r="C192" s="1">
        <v>7</v>
      </c>
      <c r="D192" s="2">
        <v>3557.41</v>
      </c>
      <c r="E192" s="2">
        <v>555.96</v>
      </c>
      <c r="F192" s="2">
        <v>550.20000000000005</v>
      </c>
      <c r="G192" s="2">
        <v>0.27</v>
      </c>
      <c r="H192" s="2">
        <v>0.24</v>
      </c>
      <c r="I192" s="2">
        <v>0</v>
      </c>
      <c r="J192" s="2">
        <v>445.34</v>
      </c>
    </row>
    <row r="193" spans="1:10" x14ac:dyDescent="0.15">
      <c r="A193" s="1" t="s">
        <v>156</v>
      </c>
      <c r="B193" s="2" t="s">
        <v>334</v>
      </c>
      <c r="C193" s="1">
        <v>6</v>
      </c>
      <c r="D193" s="2">
        <v>3724.74</v>
      </c>
      <c r="E193" s="2">
        <v>773.87</v>
      </c>
      <c r="F193" s="2">
        <v>0</v>
      </c>
      <c r="G193" s="2">
        <v>0.36</v>
      </c>
      <c r="H193" s="2">
        <v>0.16</v>
      </c>
      <c r="I193" s="2">
        <v>0</v>
      </c>
      <c r="J193" s="2">
        <v>508.05</v>
      </c>
    </row>
    <row r="194" spans="1:10" x14ac:dyDescent="0.15">
      <c r="A194" s="2" t="s">
        <v>157</v>
      </c>
      <c r="B194" s="2" t="s">
        <v>340</v>
      </c>
      <c r="C194" s="1">
        <v>7</v>
      </c>
      <c r="D194" s="2">
        <v>3557.41</v>
      </c>
      <c r="E194" s="2">
        <v>222.72</v>
      </c>
      <c r="F194" s="2">
        <v>146.99</v>
      </c>
      <c r="G194" s="2">
        <v>0.32</v>
      </c>
      <c r="H194" s="2">
        <v>0.19</v>
      </c>
      <c r="I194" s="2">
        <v>0</v>
      </c>
      <c r="J194" s="2">
        <v>190.3</v>
      </c>
    </row>
    <row r="195" spans="1:10" x14ac:dyDescent="0.15">
      <c r="A195" s="2" t="s">
        <v>229</v>
      </c>
      <c r="B195" s="2" t="s">
        <v>344</v>
      </c>
      <c r="C195" s="1">
        <v>11</v>
      </c>
      <c r="D195" s="2">
        <v>2792.05</v>
      </c>
      <c r="E195" s="2">
        <v>414.12</v>
      </c>
      <c r="F195" s="1"/>
      <c r="G195" s="2">
        <v>0.28000000000000003</v>
      </c>
      <c r="H195" s="2">
        <v>0.3</v>
      </c>
      <c r="J195" s="2">
        <v>425.85</v>
      </c>
    </row>
    <row r="196" spans="1:10" x14ac:dyDescent="0.15">
      <c r="A196" s="2" t="s">
        <v>158</v>
      </c>
      <c r="B196" s="2" t="s">
        <v>341</v>
      </c>
      <c r="C196" s="1">
        <v>11</v>
      </c>
      <c r="D196" s="2">
        <v>2792.05</v>
      </c>
      <c r="E196" s="2">
        <v>773.87</v>
      </c>
      <c r="F196" s="2">
        <v>0</v>
      </c>
      <c r="G196" s="2">
        <v>0.36</v>
      </c>
      <c r="H196" s="2">
        <v>0.18</v>
      </c>
      <c r="I196" s="2">
        <v>0</v>
      </c>
      <c r="J196" s="2">
        <v>425.85</v>
      </c>
    </row>
    <row r="197" spans="1:10" x14ac:dyDescent="0.15">
      <c r="A197" s="2" t="s">
        <v>159</v>
      </c>
      <c r="B197" s="2" t="s">
        <v>333</v>
      </c>
      <c r="C197" s="1">
        <v>24</v>
      </c>
      <c r="D197" s="2">
        <v>5218.5200000000004</v>
      </c>
      <c r="E197" s="2">
        <v>1467.46</v>
      </c>
      <c r="F197" s="2">
        <v>2149</v>
      </c>
      <c r="G197" s="2">
        <v>0.22</v>
      </c>
      <c r="H197" s="2">
        <v>0.18</v>
      </c>
      <c r="I197" s="2">
        <v>0.23</v>
      </c>
      <c r="J197" s="2">
        <v>717.17</v>
      </c>
    </row>
    <row r="198" spans="1:10" x14ac:dyDescent="0.15">
      <c r="A198" s="2" t="s">
        <v>160</v>
      </c>
      <c r="B198" s="2" t="s">
        <v>333</v>
      </c>
      <c r="C198" s="1">
        <v>10</v>
      </c>
      <c r="D198" s="2">
        <v>3936.21</v>
      </c>
      <c r="E198" s="2">
        <v>632.47</v>
      </c>
      <c r="F198" s="2">
        <v>637.42999999999995</v>
      </c>
      <c r="G198" s="2">
        <v>0.25</v>
      </c>
      <c r="H198" s="2">
        <v>0.26</v>
      </c>
      <c r="I198" s="2">
        <v>0</v>
      </c>
      <c r="J198" s="2">
        <v>295.62</v>
      </c>
    </row>
    <row r="199" spans="1:10" x14ac:dyDescent="0.15">
      <c r="A199" s="2" t="s">
        <v>161</v>
      </c>
      <c r="B199" s="2" t="s">
        <v>342</v>
      </c>
      <c r="C199" s="1">
        <v>1</v>
      </c>
      <c r="D199" s="2">
        <v>2953.11</v>
      </c>
      <c r="E199" s="2">
        <v>322.2</v>
      </c>
      <c r="F199" s="2">
        <v>324.48</v>
      </c>
      <c r="G199" s="2">
        <v>0.49</v>
      </c>
      <c r="H199" s="2">
        <v>0.36</v>
      </c>
      <c r="I199" s="2">
        <v>0</v>
      </c>
      <c r="J199" s="2">
        <v>233.24</v>
      </c>
    </row>
    <row r="200" spans="1:10" x14ac:dyDescent="0.15">
      <c r="A200" s="2" t="s">
        <v>162</v>
      </c>
      <c r="B200" s="2" t="s">
        <v>343</v>
      </c>
      <c r="C200" s="1">
        <v>6</v>
      </c>
      <c r="D200" s="2">
        <v>3724.74</v>
      </c>
      <c r="E200" s="2">
        <v>361.4</v>
      </c>
      <c r="F200" s="2">
        <v>0</v>
      </c>
      <c r="G200" s="2">
        <v>0.3</v>
      </c>
      <c r="H200" s="2">
        <v>0.25</v>
      </c>
      <c r="I200" s="2">
        <v>0</v>
      </c>
      <c r="J200" s="2">
        <v>212.34</v>
      </c>
    </row>
    <row r="201" spans="1:10" x14ac:dyDescent="0.15">
      <c r="A201" s="2" t="s">
        <v>163</v>
      </c>
      <c r="B201" s="2" t="s">
        <v>344</v>
      </c>
      <c r="C201" s="1">
        <v>11</v>
      </c>
      <c r="D201" s="2">
        <v>2792.05</v>
      </c>
      <c r="E201" s="2">
        <v>298.58999999999997</v>
      </c>
      <c r="F201" s="2">
        <v>0</v>
      </c>
      <c r="G201" s="2">
        <v>0.48</v>
      </c>
      <c r="H201" s="2">
        <v>0.47</v>
      </c>
      <c r="I201" s="2">
        <v>0</v>
      </c>
      <c r="J201" s="2">
        <v>425.85</v>
      </c>
    </row>
    <row r="202" spans="1:10" x14ac:dyDescent="0.15">
      <c r="A202" s="2" t="s">
        <v>378</v>
      </c>
      <c r="B202" s="2" t="s">
        <v>379</v>
      </c>
      <c r="C202" s="1">
        <v>8</v>
      </c>
      <c r="D202" s="2">
        <v>3621.2</v>
      </c>
      <c r="E202" s="2">
        <v>773.87</v>
      </c>
      <c r="F202" s="2">
        <v>0</v>
      </c>
      <c r="G202" s="2">
        <v>0.36</v>
      </c>
      <c r="H202" s="2">
        <v>0.3</v>
      </c>
      <c r="I202" s="2">
        <v>0</v>
      </c>
      <c r="J202" s="2">
        <v>425.85</v>
      </c>
    </row>
    <row r="203" spans="1:10" x14ac:dyDescent="0.15">
      <c r="A203" s="2" t="s">
        <v>164</v>
      </c>
      <c r="B203" s="2" t="s">
        <v>345</v>
      </c>
      <c r="C203" s="1">
        <v>8</v>
      </c>
      <c r="D203" s="2">
        <v>3621.2</v>
      </c>
      <c r="E203" s="2">
        <v>851.22</v>
      </c>
      <c r="F203" s="2">
        <v>0</v>
      </c>
      <c r="G203" s="2">
        <v>0.35</v>
      </c>
      <c r="H203" s="2">
        <v>0.22</v>
      </c>
      <c r="I203" s="2">
        <v>0</v>
      </c>
      <c r="J203" s="2">
        <v>529.79</v>
      </c>
    </row>
    <row r="204" spans="1:10" x14ac:dyDescent="0.15">
      <c r="A204" s="2" t="s">
        <v>165</v>
      </c>
      <c r="B204" s="2" t="s">
        <v>346</v>
      </c>
      <c r="C204" s="1">
        <v>11</v>
      </c>
      <c r="D204" s="2">
        <v>2792.05</v>
      </c>
      <c r="E204" s="2">
        <v>611.73</v>
      </c>
      <c r="F204" s="2">
        <v>7.4</v>
      </c>
      <c r="G204" s="2">
        <v>0.8</v>
      </c>
      <c r="H204" s="2">
        <v>0.4</v>
      </c>
      <c r="I204" s="2">
        <v>0</v>
      </c>
      <c r="J204" s="2">
        <v>502.79</v>
      </c>
    </row>
    <row r="205" spans="1:10" x14ac:dyDescent="0.15">
      <c r="A205" s="2" t="s">
        <v>166</v>
      </c>
      <c r="B205" s="2" t="s">
        <v>347</v>
      </c>
      <c r="C205" s="1">
        <v>8</v>
      </c>
      <c r="D205" s="2">
        <v>3621.2</v>
      </c>
      <c r="E205" s="2">
        <v>460.88</v>
      </c>
      <c r="F205" s="2">
        <v>0</v>
      </c>
      <c r="G205" s="2">
        <v>0.41</v>
      </c>
      <c r="H205" s="2">
        <v>0.27</v>
      </c>
      <c r="I205" s="2">
        <v>0</v>
      </c>
      <c r="J205" s="2">
        <v>238.06</v>
      </c>
    </row>
    <row r="206" spans="1:10" x14ac:dyDescent="0.15">
      <c r="A206" s="2" t="s">
        <v>167</v>
      </c>
      <c r="B206" s="2" t="s">
        <v>348</v>
      </c>
      <c r="C206" s="1">
        <v>11</v>
      </c>
      <c r="D206" s="2">
        <v>2792.05</v>
      </c>
      <c r="E206" s="2">
        <v>346.41</v>
      </c>
      <c r="F206" s="2">
        <v>0</v>
      </c>
      <c r="G206" s="2">
        <v>0.63</v>
      </c>
      <c r="H206" s="2">
        <v>0.33</v>
      </c>
      <c r="I206" s="2">
        <v>0</v>
      </c>
      <c r="J206" s="2">
        <v>367.15</v>
      </c>
    </row>
    <row r="207" spans="1:10" x14ac:dyDescent="0.15">
      <c r="A207" s="2" t="s">
        <v>168</v>
      </c>
      <c r="B207" s="2" t="s">
        <v>256</v>
      </c>
      <c r="C207" s="1">
        <v>17</v>
      </c>
      <c r="D207" s="2">
        <v>2492.94</v>
      </c>
      <c r="E207" s="2">
        <v>2043.82</v>
      </c>
      <c r="F207" s="2">
        <v>1458.81</v>
      </c>
      <c r="G207" s="2">
        <v>0.49</v>
      </c>
      <c r="H207" s="2">
        <v>0.88</v>
      </c>
      <c r="I207" s="2">
        <v>0.4</v>
      </c>
      <c r="J207" s="2">
        <v>2307.4699999999998</v>
      </c>
    </row>
    <row r="208" spans="1:10" x14ac:dyDescent="0.15">
      <c r="A208" s="2" t="s">
        <v>169</v>
      </c>
      <c r="B208" s="2" t="s">
        <v>349</v>
      </c>
      <c r="C208" s="1">
        <v>8</v>
      </c>
      <c r="D208" s="2">
        <v>3621.2</v>
      </c>
      <c r="E208" s="2">
        <v>744.79</v>
      </c>
      <c r="F208" s="2">
        <v>470.02</v>
      </c>
      <c r="G208" s="2">
        <v>0.41</v>
      </c>
      <c r="H208" s="2">
        <v>0.32</v>
      </c>
      <c r="I208" s="2">
        <v>0</v>
      </c>
      <c r="J208" s="2">
        <v>664.92</v>
      </c>
    </row>
    <row r="209" spans="1:10" x14ac:dyDescent="0.15">
      <c r="A209" s="2" t="s">
        <v>170</v>
      </c>
      <c r="B209" s="2" t="s">
        <v>256</v>
      </c>
      <c r="C209" s="1">
        <v>9</v>
      </c>
      <c r="D209" s="2">
        <v>3543.97</v>
      </c>
      <c r="E209" s="2">
        <v>990.49</v>
      </c>
      <c r="F209" s="2">
        <v>1710.23</v>
      </c>
      <c r="G209" s="2">
        <v>0.39</v>
      </c>
      <c r="H209" s="2">
        <v>0.28999999999999998</v>
      </c>
      <c r="I209" s="2">
        <v>0.25</v>
      </c>
      <c r="J209" s="2">
        <v>498.22</v>
      </c>
    </row>
    <row r="210" spans="1:10" x14ac:dyDescent="0.15">
      <c r="A210" s="2" t="s">
        <v>171</v>
      </c>
      <c r="B210" s="2" t="s">
        <v>350</v>
      </c>
      <c r="C210" s="1">
        <v>20</v>
      </c>
      <c r="D210" s="2">
        <v>2712.14</v>
      </c>
      <c r="E210" s="2">
        <v>300.12</v>
      </c>
      <c r="F210" s="2">
        <v>0</v>
      </c>
      <c r="G210" s="2">
        <v>0.7</v>
      </c>
      <c r="H210" s="2">
        <v>0.42</v>
      </c>
      <c r="I210" s="2">
        <v>0</v>
      </c>
      <c r="J210" s="2">
        <v>131.62</v>
      </c>
    </row>
    <row r="211" spans="1:10" x14ac:dyDescent="0.15">
      <c r="A211" s="2" t="s">
        <v>172</v>
      </c>
      <c r="B211" s="2" t="s">
        <v>245</v>
      </c>
      <c r="C211" s="1">
        <v>9</v>
      </c>
      <c r="D211" s="2">
        <v>3491.8</v>
      </c>
      <c r="E211" s="2">
        <v>698.22</v>
      </c>
      <c r="F211" s="2">
        <v>1356.6</v>
      </c>
      <c r="G211" s="2">
        <v>0.36</v>
      </c>
      <c r="H211" s="2">
        <v>0.32</v>
      </c>
      <c r="I211" s="2">
        <v>0</v>
      </c>
      <c r="J211" s="2">
        <v>467</v>
      </c>
    </row>
    <row r="212" spans="1:10" x14ac:dyDescent="0.15">
      <c r="A212" s="2" t="s">
        <v>173</v>
      </c>
      <c r="B212" s="2" t="s">
        <v>333</v>
      </c>
      <c r="C212" s="1">
        <v>9</v>
      </c>
      <c r="D212" s="2">
        <v>3675.39</v>
      </c>
      <c r="E212" s="2">
        <v>1095.95</v>
      </c>
      <c r="F212" s="2">
        <v>1111.95</v>
      </c>
      <c r="G212" s="2">
        <v>0.37</v>
      </c>
      <c r="H212" s="2">
        <v>0.31</v>
      </c>
      <c r="I212" s="2">
        <v>0.3</v>
      </c>
      <c r="J212" s="2">
        <v>694.64</v>
      </c>
    </row>
    <row r="213" spans="1:10" x14ac:dyDescent="0.15">
      <c r="A213" s="2" t="s">
        <v>174</v>
      </c>
      <c r="B213" s="2" t="s">
        <v>351</v>
      </c>
      <c r="C213" s="1">
        <v>7</v>
      </c>
      <c r="D213" s="2">
        <v>3557.41</v>
      </c>
      <c r="E213" s="2">
        <v>773.87</v>
      </c>
      <c r="F213" s="2">
        <v>0</v>
      </c>
      <c r="G213" s="2">
        <v>0.36</v>
      </c>
      <c r="H213" s="2">
        <v>0.17</v>
      </c>
      <c r="I213" s="2">
        <v>0</v>
      </c>
      <c r="J213" s="2">
        <v>425.85</v>
      </c>
    </row>
    <row r="214" spans="1:10" x14ac:dyDescent="0.15">
      <c r="A214" s="2" t="s">
        <v>175</v>
      </c>
      <c r="B214" s="2" t="s">
        <v>352</v>
      </c>
      <c r="C214" s="1">
        <v>7</v>
      </c>
      <c r="D214" s="2">
        <v>3557.41</v>
      </c>
      <c r="E214" s="2">
        <v>330.35</v>
      </c>
      <c r="F214" s="2">
        <v>0</v>
      </c>
      <c r="G214" s="2">
        <v>0.31</v>
      </c>
      <c r="H214" s="2">
        <v>0.18</v>
      </c>
      <c r="I214" s="2">
        <v>0</v>
      </c>
      <c r="J214" s="2">
        <v>221.04</v>
      </c>
    </row>
    <row r="215" spans="1:10" x14ac:dyDescent="0.15">
      <c r="A215" s="2" t="s">
        <v>176</v>
      </c>
      <c r="B215" s="2" t="s">
        <v>353</v>
      </c>
      <c r="C215" s="1">
        <v>1</v>
      </c>
      <c r="D215" s="2">
        <v>2953.11</v>
      </c>
      <c r="E215" s="2">
        <v>113.08</v>
      </c>
      <c r="F215" s="2">
        <v>0</v>
      </c>
      <c r="G215" s="2">
        <v>0.52</v>
      </c>
      <c r="H215" s="2">
        <v>0.49</v>
      </c>
      <c r="I215" s="2">
        <v>0</v>
      </c>
      <c r="J215" s="2">
        <v>216.62</v>
      </c>
    </row>
    <row r="216" spans="1:10" x14ac:dyDescent="0.15">
      <c r="A216" s="1" t="s">
        <v>380</v>
      </c>
      <c r="B216" s="2" t="s">
        <v>332</v>
      </c>
      <c r="C216" s="5"/>
      <c r="G216" s="2">
        <v>0.38</v>
      </c>
      <c r="H216" s="2">
        <v>0.3</v>
      </c>
    </row>
    <row r="217" spans="1:10" x14ac:dyDescent="0.15">
      <c r="A217" s="2" t="s">
        <v>177</v>
      </c>
      <c r="B217" s="2" t="s">
        <v>354</v>
      </c>
      <c r="C217" s="1">
        <v>8</v>
      </c>
      <c r="D217" s="2">
        <v>3621.2</v>
      </c>
      <c r="E217" s="2">
        <v>195.83</v>
      </c>
      <c r="F217" s="2">
        <v>0</v>
      </c>
      <c r="G217" s="2">
        <v>0.41</v>
      </c>
      <c r="H217" s="2">
        <v>0.19</v>
      </c>
      <c r="I217" s="2">
        <v>0</v>
      </c>
      <c r="J217" s="2">
        <v>105.87</v>
      </c>
    </row>
    <row r="218" spans="1:10" x14ac:dyDescent="0.15">
      <c r="A218" s="2" t="s">
        <v>178</v>
      </c>
      <c r="B218" s="2" t="s">
        <v>355</v>
      </c>
      <c r="C218" s="1">
        <v>12</v>
      </c>
      <c r="D218" s="2">
        <v>2712.89</v>
      </c>
      <c r="E218" s="2">
        <v>195.42</v>
      </c>
      <c r="F218" s="2">
        <v>0</v>
      </c>
      <c r="G218" s="2">
        <v>0.62</v>
      </c>
      <c r="H218" s="2">
        <v>0.38</v>
      </c>
      <c r="I218" s="2">
        <v>0</v>
      </c>
      <c r="J218" s="2">
        <v>123.83</v>
      </c>
    </row>
    <row r="219" spans="1:10" x14ac:dyDescent="0.15">
      <c r="A219" s="1" t="s">
        <v>179</v>
      </c>
      <c r="B219" s="2" t="s">
        <v>351</v>
      </c>
      <c r="C219" s="1">
        <v>5</v>
      </c>
      <c r="D219" s="2">
        <v>3270.64</v>
      </c>
      <c r="E219" s="2">
        <v>4416.49</v>
      </c>
      <c r="F219" s="2">
        <v>0</v>
      </c>
      <c r="G219" s="2">
        <v>0.47</v>
      </c>
      <c r="H219" s="2">
        <v>0.33</v>
      </c>
      <c r="I219" s="2">
        <v>0</v>
      </c>
      <c r="J219" s="2">
        <v>3089.91</v>
      </c>
    </row>
    <row r="220" spans="1:10" x14ac:dyDescent="0.15">
      <c r="A220" s="2" t="s">
        <v>181</v>
      </c>
      <c r="B220" s="2" t="s">
        <v>357</v>
      </c>
      <c r="C220" s="1">
        <v>12</v>
      </c>
      <c r="D220" s="2">
        <v>2712.89</v>
      </c>
      <c r="E220" s="2">
        <v>213.37</v>
      </c>
      <c r="F220" s="2">
        <v>0</v>
      </c>
      <c r="G220" s="2">
        <v>0.62</v>
      </c>
      <c r="H220" s="2">
        <v>0.38</v>
      </c>
      <c r="I220" s="2">
        <v>0</v>
      </c>
      <c r="J220" s="2">
        <v>155.88</v>
      </c>
    </row>
    <row r="221" spans="1:10" x14ac:dyDescent="0.15">
      <c r="A221" s="2" t="s">
        <v>182</v>
      </c>
      <c r="B221" s="2" t="s">
        <v>358</v>
      </c>
      <c r="C221" s="1">
        <v>10</v>
      </c>
      <c r="D221" s="2">
        <v>3936.21</v>
      </c>
      <c r="E221" s="2">
        <v>438.92</v>
      </c>
      <c r="F221" s="2">
        <v>0</v>
      </c>
      <c r="G221" s="2">
        <v>0.64</v>
      </c>
      <c r="H221" s="2">
        <v>0.44</v>
      </c>
      <c r="I221" s="2">
        <v>0</v>
      </c>
      <c r="J221" s="2">
        <v>271.47000000000003</v>
      </c>
    </row>
    <row r="222" spans="1:10" x14ac:dyDescent="0.15">
      <c r="A222" s="2" t="s">
        <v>183</v>
      </c>
      <c r="B222" s="2" t="s">
        <v>359</v>
      </c>
      <c r="C222" s="1">
        <v>8</v>
      </c>
      <c r="D222" s="2">
        <v>3621.2</v>
      </c>
      <c r="E222" s="2">
        <v>352.69</v>
      </c>
      <c r="F222" s="2">
        <v>0</v>
      </c>
      <c r="G222" s="2">
        <v>0.79</v>
      </c>
      <c r="H222" s="2">
        <v>0.48</v>
      </c>
      <c r="I222" s="2">
        <v>0.46</v>
      </c>
      <c r="J222" s="2">
        <v>218.04</v>
      </c>
    </row>
    <row r="223" spans="1:10" x14ac:dyDescent="0.15">
      <c r="A223" s="2" t="s">
        <v>184</v>
      </c>
      <c r="B223" s="2" t="s">
        <v>360</v>
      </c>
      <c r="C223" s="1">
        <v>11</v>
      </c>
      <c r="D223" s="2">
        <v>2792.05</v>
      </c>
      <c r="E223" s="2">
        <v>232.77</v>
      </c>
      <c r="F223" s="2">
        <v>0</v>
      </c>
      <c r="G223" s="2">
        <v>0.64</v>
      </c>
      <c r="H223" s="2">
        <v>0.39</v>
      </c>
      <c r="I223" s="2">
        <v>0</v>
      </c>
      <c r="J223" s="2">
        <v>152.07</v>
      </c>
    </row>
    <row r="225" spans="1:10" x14ac:dyDescent="0.15">
      <c r="A225" s="33" t="s">
        <v>417</v>
      </c>
      <c r="B225" s="1"/>
      <c r="C225" s="28"/>
      <c r="D225" s="29"/>
      <c r="E225" s="29"/>
      <c r="F225" s="29"/>
      <c r="G225" s="29"/>
      <c r="H225" s="29"/>
      <c r="I225" s="29"/>
      <c r="J225" s="29"/>
    </row>
    <row r="226" spans="1:10" x14ac:dyDescent="0.15">
      <c r="A226" s="2" t="s">
        <v>424</v>
      </c>
      <c r="B226" s="1"/>
      <c r="E226" s="37"/>
      <c r="F226" s="38"/>
      <c r="G226" s="37">
        <v>0.36</v>
      </c>
      <c r="H226" s="37">
        <v>0.3</v>
      </c>
      <c r="I226" s="36"/>
      <c r="J226" s="37"/>
    </row>
    <row r="227" spans="1:10" x14ac:dyDescent="0.15">
      <c r="A227" s="2" t="s">
        <v>419</v>
      </c>
      <c r="B227" s="1"/>
      <c r="C227" s="1">
        <v>21</v>
      </c>
      <c r="D227" s="2">
        <v>4576.29</v>
      </c>
      <c r="E227" s="37">
        <v>773.87</v>
      </c>
      <c r="F227" s="38"/>
      <c r="G227" s="37">
        <v>0.36</v>
      </c>
      <c r="H227" s="37">
        <v>0.3</v>
      </c>
      <c r="I227" s="36"/>
      <c r="J227" s="37">
        <v>425.85</v>
      </c>
    </row>
    <row r="228" spans="1:10" x14ac:dyDescent="0.15">
      <c r="A228" s="2" t="s">
        <v>420</v>
      </c>
      <c r="B228" s="1"/>
      <c r="C228" s="34">
        <v>22</v>
      </c>
      <c r="D228" s="35">
        <v>4242.9799999999996</v>
      </c>
      <c r="E228" s="37">
        <v>773.87</v>
      </c>
      <c r="F228" s="38"/>
      <c r="G228" s="37">
        <v>0.36</v>
      </c>
      <c r="H228" s="37">
        <v>0.3</v>
      </c>
      <c r="I228" s="36"/>
      <c r="J228" s="37">
        <v>425.85</v>
      </c>
    </row>
    <row r="229" spans="1:10" x14ac:dyDescent="0.15">
      <c r="A229" s="2" t="s">
        <v>421</v>
      </c>
      <c r="B229" s="1"/>
      <c r="C229" s="34">
        <v>23</v>
      </c>
      <c r="D229" s="35">
        <v>3285.18</v>
      </c>
      <c r="E229" s="37">
        <v>773.87</v>
      </c>
      <c r="F229" s="38"/>
      <c r="G229" s="37">
        <v>0.36</v>
      </c>
      <c r="H229" s="37">
        <v>0.3</v>
      </c>
      <c r="I229" s="36"/>
      <c r="J229" s="37">
        <v>425.85</v>
      </c>
    </row>
  </sheetData>
  <sheetProtection password="DC0A" sheet="1" objects="1" scenarios="1"/>
  <mergeCells count="1">
    <mergeCell ref="A1:J1"/>
  </mergeCells>
  <pageMargins left="0.7" right="0.7" top="0.75" bottom="0.75" header="0.3" footer="0.3"/>
  <pageSetup fitToHeight="0" orientation="landscape" r:id="rId1"/>
  <headerFooter>
    <oddFooter>&amp;L&amp;"Tahoma,Regular"&amp;7Appropriate measures have been taken to ensure that these rates match those in the ODM claims payment system. 
In the event of a discrepency, the rates in the claims payment system take precedence.&amp;R&amp;G</oddFooter>
  </headerFooter>
  <legacyDrawingHF r:id="rId2"/>
  <pictur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39997558519241921"/>
  </sheetPr>
  <dimension ref="A1:J315"/>
  <sheetViews>
    <sheetView workbookViewId="0">
      <pane ySplit="3" topLeftCell="A4" activePane="bottomLeft" state="frozen"/>
      <selection pane="bottomLeft" activeCell="A4" sqref="A4"/>
    </sheetView>
  </sheetViews>
  <sheetFormatPr defaultRowHeight="12" x14ac:dyDescent="0.15"/>
  <cols>
    <col min="1" max="1" width="35.125" bestFit="1" customWidth="1"/>
    <col min="2" max="2" width="20.375" bestFit="1" customWidth="1"/>
    <col min="3" max="3" width="3.5" customWidth="1"/>
    <col min="4" max="4" width="7" bestFit="1" customWidth="1"/>
    <col min="5" max="6" width="6.875" bestFit="1" customWidth="1"/>
    <col min="7" max="7" width="5" bestFit="1" customWidth="1"/>
    <col min="8" max="8" width="5.5" bestFit="1" customWidth="1"/>
    <col min="10" max="10" width="2.875" style="1" hidden="1" customWidth="1"/>
  </cols>
  <sheetData>
    <row r="1" spans="1:10" ht="23.25" customHeight="1" x14ac:dyDescent="0.15">
      <c r="A1" s="145" t="s">
        <v>423</v>
      </c>
      <c r="B1" s="145"/>
      <c r="C1" s="145"/>
      <c r="D1" s="145"/>
      <c r="E1" s="145"/>
      <c r="F1" s="145"/>
      <c r="G1" s="145"/>
      <c r="H1" s="145"/>
      <c r="I1" s="145"/>
    </row>
    <row r="2" spans="1:10" x14ac:dyDescent="0.15">
      <c r="A2" s="1" t="s">
        <v>0</v>
      </c>
      <c r="B2" s="1"/>
      <c r="C2" s="1"/>
      <c r="D2" s="1"/>
      <c r="E2" s="2">
        <v>720.15</v>
      </c>
      <c r="F2" s="3">
        <v>6</v>
      </c>
      <c r="G2" s="2">
        <v>0.38</v>
      </c>
      <c r="H2" s="2">
        <v>0.32</v>
      </c>
      <c r="I2" s="1"/>
    </row>
    <row r="3" spans="1:10" ht="24" customHeight="1" x14ac:dyDescent="0.15">
      <c r="A3" s="1" t="s">
        <v>366</v>
      </c>
      <c r="B3" s="1" t="s">
        <v>1</v>
      </c>
      <c r="C3" s="4" t="s">
        <v>2</v>
      </c>
      <c r="D3" s="4" t="s">
        <v>3</v>
      </c>
      <c r="E3" s="4" t="s">
        <v>4</v>
      </c>
      <c r="F3" s="4" t="s">
        <v>5</v>
      </c>
      <c r="G3" s="4" t="s">
        <v>6</v>
      </c>
      <c r="H3" s="4" t="s">
        <v>7</v>
      </c>
      <c r="I3" s="4" t="s">
        <v>8</v>
      </c>
    </row>
    <row r="4" spans="1:10" x14ac:dyDescent="0.15">
      <c r="A4" s="2" t="s">
        <v>185</v>
      </c>
      <c r="B4" s="2" t="s">
        <v>342</v>
      </c>
      <c r="C4" s="6"/>
      <c r="G4" s="2">
        <v>0.25</v>
      </c>
      <c r="H4" s="2">
        <v>0.32</v>
      </c>
      <c r="J4" s="1">
        <f t="shared" ref="J4:J67" si="0">IF(J3=50,1,J3+1)</f>
        <v>1</v>
      </c>
    </row>
    <row r="5" spans="1:10" x14ac:dyDescent="0.15">
      <c r="A5" s="2" t="s">
        <v>186</v>
      </c>
      <c r="B5" s="2" t="s">
        <v>239</v>
      </c>
      <c r="C5" s="6"/>
      <c r="G5" s="2">
        <v>0.54</v>
      </c>
      <c r="H5" s="2">
        <v>0.32</v>
      </c>
      <c r="J5" s="1">
        <f t="shared" si="0"/>
        <v>2</v>
      </c>
    </row>
    <row r="6" spans="1:10" x14ac:dyDescent="0.15">
      <c r="A6" s="2" t="s">
        <v>9</v>
      </c>
      <c r="B6" s="2" t="s">
        <v>230</v>
      </c>
      <c r="C6" s="1">
        <v>11</v>
      </c>
      <c r="D6" s="2">
        <v>2792.05</v>
      </c>
      <c r="E6" s="2">
        <v>788.92</v>
      </c>
      <c r="F6" s="2">
        <v>0</v>
      </c>
      <c r="G6" s="2">
        <v>0.69</v>
      </c>
      <c r="H6" s="2">
        <v>0.56000000000000005</v>
      </c>
      <c r="I6" s="2">
        <v>0</v>
      </c>
      <c r="J6" s="1">
        <f t="shared" si="0"/>
        <v>3</v>
      </c>
    </row>
    <row r="7" spans="1:10" x14ac:dyDescent="0.15">
      <c r="A7" s="2" t="s">
        <v>10</v>
      </c>
      <c r="B7" s="2" t="s">
        <v>231</v>
      </c>
      <c r="C7" s="1">
        <v>2</v>
      </c>
      <c r="D7" s="2">
        <v>3021.14</v>
      </c>
      <c r="E7" s="2">
        <v>647.12</v>
      </c>
      <c r="F7" s="2">
        <v>0</v>
      </c>
      <c r="G7" s="2">
        <v>0.42</v>
      </c>
      <c r="H7" s="2">
        <v>0.3</v>
      </c>
      <c r="I7" s="2">
        <v>0</v>
      </c>
      <c r="J7" s="1">
        <f t="shared" si="0"/>
        <v>4</v>
      </c>
    </row>
    <row r="8" spans="1:10" x14ac:dyDescent="0.15">
      <c r="A8" s="2" t="s">
        <v>187</v>
      </c>
      <c r="B8" s="2" t="s">
        <v>333</v>
      </c>
      <c r="C8" s="6"/>
      <c r="G8" s="2">
        <v>0.38</v>
      </c>
      <c r="H8" s="2">
        <v>0.32</v>
      </c>
      <c r="J8" s="1">
        <f t="shared" si="0"/>
        <v>5</v>
      </c>
    </row>
    <row r="9" spans="1:10" x14ac:dyDescent="0.15">
      <c r="A9" s="2" t="s">
        <v>11</v>
      </c>
      <c r="B9" s="2" t="s">
        <v>232</v>
      </c>
      <c r="C9" s="1">
        <v>4</v>
      </c>
      <c r="D9" s="2">
        <v>2947.99</v>
      </c>
      <c r="E9" s="2">
        <v>581.94000000000005</v>
      </c>
      <c r="F9" s="2">
        <v>337.1</v>
      </c>
      <c r="G9" s="2">
        <v>0.43</v>
      </c>
      <c r="H9" s="2">
        <v>0.28000000000000003</v>
      </c>
      <c r="I9" s="2">
        <v>0</v>
      </c>
      <c r="J9" s="1">
        <f t="shared" si="0"/>
        <v>6</v>
      </c>
    </row>
    <row r="10" spans="1:10" x14ac:dyDescent="0.15">
      <c r="A10" s="2" t="s">
        <v>12</v>
      </c>
      <c r="B10" s="2" t="s">
        <v>233</v>
      </c>
      <c r="C10" s="1">
        <v>7</v>
      </c>
      <c r="D10" s="2">
        <v>3557.41</v>
      </c>
      <c r="E10" s="2">
        <v>543.5</v>
      </c>
      <c r="F10" s="2">
        <v>748.56</v>
      </c>
      <c r="G10" s="2">
        <v>0.33</v>
      </c>
      <c r="H10" s="2">
        <v>0.3</v>
      </c>
      <c r="I10" s="2">
        <v>0</v>
      </c>
      <c r="J10" s="1">
        <f t="shared" si="0"/>
        <v>7</v>
      </c>
    </row>
    <row r="11" spans="1:10" x14ac:dyDescent="0.15">
      <c r="A11" s="2" t="s">
        <v>13</v>
      </c>
      <c r="B11" s="2" t="s">
        <v>234</v>
      </c>
      <c r="C11" s="1">
        <v>5</v>
      </c>
      <c r="D11" s="2">
        <v>3270.64</v>
      </c>
      <c r="E11" s="2">
        <v>574.45000000000005</v>
      </c>
      <c r="F11" s="2">
        <v>0</v>
      </c>
      <c r="G11" s="2">
        <v>0.51</v>
      </c>
      <c r="H11" s="2">
        <v>0.22</v>
      </c>
      <c r="I11" s="2">
        <v>0</v>
      </c>
      <c r="J11" s="1">
        <f t="shared" si="0"/>
        <v>8</v>
      </c>
    </row>
    <row r="12" spans="1:10" x14ac:dyDescent="0.15">
      <c r="A12" s="2" t="s">
        <v>14</v>
      </c>
      <c r="B12" s="2" t="s">
        <v>235</v>
      </c>
      <c r="C12" s="1">
        <v>4</v>
      </c>
      <c r="D12" s="2">
        <v>2947.99</v>
      </c>
      <c r="E12" s="2">
        <v>501.98</v>
      </c>
      <c r="F12" s="2">
        <v>0</v>
      </c>
      <c r="G12" s="2">
        <v>0.61</v>
      </c>
      <c r="H12" s="2">
        <v>0.45</v>
      </c>
      <c r="I12" s="2">
        <v>0</v>
      </c>
      <c r="J12" s="1">
        <f t="shared" si="0"/>
        <v>9</v>
      </c>
    </row>
    <row r="13" spans="1:10" x14ac:dyDescent="0.15">
      <c r="A13" s="2" t="s">
        <v>15</v>
      </c>
      <c r="B13" s="2" t="s">
        <v>236</v>
      </c>
      <c r="C13" s="1">
        <v>5</v>
      </c>
      <c r="D13" s="2">
        <v>3270.64</v>
      </c>
      <c r="E13" s="2">
        <v>214.92</v>
      </c>
      <c r="F13" s="2">
        <v>0</v>
      </c>
      <c r="G13" s="2">
        <v>0.66</v>
      </c>
      <c r="H13" s="2">
        <v>0.33</v>
      </c>
      <c r="I13" s="2">
        <v>0</v>
      </c>
      <c r="J13" s="1">
        <f t="shared" si="0"/>
        <v>10</v>
      </c>
    </row>
    <row r="14" spans="1:10" x14ac:dyDescent="0.15">
      <c r="A14" s="2" t="s">
        <v>215</v>
      </c>
      <c r="B14" s="2" t="s">
        <v>333</v>
      </c>
      <c r="C14" s="1">
        <v>10</v>
      </c>
      <c r="D14" s="2">
        <v>3936.21</v>
      </c>
      <c r="E14" s="2">
        <v>720.15</v>
      </c>
      <c r="F14" s="1"/>
      <c r="G14" s="2">
        <v>0.38</v>
      </c>
      <c r="H14" s="2">
        <v>0.32</v>
      </c>
      <c r="J14" s="1">
        <f t="shared" si="0"/>
        <v>11</v>
      </c>
    </row>
    <row r="15" spans="1:10" x14ac:dyDescent="0.15">
      <c r="A15" s="2" t="s">
        <v>188</v>
      </c>
      <c r="B15" s="2" t="s">
        <v>251</v>
      </c>
      <c r="C15" s="6"/>
      <c r="G15" s="2">
        <v>0.32</v>
      </c>
      <c r="H15" s="2">
        <v>0.27</v>
      </c>
      <c r="J15" s="1">
        <f t="shared" si="0"/>
        <v>12</v>
      </c>
    </row>
    <row r="16" spans="1:10" x14ac:dyDescent="0.15">
      <c r="A16" s="2" t="s">
        <v>16</v>
      </c>
      <c r="B16" s="2" t="s">
        <v>237</v>
      </c>
      <c r="C16" s="1">
        <v>8</v>
      </c>
      <c r="D16" s="2">
        <v>3621.2</v>
      </c>
      <c r="E16" s="2">
        <v>229.22</v>
      </c>
      <c r="F16" s="2">
        <v>0</v>
      </c>
      <c r="G16" s="2">
        <v>0.44</v>
      </c>
      <c r="H16" s="2">
        <v>0.27</v>
      </c>
      <c r="I16" s="2">
        <v>0</v>
      </c>
      <c r="J16" s="1">
        <f t="shared" si="0"/>
        <v>13</v>
      </c>
    </row>
    <row r="17" spans="1:10" x14ac:dyDescent="0.15">
      <c r="A17" s="2" t="s">
        <v>17</v>
      </c>
      <c r="B17" s="2" t="s">
        <v>238</v>
      </c>
      <c r="C17" s="1">
        <v>5</v>
      </c>
      <c r="D17" s="2">
        <v>3270.64</v>
      </c>
      <c r="E17" s="2">
        <v>1015.38</v>
      </c>
      <c r="F17" s="2">
        <v>0</v>
      </c>
      <c r="G17" s="2">
        <v>0.33</v>
      </c>
      <c r="H17" s="2">
        <v>0.26</v>
      </c>
      <c r="I17" s="2">
        <v>0</v>
      </c>
      <c r="J17" s="1">
        <f t="shared" si="0"/>
        <v>14</v>
      </c>
    </row>
    <row r="18" spans="1:10" x14ac:dyDescent="0.15">
      <c r="A18" s="2" t="s">
        <v>18</v>
      </c>
      <c r="B18" s="2" t="s">
        <v>239</v>
      </c>
      <c r="C18" s="1">
        <v>4</v>
      </c>
      <c r="D18" s="2">
        <v>2947.99</v>
      </c>
      <c r="E18" s="2">
        <v>493.35</v>
      </c>
      <c r="F18" s="2">
        <v>452.82</v>
      </c>
      <c r="G18" s="2">
        <v>0.6</v>
      </c>
      <c r="H18" s="2">
        <v>0.4</v>
      </c>
      <c r="I18" s="2">
        <v>0</v>
      </c>
      <c r="J18" s="1">
        <f t="shared" si="0"/>
        <v>15</v>
      </c>
    </row>
    <row r="19" spans="1:10" x14ac:dyDescent="0.15">
      <c r="A19" s="2" t="s">
        <v>19</v>
      </c>
      <c r="B19" s="2" t="s">
        <v>240</v>
      </c>
      <c r="C19" s="1">
        <v>1</v>
      </c>
      <c r="D19" s="2">
        <v>2953.11</v>
      </c>
      <c r="E19" s="2">
        <v>251.2</v>
      </c>
      <c r="F19" s="2">
        <v>0</v>
      </c>
      <c r="G19" s="2">
        <v>0.59</v>
      </c>
      <c r="H19" s="2">
        <v>0.41</v>
      </c>
      <c r="I19" s="2">
        <v>0</v>
      </c>
      <c r="J19" s="1">
        <f t="shared" si="0"/>
        <v>16</v>
      </c>
    </row>
    <row r="20" spans="1:10" x14ac:dyDescent="0.15">
      <c r="A20" s="2" t="s">
        <v>20</v>
      </c>
      <c r="B20" s="2" t="s">
        <v>241</v>
      </c>
      <c r="C20" s="1">
        <v>10</v>
      </c>
      <c r="D20" s="2">
        <v>3936.21</v>
      </c>
      <c r="E20" s="2">
        <v>813.84</v>
      </c>
      <c r="F20" s="2">
        <v>0</v>
      </c>
      <c r="G20" s="2">
        <v>0.3</v>
      </c>
      <c r="H20" s="2">
        <v>0.21</v>
      </c>
      <c r="I20" s="2">
        <v>0.46</v>
      </c>
      <c r="J20" s="1">
        <f t="shared" si="0"/>
        <v>17</v>
      </c>
    </row>
    <row r="21" spans="1:10" x14ac:dyDescent="0.15">
      <c r="A21" s="2" t="s">
        <v>21</v>
      </c>
      <c r="B21" s="2" t="s">
        <v>242</v>
      </c>
      <c r="C21" s="1">
        <v>11</v>
      </c>
      <c r="D21" s="2">
        <v>2792.05</v>
      </c>
      <c r="E21" s="2">
        <v>446.45</v>
      </c>
      <c r="F21" s="2">
        <v>0</v>
      </c>
      <c r="G21" s="2">
        <v>0.72</v>
      </c>
      <c r="H21" s="2">
        <v>0.32</v>
      </c>
      <c r="I21" s="2">
        <v>0</v>
      </c>
      <c r="J21" s="1">
        <f t="shared" si="0"/>
        <v>18</v>
      </c>
    </row>
    <row r="22" spans="1:10" x14ac:dyDescent="0.15">
      <c r="A22" s="2" t="s">
        <v>22</v>
      </c>
      <c r="B22" s="2" t="s">
        <v>243</v>
      </c>
      <c r="C22" s="1">
        <v>1</v>
      </c>
      <c r="D22" s="2">
        <v>2953.11</v>
      </c>
      <c r="E22" s="2">
        <v>110.18</v>
      </c>
      <c r="F22" s="2">
        <v>0</v>
      </c>
      <c r="G22" s="2">
        <v>0.55000000000000004</v>
      </c>
      <c r="H22" s="2">
        <v>0.55000000000000004</v>
      </c>
      <c r="I22" s="2">
        <v>0</v>
      </c>
      <c r="J22" s="1">
        <f t="shared" si="0"/>
        <v>19</v>
      </c>
    </row>
    <row r="23" spans="1:10" x14ac:dyDescent="0.15">
      <c r="A23" s="2" t="s">
        <v>23</v>
      </c>
      <c r="B23" s="2" t="s">
        <v>244</v>
      </c>
      <c r="C23" s="1">
        <v>2</v>
      </c>
      <c r="D23" s="2">
        <v>3021.14</v>
      </c>
      <c r="E23" s="2">
        <v>394.64</v>
      </c>
      <c r="F23" s="2">
        <v>0</v>
      </c>
      <c r="G23" s="2">
        <v>0.57999999999999996</v>
      </c>
      <c r="H23" s="2">
        <v>0.32</v>
      </c>
      <c r="I23" s="2">
        <v>0</v>
      </c>
      <c r="J23" s="1">
        <f t="shared" si="0"/>
        <v>20</v>
      </c>
    </row>
    <row r="24" spans="1:10" x14ac:dyDescent="0.15">
      <c r="A24" s="2" t="s">
        <v>24</v>
      </c>
      <c r="B24" s="2" t="s">
        <v>245</v>
      </c>
      <c r="C24" s="1">
        <v>7</v>
      </c>
      <c r="D24" s="2">
        <v>3557.41</v>
      </c>
      <c r="E24" s="2">
        <v>335.09</v>
      </c>
      <c r="F24" s="2">
        <v>182.46</v>
      </c>
      <c r="G24" s="2">
        <v>0.38</v>
      </c>
      <c r="H24" s="2">
        <v>0.22</v>
      </c>
      <c r="I24" s="2">
        <v>0</v>
      </c>
      <c r="J24" s="1">
        <f t="shared" si="0"/>
        <v>21</v>
      </c>
    </row>
    <row r="25" spans="1:10" x14ac:dyDescent="0.15">
      <c r="A25" s="2" t="s">
        <v>216</v>
      </c>
      <c r="B25" s="2" t="s">
        <v>362</v>
      </c>
      <c r="C25" s="1">
        <v>6</v>
      </c>
      <c r="D25" s="2">
        <v>3724.74</v>
      </c>
      <c r="E25" s="2">
        <v>189.11</v>
      </c>
      <c r="F25" s="1"/>
      <c r="G25" s="2">
        <v>0.38</v>
      </c>
      <c r="H25" s="2">
        <v>0.32</v>
      </c>
      <c r="J25" s="1">
        <f t="shared" si="0"/>
        <v>22</v>
      </c>
    </row>
    <row r="26" spans="1:10" x14ac:dyDescent="0.15">
      <c r="A26" s="2" t="s">
        <v>25</v>
      </c>
      <c r="B26" s="2" t="s">
        <v>246</v>
      </c>
      <c r="C26" s="1">
        <v>20</v>
      </c>
      <c r="D26" s="2">
        <v>2712.14</v>
      </c>
      <c r="E26" s="2">
        <v>522.55999999999995</v>
      </c>
      <c r="F26" s="2">
        <v>0</v>
      </c>
      <c r="G26" s="2">
        <v>0.68</v>
      </c>
      <c r="H26" s="2">
        <v>0.43</v>
      </c>
      <c r="I26" s="2">
        <v>0</v>
      </c>
      <c r="J26" s="1">
        <f t="shared" si="0"/>
        <v>23</v>
      </c>
    </row>
    <row r="27" spans="1:10" x14ac:dyDescent="0.15">
      <c r="A27" s="2" t="s">
        <v>26</v>
      </c>
      <c r="B27" s="2" t="s">
        <v>247</v>
      </c>
      <c r="C27" s="1">
        <v>11</v>
      </c>
      <c r="D27" s="2">
        <v>2792.05</v>
      </c>
      <c r="E27" s="2">
        <v>146.09</v>
      </c>
      <c r="F27" s="2">
        <v>0</v>
      </c>
      <c r="G27" s="2">
        <v>0.93</v>
      </c>
      <c r="H27" s="2">
        <v>0.68</v>
      </c>
      <c r="I27" s="2">
        <v>0</v>
      </c>
      <c r="J27" s="1">
        <f t="shared" si="0"/>
        <v>24</v>
      </c>
    </row>
    <row r="28" spans="1:10" x14ac:dyDescent="0.15">
      <c r="A28" s="2" t="s">
        <v>27</v>
      </c>
      <c r="B28" s="2" t="s">
        <v>248</v>
      </c>
      <c r="C28" s="1">
        <v>12</v>
      </c>
      <c r="D28" s="2">
        <v>2712.89</v>
      </c>
      <c r="E28" s="2">
        <v>209.73</v>
      </c>
      <c r="F28" s="2">
        <v>0</v>
      </c>
      <c r="G28" s="2">
        <v>0.46</v>
      </c>
      <c r="H28" s="2">
        <v>0.26</v>
      </c>
      <c r="I28" s="2">
        <v>0</v>
      </c>
      <c r="J28" s="1">
        <f t="shared" si="0"/>
        <v>25</v>
      </c>
    </row>
    <row r="29" spans="1:10" x14ac:dyDescent="0.15">
      <c r="A29" s="2" t="s">
        <v>28</v>
      </c>
      <c r="B29" s="2" t="s">
        <v>249</v>
      </c>
      <c r="C29" s="1">
        <v>3</v>
      </c>
      <c r="D29" s="2">
        <v>2957.54</v>
      </c>
      <c r="E29" s="2">
        <v>1208</v>
      </c>
      <c r="F29" s="2">
        <v>0</v>
      </c>
      <c r="G29" s="2">
        <v>0.7</v>
      </c>
      <c r="H29" s="2">
        <v>0.47</v>
      </c>
      <c r="I29" s="2">
        <v>0</v>
      </c>
      <c r="J29" s="1">
        <f t="shared" si="0"/>
        <v>26</v>
      </c>
    </row>
    <row r="30" spans="1:10" x14ac:dyDescent="0.15">
      <c r="A30" s="2" t="s">
        <v>29</v>
      </c>
      <c r="B30" s="2" t="s">
        <v>250</v>
      </c>
      <c r="C30" s="1">
        <v>5</v>
      </c>
      <c r="D30" s="2">
        <v>3270.64</v>
      </c>
      <c r="E30" s="2">
        <v>392.14</v>
      </c>
      <c r="F30" s="2">
        <v>0</v>
      </c>
      <c r="G30" s="2">
        <v>0.43</v>
      </c>
      <c r="H30" s="2">
        <v>0.22</v>
      </c>
      <c r="I30" s="2">
        <v>0</v>
      </c>
      <c r="J30" s="1">
        <f t="shared" si="0"/>
        <v>27</v>
      </c>
    </row>
    <row r="31" spans="1:10" x14ac:dyDescent="0.15">
      <c r="A31" s="2" t="s">
        <v>217</v>
      </c>
      <c r="B31" s="2" t="s">
        <v>329</v>
      </c>
      <c r="C31" s="1">
        <v>11</v>
      </c>
      <c r="D31" s="2">
        <v>2792.05</v>
      </c>
      <c r="E31" s="2">
        <f>E$2</f>
        <v>720.15</v>
      </c>
      <c r="F31" s="1"/>
      <c r="G31" s="2">
        <f>G$2</f>
        <v>0.38</v>
      </c>
      <c r="H31" s="2">
        <f>H$2</f>
        <v>0.32</v>
      </c>
      <c r="J31" s="1">
        <f t="shared" si="0"/>
        <v>28</v>
      </c>
    </row>
    <row r="32" spans="1:10" x14ac:dyDescent="0.15">
      <c r="A32" s="2" t="s">
        <v>218</v>
      </c>
      <c r="B32" s="2" t="s">
        <v>251</v>
      </c>
      <c r="C32" s="1">
        <v>2</v>
      </c>
      <c r="D32" s="2">
        <v>3021.14</v>
      </c>
      <c r="E32" s="2">
        <v>312.61</v>
      </c>
      <c r="F32" s="1"/>
      <c r="G32" s="2">
        <v>0.38</v>
      </c>
      <c r="H32" s="2">
        <v>0.32</v>
      </c>
      <c r="J32" s="1">
        <f t="shared" si="0"/>
        <v>29</v>
      </c>
    </row>
    <row r="33" spans="1:10" x14ac:dyDescent="0.15">
      <c r="A33" s="2" t="s">
        <v>30</v>
      </c>
      <c r="B33" s="2" t="s">
        <v>251</v>
      </c>
      <c r="C33" s="1">
        <v>15</v>
      </c>
      <c r="D33" s="2">
        <v>3302.66</v>
      </c>
      <c r="E33" s="2">
        <v>1888.56</v>
      </c>
      <c r="F33" s="2">
        <v>1021.58</v>
      </c>
      <c r="G33" s="2">
        <v>0.55000000000000004</v>
      </c>
      <c r="H33" s="2">
        <v>0.55000000000000004</v>
      </c>
      <c r="I33" s="2">
        <v>0.56000000000000005</v>
      </c>
      <c r="J33" s="1">
        <f t="shared" si="0"/>
        <v>30</v>
      </c>
    </row>
    <row r="34" spans="1:10" x14ac:dyDescent="0.15">
      <c r="A34" s="2" t="s">
        <v>31</v>
      </c>
      <c r="B34" s="2" t="s">
        <v>245</v>
      </c>
      <c r="C34" s="1">
        <v>16</v>
      </c>
      <c r="D34" s="2">
        <v>3388.24</v>
      </c>
      <c r="E34" s="2">
        <v>1891.34</v>
      </c>
      <c r="F34" s="2">
        <v>1384.27</v>
      </c>
      <c r="G34" s="2">
        <v>0.48</v>
      </c>
      <c r="H34" s="2">
        <v>0.63</v>
      </c>
      <c r="I34" s="2">
        <v>0.41</v>
      </c>
      <c r="J34" s="1">
        <f t="shared" si="0"/>
        <v>31</v>
      </c>
    </row>
    <row r="35" spans="1:10" x14ac:dyDescent="0.15">
      <c r="A35" s="2" t="s">
        <v>32</v>
      </c>
      <c r="B35" s="2" t="s">
        <v>252</v>
      </c>
      <c r="C35" s="1">
        <v>14</v>
      </c>
      <c r="D35" s="2">
        <v>3413.65</v>
      </c>
      <c r="E35" s="2">
        <v>2149.1999999999998</v>
      </c>
      <c r="F35" s="2">
        <v>1314.55</v>
      </c>
      <c r="G35" s="2">
        <v>0.52</v>
      </c>
      <c r="H35" s="2">
        <v>0.72</v>
      </c>
      <c r="I35" s="2">
        <v>0.51</v>
      </c>
      <c r="J35" s="1">
        <f t="shared" si="0"/>
        <v>32</v>
      </c>
    </row>
    <row r="36" spans="1:10" x14ac:dyDescent="0.15">
      <c r="A36" s="2" t="s">
        <v>33</v>
      </c>
      <c r="B36" s="2" t="s">
        <v>253</v>
      </c>
      <c r="C36" s="1">
        <v>13</v>
      </c>
      <c r="D36" s="2">
        <v>4345.0600000000004</v>
      </c>
      <c r="E36" s="2">
        <v>1424.17</v>
      </c>
      <c r="F36" s="2">
        <v>483.26</v>
      </c>
      <c r="G36" s="2">
        <v>0.53</v>
      </c>
      <c r="H36" s="2">
        <v>0.61</v>
      </c>
      <c r="I36" s="2">
        <v>0.55000000000000004</v>
      </c>
      <c r="J36" s="1">
        <f t="shared" si="0"/>
        <v>33</v>
      </c>
    </row>
    <row r="37" spans="1:10" x14ac:dyDescent="0.15">
      <c r="A37" s="2" t="s">
        <v>34</v>
      </c>
      <c r="B37" s="2" t="s">
        <v>245</v>
      </c>
      <c r="C37" s="1">
        <v>7</v>
      </c>
      <c r="D37" s="2">
        <v>3557.41</v>
      </c>
      <c r="E37" s="2">
        <v>863.65</v>
      </c>
      <c r="F37" s="2">
        <v>396.66</v>
      </c>
      <c r="G37" s="2">
        <v>0.47</v>
      </c>
      <c r="H37" s="2">
        <v>0.32</v>
      </c>
      <c r="I37" s="2">
        <v>0</v>
      </c>
      <c r="J37" s="1">
        <f t="shared" si="0"/>
        <v>34</v>
      </c>
    </row>
    <row r="38" spans="1:10" x14ac:dyDescent="0.15">
      <c r="A38" s="2" t="s">
        <v>35</v>
      </c>
      <c r="B38" s="2" t="s">
        <v>254</v>
      </c>
      <c r="C38" s="1">
        <v>11</v>
      </c>
      <c r="D38" s="2">
        <v>2792.05</v>
      </c>
      <c r="E38" s="2">
        <v>1233.76</v>
      </c>
      <c r="F38" s="2">
        <v>0</v>
      </c>
      <c r="G38" s="2">
        <v>0.68</v>
      </c>
      <c r="H38" s="2">
        <v>0.82</v>
      </c>
      <c r="I38" s="2">
        <v>0</v>
      </c>
      <c r="J38" s="1">
        <f t="shared" si="0"/>
        <v>35</v>
      </c>
    </row>
    <row r="39" spans="1:10" x14ac:dyDescent="0.15">
      <c r="A39" s="2" t="s">
        <v>36</v>
      </c>
      <c r="B39" s="2" t="s">
        <v>255</v>
      </c>
      <c r="C39" s="1">
        <v>7</v>
      </c>
      <c r="D39" s="2">
        <v>3557.41</v>
      </c>
      <c r="E39" s="2">
        <v>408.17</v>
      </c>
      <c r="F39" s="2">
        <v>0</v>
      </c>
      <c r="G39" s="2">
        <v>0.39</v>
      </c>
      <c r="H39" s="2">
        <v>0.17</v>
      </c>
      <c r="I39" s="2">
        <v>0</v>
      </c>
      <c r="J39" s="1">
        <f t="shared" si="0"/>
        <v>36</v>
      </c>
    </row>
    <row r="40" spans="1:10" x14ac:dyDescent="0.15">
      <c r="A40" s="2" t="s">
        <v>189</v>
      </c>
      <c r="B40" s="2" t="s">
        <v>256</v>
      </c>
      <c r="C40" s="6"/>
      <c r="G40" s="2">
        <v>0.56000000000000005</v>
      </c>
      <c r="H40" s="2">
        <v>0.6</v>
      </c>
      <c r="J40" s="1">
        <f t="shared" si="0"/>
        <v>37</v>
      </c>
    </row>
    <row r="41" spans="1:10" x14ac:dyDescent="0.15">
      <c r="A41" s="2" t="s">
        <v>37</v>
      </c>
      <c r="B41" s="2" t="s">
        <v>256</v>
      </c>
      <c r="C41" s="1">
        <v>9</v>
      </c>
      <c r="D41" s="2">
        <v>3625.77</v>
      </c>
      <c r="E41" s="2">
        <v>913.61</v>
      </c>
      <c r="F41" s="2">
        <v>820.34</v>
      </c>
      <c r="G41" s="2">
        <v>0.31</v>
      </c>
      <c r="H41" s="2">
        <v>0.24</v>
      </c>
      <c r="I41" s="2">
        <v>0.25</v>
      </c>
      <c r="J41" s="1">
        <f t="shared" si="0"/>
        <v>38</v>
      </c>
    </row>
    <row r="42" spans="1:10" x14ac:dyDescent="0.15">
      <c r="A42" s="2" t="s">
        <v>38</v>
      </c>
      <c r="B42" s="2" t="s">
        <v>257</v>
      </c>
      <c r="C42" s="1">
        <v>12</v>
      </c>
      <c r="D42" s="2">
        <v>2712.89</v>
      </c>
      <c r="E42" s="2">
        <v>511.53</v>
      </c>
      <c r="F42" s="2">
        <v>78.87</v>
      </c>
      <c r="G42" s="2">
        <v>0.71</v>
      </c>
      <c r="H42" s="2">
        <v>0.49</v>
      </c>
      <c r="I42" s="2">
        <v>0</v>
      </c>
      <c r="J42" s="1">
        <f t="shared" si="0"/>
        <v>39</v>
      </c>
    </row>
    <row r="43" spans="1:10" x14ac:dyDescent="0.15">
      <c r="A43" s="2" t="s">
        <v>39</v>
      </c>
      <c r="B43" s="2" t="s">
        <v>258</v>
      </c>
      <c r="C43" s="1">
        <v>5</v>
      </c>
      <c r="D43" s="2">
        <v>3270.64</v>
      </c>
      <c r="E43" s="2">
        <v>276.73</v>
      </c>
      <c r="F43" s="2">
        <v>24.11</v>
      </c>
      <c r="G43" s="2">
        <v>0.35</v>
      </c>
      <c r="H43" s="2">
        <v>0.19</v>
      </c>
      <c r="I43" s="2">
        <v>0</v>
      </c>
      <c r="J43" s="1">
        <f t="shared" si="0"/>
        <v>40</v>
      </c>
    </row>
    <row r="44" spans="1:10" x14ac:dyDescent="0.15">
      <c r="A44" s="2" t="s">
        <v>40</v>
      </c>
      <c r="B44" s="2" t="s">
        <v>259</v>
      </c>
      <c r="C44" s="1">
        <v>20</v>
      </c>
      <c r="D44" s="2">
        <v>2712.14</v>
      </c>
      <c r="E44" s="2">
        <v>194.53</v>
      </c>
      <c r="F44" s="2">
        <v>0</v>
      </c>
      <c r="G44" s="2">
        <v>0.61</v>
      </c>
      <c r="H44" s="2">
        <v>0.45</v>
      </c>
      <c r="I44" s="2">
        <v>0</v>
      </c>
      <c r="J44" s="1">
        <f t="shared" si="0"/>
        <v>41</v>
      </c>
    </row>
    <row r="45" spans="1:10" x14ac:dyDescent="0.15">
      <c r="A45" s="2" t="s">
        <v>41</v>
      </c>
      <c r="B45" s="2" t="s">
        <v>260</v>
      </c>
      <c r="C45" s="1">
        <v>11</v>
      </c>
      <c r="D45" s="2">
        <v>2792.05</v>
      </c>
      <c r="E45" s="2">
        <v>612.04</v>
      </c>
      <c r="F45" s="2">
        <v>0</v>
      </c>
      <c r="G45" s="2">
        <v>0.87</v>
      </c>
      <c r="H45" s="2">
        <v>0.6</v>
      </c>
      <c r="I45" s="2">
        <v>0</v>
      </c>
      <c r="J45" s="1">
        <f t="shared" si="0"/>
        <v>42</v>
      </c>
    </row>
    <row r="46" spans="1:10" x14ac:dyDescent="0.15">
      <c r="A46" s="2" t="s">
        <v>42</v>
      </c>
      <c r="B46" s="2" t="s">
        <v>261</v>
      </c>
      <c r="C46" s="1">
        <v>2</v>
      </c>
      <c r="D46" s="2">
        <v>3021.14</v>
      </c>
      <c r="E46" s="2">
        <v>424.88</v>
      </c>
      <c r="F46" s="2">
        <v>0</v>
      </c>
      <c r="G46" s="2">
        <v>0.54</v>
      </c>
      <c r="H46" s="2">
        <v>0.35</v>
      </c>
      <c r="I46" s="2">
        <v>0</v>
      </c>
      <c r="J46" s="1">
        <f t="shared" si="0"/>
        <v>43</v>
      </c>
    </row>
    <row r="47" spans="1:10" x14ac:dyDescent="0.15">
      <c r="A47" s="1" t="s">
        <v>43</v>
      </c>
      <c r="B47" s="2" t="s">
        <v>233</v>
      </c>
      <c r="C47" s="1">
        <v>7</v>
      </c>
      <c r="D47" s="2">
        <v>3557.41</v>
      </c>
      <c r="E47" s="2">
        <v>720.15</v>
      </c>
      <c r="F47" s="2">
        <v>0</v>
      </c>
      <c r="G47" s="2">
        <v>0.38</v>
      </c>
      <c r="H47" s="2">
        <v>0.32</v>
      </c>
      <c r="I47" s="2">
        <v>0</v>
      </c>
      <c r="J47" s="1">
        <f t="shared" si="0"/>
        <v>44</v>
      </c>
    </row>
    <row r="48" spans="1:10" x14ac:dyDescent="0.15">
      <c r="A48" s="2" t="s">
        <v>44</v>
      </c>
      <c r="B48" s="2" t="s">
        <v>256</v>
      </c>
      <c r="C48" s="1">
        <v>8</v>
      </c>
      <c r="D48" s="2">
        <v>3621.2</v>
      </c>
      <c r="E48" s="2">
        <v>307.67</v>
      </c>
      <c r="F48" s="2">
        <v>0</v>
      </c>
      <c r="G48" s="2">
        <v>0.38</v>
      </c>
      <c r="H48" s="2">
        <v>0.26</v>
      </c>
      <c r="I48" s="2">
        <v>0</v>
      </c>
      <c r="J48" s="1">
        <f t="shared" si="0"/>
        <v>45</v>
      </c>
    </row>
    <row r="49" spans="1:10" x14ac:dyDescent="0.15">
      <c r="A49" s="2" t="s">
        <v>190</v>
      </c>
      <c r="B49" s="2" t="s">
        <v>253</v>
      </c>
      <c r="C49" s="6"/>
      <c r="G49" s="2">
        <v>0.63</v>
      </c>
      <c r="H49" s="2">
        <v>0.38</v>
      </c>
      <c r="J49" s="1">
        <f t="shared" si="0"/>
        <v>46</v>
      </c>
    </row>
    <row r="50" spans="1:10" x14ac:dyDescent="0.15">
      <c r="A50" s="2" t="s">
        <v>45</v>
      </c>
      <c r="B50" s="2" t="s">
        <v>245</v>
      </c>
      <c r="C50" s="1">
        <v>7</v>
      </c>
      <c r="D50" s="2">
        <v>3557.41</v>
      </c>
      <c r="E50" s="2">
        <v>845.24</v>
      </c>
      <c r="F50" s="2">
        <v>0</v>
      </c>
      <c r="G50" s="2">
        <v>0.47</v>
      </c>
      <c r="H50" s="2">
        <v>0.26</v>
      </c>
      <c r="I50" s="2">
        <v>0</v>
      </c>
      <c r="J50" s="1">
        <f t="shared" si="0"/>
        <v>47</v>
      </c>
    </row>
    <row r="51" spans="1:10" x14ac:dyDescent="0.15">
      <c r="A51" s="2" t="s">
        <v>46</v>
      </c>
      <c r="B51" s="2" t="s">
        <v>262</v>
      </c>
      <c r="C51" s="1">
        <v>12</v>
      </c>
      <c r="D51" s="2">
        <v>2712.89</v>
      </c>
      <c r="E51" s="2">
        <v>508.47</v>
      </c>
      <c r="F51" s="2">
        <v>0</v>
      </c>
      <c r="G51" s="2">
        <v>0.6</v>
      </c>
      <c r="H51" s="2">
        <v>0.33</v>
      </c>
      <c r="I51" s="2">
        <v>0.31</v>
      </c>
      <c r="J51" s="1">
        <f t="shared" si="0"/>
        <v>48</v>
      </c>
    </row>
    <row r="52" spans="1:10" x14ac:dyDescent="0.15">
      <c r="A52" s="2" t="s">
        <v>47</v>
      </c>
      <c r="B52" s="2" t="s">
        <v>263</v>
      </c>
      <c r="C52" s="1">
        <v>2</v>
      </c>
      <c r="D52" s="2">
        <v>3021.14</v>
      </c>
      <c r="E52" s="2">
        <v>720.15</v>
      </c>
      <c r="F52" s="2">
        <v>0</v>
      </c>
      <c r="G52" s="2">
        <v>0.38</v>
      </c>
      <c r="H52" s="2">
        <v>0.32</v>
      </c>
      <c r="I52" s="2">
        <v>0</v>
      </c>
      <c r="J52" s="1">
        <f t="shared" si="0"/>
        <v>49</v>
      </c>
    </row>
    <row r="53" spans="1:10" x14ac:dyDescent="0.15">
      <c r="A53" s="2" t="s">
        <v>48</v>
      </c>
      <c r="B53" s="2" t="s">
        <v>251</v>
      </c>
      <c r="C53" s="1">
        <v>2</v>
      </c>
      <c r="D53" s="2">
        <v>3021.14</v>
      </c>
      <c r="E53" s="2">
        <v>787.38</v>
      </c>
      <c r="F53" s="2">
        <v>370.55</v>
      </c>
      <c r="G53" s="2">
        <v>0.41</v>
      </c>
      <c r="H53" s="2">
        <v>0.26</v>
      </c>
      <c r="I53" s="2">
        <v>0</v>
      </c>
      <c r="J53" s="1">
        <f t="shared" si="0"/>
        <v>50</v>
      </c>
    </row>
    <row r="54" spans="1:10" x14ac:dyDescent="0.15">
      <c r="A54" s="2" t="s">
        <v>49</v>
      </c>
      <c r="B54" s="2" t="s">
        <v>264</v>
      </c>
      <c r="C54" s="1">
        <v>11</v>
      </c>
      <c r="D54" s="2">
        <v>2792.05</v>
      </c>
      <c r="E54" s="2">
        <v>561.84</v>
      </c>
      <c r="F54" s="2">
        <v>0</v>
      </c>
      <c r="G54" s="2">
        <v>0.55000000000000004</v>
      </c>
      <c r="H54" s="2">
        <v>0.54</v>
      </c>
      <c r="I54" s="2">
        <v>0</v>
      </c>
      <c r="J54" s="1">
        <f t="shared" si="0"/>
        <v>1</v>
      </c>
    </row>
    <row r="55" spans="1:10" x14ac:dyDescent="0.15">
      <c r="A55" s="2" t="s">
        <v>191</v>
      </c>
      <c r="B55" s="2" t="s">
        <v>245</v>
      </c>
      <c r="C55" s="6"/>
      <c r="G55" s="2">
        <v>0.52</v>
      </c>
      <c r="H55" s="2">
        <v>0.53</v>
      </c>
      <c r="J55" s="1">
        <f t="shared" si="0"/>
        <v>2</v>
      </c>
    </row>
    <row r="56" spans="1:10" x14ac:dyDescent="0.15">
      <c r="A56" s="2" t="s">
        <v>50</v>
      </c>
      <c r="B56" s="2" t="s">
        <v>265</v>
      </c>
      <c r="C56" s="1">
        <v>2</v>
      </c>
      <c r="D56" s="2">
        <v>3021.14</v>
      </c>
      <c r="E56" s="2">
        <v>2008.13</v>
      </c>
      <c r="F56" s="2">
        <v>0</v>
      </c>
      <c r="G56" s="2">
        <v>0.56999999999999995</v>
      </c>
      <c r="H56" s="2">
        <v>0.26</v>
      </c>
      <c r="I56" s="2">
        <v>0</v>
      </c>
      <c r="J56" s="1">
        <f t="shared" si="0"/>
        <v>3</v>
      </c>
    </row>
    <row r="57" spans="1:10" x14ac:dyDescent="0.15">
      <c r="A57" s="2" t="s">
        <v>51</v>
      </c>
      <c r="B57" s="2" t="s">
        <v>266</v>
      </c>
      <c r="C57" s="1">
        <v>11</v>
      </c>
      <c r="D57" s="2">
        <v>2792.05</v>
      </c>
      <c r="E57" s="2">
        <v>298.35000000000002</v>
      </c>
      <c r="F57" s="2">
        <v>0</v>
      </c>
      <c r="G57" s="2">
        <v>0.98</v>
      </c>
      <c r="H57" s="2">
        <v>0.49</v>
      </c>
      <c r="I57" s="2">
        <v>0</v>
      </c>
      <c r="J57" s="1">
        <f t="shared" si="0"/>
        <v>4</v>
      </c>
    </row>
    <row r="58" spans="1:10" x14ac:dyDescent="0.15">
      <c r="A58" s="2" t="s">
        <v>52</v>
      </c>
      <c r="B58" s="2" t="s">
        <v>267</v>
      </c>
      <c r="C58" s="1">
        <v>1</v>
      </c>
      <c r="D58" s="2">
        <v>2953.11</v>
      </c>
      <c r="E58" s="2">
        <v>235.58</v>
      </c>
      <c r="F58" s="2">
        <v>0</v>
      </c>
      <c r="G58" s="2">
        <v>0.65</v>
      </c>
      <c r="H58" s="2">
        <v>0.36</v>
      </c>
      <c r="I58" s="2">
        <v>0</v>
      </c>
      <c r="J58" s="1">
        <f t="shared" si="0"/>
        <v>5</v>
      </c>
    </row>
    <row r="59" spans="1:10" x14ac:dyDescent="0.15">
      <c r="A59" s="2" t="s">
        <v>53</v>
      </c>
      <c r="B59" s="2" t="s">
        <v>415</v>
      </c>
      <c r="C59" s="1">
        <v>1</v>
      </c>
      <c r="D59" s="2">
        <v>2953.11</v>
      </c>
      <c r="E59" s="2">
        <v>510.21</v>
      </c>
      <c r="F59" s="2">
        <v>0</v>
      </c>
      <c r="G59" s="2">
        <v>0.31</v>
      </c>
      <c r="H59" s="2">
        <v>0.28000000000000003</v>
      </c>
      <c r="I59" s="2">
        <v>0</v>
      </c>
      <c r="J59" s="1">
        <f t="shared" si="0"/>
        <v>6</v>
      </c>
    </row>
    <row r="60" spans="1:10" x14ac:dyDescent="0.15">
      <c r="A60" s="2" t="s">
        <v>192</v>
      </c>
      <c r="B60" s="2" t="s">
        <v>233</v>
      </c>
      <c r="C60" s="6"/>
      <c r="G60" s="2">
        <v>0.5</v>
      </c>
      <c r="H60" s="2">
        <v>0.51</v>
      </c>
      <c r="J60" s="1">
        <f t="shared" si="0"/>
        <v>7</v>
      </c>
    </row>
    <row r="61" spans="1:10" x14ac:dyDescent="0.15">
      <c r="A61" s="2" t="s">
        <v>193</v>
      </c>
      <c r="B61" s="2" t="s">
        <v>361</v>
      </c>
      <c r="C61" s="6"/>
      <c r="G61" s="2">
        <v>0.48</v>
      </c>
      <c r="H61" s="2">
        <v>0.76</v>
      </c>
      <c r="J61" s="1">
        <f t="shared" si="0"/>
        <v>8</v>
      </c>
    </row>
    <row r="62" spans="1:10" x14ac:dyDescent="0.15">
      <c r="A62" s="2" t="s">
        <v>54</v>
      </c>
      <c r="B62" s="2" t="s">
        <v>268</v>
      </c>
      <c r="C62" s="1">
        <v>5</v>
      </c>
      <c r="D62" s="2">
        <v>3270.64</v>
      </c>
      <c r="E62" s="2">
        <v>311.43</v>
      </c>
      <c r="F62" s="2">
        <v>0</v>
      </c>
      <c r="G62" s="2">
        <v>0.47</v>
      </c>
      <c r="H62" s="2">
        <v>0.36</v>
      </c>
      <c r="I62" s="2">
        <v>0</v>
      </c>
      <c r="J62" s="1">
        <f t="shared" si="0"/>
        <v>9</v>
      </c>
    </row>
    <row r="63" spans="1:10" x14ac:dyDescent="0.15">
      <c r="A63" s="2" t="s">
        <v>55</v>
      </c>
      <c r="B63" s="2" t="s">
        <v>269</v>
      </c>
      <c r="C63" s="1">
        <v>8</v>
      </c>
      <c r="D63" s="2">
        <v>3621.2</v>
      </c>
      <c r="E63" s="2">
        <v>841.81</v>
      </c>
      <c r="F63" s="2">
        <v>3.93</v>
      </c>
      <c r="G63" s="2">
        <v>0.35</v>
      </c>
      <c r="H63" s="2">
        <v>0.24</v>
      </c>
      <c r="I63" s="2">
        <v>0</v>
      </c>
      <c r="J63" s="1">
        <f t="shared" si="0"/>
        <v>10</v>
      </c>
    </row>
    <row r="64" spans="1:10" x14ac:dyDescent="0.15">
      <c r="A64" s="1" t="s">
        <v>56</v>
      </c>
      <c r="B64" s="2" t="s">
        <v>245</v>
      </c>
      <c r="C64" s="1">
        <v>5</v>
      </c>
      <c r="D64" s="2">
        <v>3270.64</v>
      </c>
      <c r="E64" s="2">
        <v>720.15</v>
      </c>
      <c r="F64" s="2">
        <v>0</v>
      </c>
      <c r="G64" s="2">
        <v>0.38</v>
      </c>
      <c r="H64" s="2">
        <v>0.18</v>
      </c>
      <c r="I64" s="2">
        <v>0</v>
      </c>
      <c r="J64" s="1">
        <f t="shared" si="0"/>
        <v>11</v>
      </c>
    </row>
    <row r="65" spans="1:10" x14ac:dyDescent="0.15">
      <c r="A65" s="2" t="s">
        <v>57</v>
      </c>
      <c r="B65" s="2" t="s">
        <v>270</v>
      </c>
      <c r="C65" s="1">
        <v>2</v>
      </c>
      <c r="D65" s="2">
        <v>3021.14</v>
      </c>
      <c r="E65" s="2">
        <v>522.59</v>
      </c>
      <c r="F65" s="2">
        <v>0</v>
      </c>
      <c r="G65" s="2">
        <v>0.45</v>
      </c>
      <c r="H65" s="2">
        <v>0.28999999999999998</v>
      </c>
      <c r="I65" s="2">
        <v>0</v>
      </c>
      <c r="J65" s="1">
        <f t="shared" si="0"/>
        <v>12</v>
      </c>
    </row>
    <row r="66" spans="1:10" x14ac:dyDescent="0.15">
      <c r="A66" s="2" t="s">
        <v>58</v>
      </c>
      <c r="B66" s="2" t="s">
        <v>256</v>
      </c>
      <c r="C66" s="1">
        <v>8</v>
      </c>
      <c r="D66" s="2">
        <v>3621.2</v>
      </c>
      <c r="E66" s="2">
        <v>433.7</v>
      </c>
      <c r="F66" s="2">
        <v>240.33</v>
      </c>
      <c r="G66" s="2">
        <v>0.28000000000000003</v>
      </c>
      <c r="H66" s="2">
        <v>0.2</v>
      </c>
      <c r="I66" s="2">
        <v>0</v>
      </c>
      <c r="J66" s="1">
        <f t="shared" si="0"/>
        <v>13</v>
      </c>
    </row>
    <row r="67" spans="1:10" x14ac:dyDescent="0.15">
      <c r="A67" s="2" t="s">
        <v>59</v>
      </c>
      <c r="B67" s="2" t="s">
        <v>271</v>
      </c>
      <c r="C67" s="1">
        <v>11</v>
      </c>
      <c r="D67" s="2">
        <v>2792.05</v>
      </c>
      <c r="E67" s="2">
        <v>216.45</v>
      </c>
      <c r="F67" s="2">
        <v>0</v>
      </c>
      <c r="G67" s="2">
        <v>0.57999999999999996</v>
      </c>
      <c r="H67" s="2">
        <v>0.35</v>
      </c>
      <c r="I67" s="2">
        <v>0</v>
      </c>
      <c r="J67" s="1">
        <f t="shared" si="0"/>
        <v>14</v>
      </c>
    </row>
    <row r="68" spans="1:10" x14ac:dyDescent="0.15">
      <c r="A68" s="2" t="s">
        <v>60</v>
      </c>
      <c r="B68" s="2" t="s">
        <v>272</v>
      </c>
      <c r="C68" s="1">
        <v>12</v>
      </c>
      <c r="D68" s="2">
        <v>2712.89</v>
      </c>
      <c r="E68" s="2">
        <v>453.31</v>
      </c>
      <c r="F68" s="2">
        <v>206.43</v>
      </c>
      <c r="G68" s="2">
        <v>0.47</v>
      </c>
      <c r="H68" s="2">
        <v>0.36</v>
      </c>
      <c r="I68" s="2">
        <v>0</v>
      </c>
      <c r="J68" s="1">
        <f t="shared" ref="J68:J131" si="1">IF(J67=50,1,J67+1)</f>
        <v>15</v>
      </c>
    </row>
    <row r="69" spans="1:10" x14ac:dyDescent="0.15">
      <c r="A69" s="2" t="s">
        <v>61</v>
      </c>
      <c r="B69" s="2" t="s">
        <v>273</v>
      </c>
      <c r="C69" s="1">
        <v>20</v>
      </c>
      <c r="D69" s="2">
        <v>2712.14</v>
      </c>
      <c r="E69" s="2">
        <v>334.53</v>
      </c>
      <c r="F69" s="2">
        <v>0</v>
      </c>
      <c r="G69" s="2">
        <v>0.57999999999999996</v>
      </c>
      <c r="H69" s="2">
        <v>0.42</v>
      </c>
      <c r="I69" s="2">
        <v>0</v>
      </c>
      <c r="J69" s="1">
        <f t="shared" si="1"/>
        <v>16</v>
      </c>
    </row>
    <row r="70" spans="1:10" x14ac:dyDescent="0.15">
      <c r="A70" s="2" t="s">
        <v>62</v>
      </c>
      <c r="B70" s="2" t="s">
        <v>274</v>
      </c>
      <c r="C70" s="1">
        <v>10</v>
      </c>
      <c r="D70" s="2">
        <v>3936.21</v>
      </c>
      <c r="E70" s="2">
        <v>463.65</v>
      </c>
      <c r="F70" s="2">
        <v>255.37</v>
      </c>
      <c r="G70" s="2">
        <v>0.28000000000000003</v>
      </c>
      <c r="H70" s="2">
        <v>0.23</v>
      </c>
      <c r="I70" s="2">
        <v>0.33</v>
      </c>
      <c r="J70" s="1">
        <f t="shared" si="1"/>
        <v>17</v>
      </c>
    </row>
    <row r="71" spans="1:10" x14ac:dyDescent="0.15">
      <c r="A71" s="2" t="s">
        <v>63</v>
      </c>
      <c r="B71" s="2" t="s">
        <v>250</v>
      </c>
      <c r="C71" s="1">
        <v>5</v>
      </c>
      <c r="D71" s="2">
        <v>3270.64</v>
      </c>
      <c r="E71" s="2">
        <v>421.94</v>
      </c>
      <c r="F71" s="2">
        <v>0</v>
      </c>
      <c r="G71" s="2">
        <v>0.35</v>
      </c>
      <c r="H71" s="2">
        <v>0.21</v>
      </c>
      <c r="I71" s="2">
        <v>0</v>
      </c>
      <c r="J71" s="1">
        <f t="shared" si="1"/>
        <v>18</v>
      </c>
    </row>
    <row r="72" spans="1:10" x14ac:dyDescent="0.15">
      <c r="A72" s="2" t="s">
        <v>64</v>
      </c>
      <c r="B72" s="2" t="s">
        <v>275</v>
      </c>
      <c r="C72" s="1">
        <v>11</v>
      </c>
      <c r="D72" s="2">
        <v>2792.05</v>
      </c>
      <c r="E72" s="2">
        <v>322.08</v>
      </c>
      <c r="F72" s="2">
        <v>0</v>
      </c>
      <c r="G72" s="2">
        <v>0.43</v>
      </c>
      <c r="H72" s="2">
        <v>0.28999999999999998</v>
      </c>
      <c r="I72" s="2">
        <v>0</v>
      </c>
      <c r="J72" s="1">
        <f t="shared" si="1"/>
        <v>19</v>
      </c>
    </row>
    <row r="73" spans="1:10" x14ac:dyDescent="0.15">
      <c r="A73" s="2" t="s">
        <v>65</v>
      </c>
      <c r="B73" s="2" t="s">
        <v>276</v>
      </c>
      <c r="C73" s="1">
        <v>10</v>
      </c>
      <c r="D73" s="2">
        <v>3936.21</v>
      </c>
      <c r="E73" s="2">
        <v>213.11</v>
      </c>
      <c r="F73" s="2">
        <v>0</v>
      </c>
      <c r="G73" s="2">
        <v>0.94</v>
      </c>
      <c r="H73" s="2">
        <v>0.46</v>
      </c>
      <c r="I73" s="2">
        <v>0</v>
      </c>
      <c r="J73" s="1">
        <f t="shared" si="1"/>
        <v>20</v>
      </c>
    </row>
    <row r="74" spans="1:10" x14ac:dyDescent="0.15">
      <c r="A74" s="2" t="s">
        <v>66</v>
      </c>
      <c r="B74" s="2" t="s">
        <v>277</v>
      </c>
      <c r="C74" s="1">
        <v>3</v>
      </c>
      <c r="D74" s="2">
        <v>2957.54</v>
      </c>
      <c r="E74" s="2">
        <v>285.41000000000003</v>
      </c>
      <c r="F74" s="2">
        <v>0</v>
      </c>
      <c r="G74" s="2">
        <v>0.65</v>
      </c>
      <c r="H74" s="2">
        <v>0.38</v>
      </c>
      <c r="I74" s="2">
        <v>0</v>
      </c>
      <c r="J74" s="1">
        <f t="shared" si="1"/>
        <v>21</v>
      </c>
    </row>
    <row r="75" spans="1:10" x14ac:dyDescent="0.15">
      <c r="A75" s="2" t="s">
        <v>67</v>
      </c>
      <c r="B75" s="2" t="s">
        <v>278</v>
      </c>
      <c r="C75" s="1">
        <v>2</v>
      </c>
      <c r="D75" s="2">
        <v>3021.14</v>
      </c>
      <c r="E75" s="2">
        <v>424.23</v>
      </c>
      <c r="F75" s="2">
        <v>0</v>
      </c>
      <c r="G75" s="2">
        <v>0.46</v>
      </c>
      <c r="H75" s="2">
        <v>0.38</v>
      </c>
      <c r="I75" s="2">
        <v>0.37</v>
      </c>
      <c r="J75" s="1">
        <f t="shared" si="1"/>
        <v>22</v>
      </c>
    </row>
    <row r="76" spans="1:10" x14ac:dyDescent="0.15">
      <c r="A76" s="2" t="s">
        <v>68</v>
      </c>
      <c r="B76" s="2" t="s">
        <v>253</v>
      </c>
      <c r="C76" s="1">
        <v>7</v>
      </c>
      <c r="D76" s="2">
        <v>3557.41</v>
      </c>
      <c r="E76" s="2">
        <v>653.27</v>
      </c>
      <c r="F76" s="2">
        <v>406.82</v>
      </c>
      <c r="G76" s="2">
        <v>0.3</v>
      </c>
      <c r="H76" s="2">
        <v>0.28999999999999998</v>
      </c>
      <c r="I76" s="2">
        <v>0</v>
      </c>
      <c r="J76" s="1">
        <f t="shared" si="1"/>
        <v>23</v>
      </c>
    </row>
    <row r="77" spans="1:10" x14ac:dyDescent="0.15">
      <c r="A77" s="2" t="s">
        <v>69</v>
      </c>
      <c r="B77" s="2" t="s">
        <v>245</v>
      </c>
      <c r="C77" s="1">
        <v>7</v>
      </c>
      <c r="D77" s="2">
        <v>3557.41</v>
      </c>
      <c r="E77" s="2">
        <v>478.77</v>
      </c>
      <c r="F77" s="2">
        <v>726.73</v>
      </c>
      <c r="G77" s="2">
        <v>0.33</v>
      </c>
      <c r="H77" s="2">
        <v>0.25</v>
      </c>
      <c r="I77" s="2">
        <v>0</v>
      </c>
      <c r="J77" s="1">
        <f t="shared" si="1"/>
        <v>24</v>
      </c>
    </row>
    <row r="78" spans="1:10" x14ac:dyDescent="0.15">
      <c r="A78" s="2" t="s">
        <v>194</v>
      </c>
      <c r="B78" s="2" t="s">
        <v>256</v>
      </c>
      <c r="C78" s="6"/>
      <c r="G78" s="2">
        <v>0.47</v>
      </c>
      <c r="H78" s="2">
        <v>0.32</v>
      </c>
      <c r="J78" s="1">
        <f t="shared" si="1"/>
        <v>25</v>
      </c>
    </row>
    <row r="79" spans="1:10" x14ac:dyDescent="0.15">
      <c r="A79" s="2" t="s">
        <v>70</v>
      </c>
      <c r="B79" s="2" t="s">
        <v>279</v>
      </c>
      <c r="C79" s="1">
        <v>2</v>
      </c>
      <c r="D79" s="2">
        <v>3021.14</v>
      </c>
      <c r="E79" s="2">
        <v>481.34</v>
      </c>
      <c r="F79" s="2">
        <v>0</v>
      </c>
      <c r="G79" s="2">
        <v>0.51</v>
      </c>
      <c r="H79" s="2">
        <v>0.33</v>
      </c>
      <c r="I79" s="2">
        <v>0</v>
      </c>
      <c r="J79" s="1">
        <f t="shared" si="1"/>
        <v>26</v>
      </c>
    </row>
    <row r="80" spans="1:10" x14ac:dyDescent="0.15">
      <c r="A80" s="2" t="s">
        <v>71</v>
      </c>
      <c r="B80" s="2" t="s">
        <v>253</v>
      </c>
      <c r="C80" s="1">
        <v>7</v>
      </c>
      <c r="D80" s="2">
        <v>3557.41</v>
      </c>
      <c r="E80" s="2">
        <v>710.64</v>
      </c>
      <c r="F80" s="2">
        <v>673.27</v>
      </c>
      <c r="G80" s="2">
        <v>0.34</v>
      </c>
      <c r="H80" s="2">
        <v>0.28000000000000003</v>
      </c>
      <c r="I80" s="2">
        <v>0</v>
      </c>
      <c r="J80" s="1">
        <f t="shared" si="1"/>
        <v>27</v>
      </c>
    </row>
    <row r="81" spans="1:10" x14ac:dyDescent="0.15">
      <c r="A81" s="2" t="s">
        <v>72</v>
      </c>
      <c r="B81" s="2" t="s">
        <v>251</v>
      </c>
      <c r="C81" s="1">
        <v>2</v>
      </c>
      <c r="D81" s="2">
        <v>3021.14</v>
      </c>
      <c r="E81" s="2">
        <v>828.79</v>
      </c>
      <c r="F81" s="2">
        <v>355.03</v>
      </c>
      <c r="G81" s="2">
        <v>0.32</v>
      </c>
      <c r="H81" s="2">
        <v>0.24</v>
      </c>
      <c r="I81" s="2">
        <v>0</v>
      </c>
      <c r="J81" s="1">
        <f t="shared" si="1"/>
        <v>28</v>
      </c>
    </row>
    <row r="82" spans="1:10" x14ac:dyDescent="0.15">
      <c r="A82" s="1" t="s">
        <v>195</v>
      </c>
      <c r="B82" s="2" t="s">
        <v>332</v>
      </c>
      <c r="C82" s="5"/>
      <c r="G82" s="2">
        <v>0.57999999999999996</v>
      </c>
      <c r="H82" s="2">
        <v>0.32</v>
      </c>
      <c r="J82" s="1">
        <f t="shared" si="1"/>
        <v>29</v>
      </c>
    </row>
    <row r="83" spans="1:10" x14ac:dyDescent="0.15">
      <c r="A83" s="2" t="s">
        <v>73</v>
      </c>
      <c r="B83" s="2" t="s">
        <v>280</v>
      </c>
      <c r="C83" s="1">
        <v>7</v>
      </c>
      <c r="D83" s="2">
        <v>3557.41</v>
      </c>
      <c r="E83" s="2">
        <v>353.54</v>
      </c>
      <c r="F83" s="2">
        <v>94.64</v>
      </c>
      <c r="G83" s="2">
        <v>0.41</v>
      </c>
      <c r="H83" s="2">
        <v>0.25</v>
      </c>
      <c r="I83" s="2">
        <v>0</v>
      </c>
      <c r="J83" s="1">
        <f t="shared" si="1"/>
        <v>30</v>
      </c>
    </row>
    <row r="84" spans="1:10" x14ac:dyDescent="0.15">
      <c r="A84" s="2" t="s">
        <v>74</v>
      </c>
      <c r="B84" s="2" t="s">
        <v>281</v>
      </c>
      <c r="C84" s="1">
        <v>11</v>
      </c>
      <c r="D84" s="2">
        <v>2792.05</v>
      </c>
      <c r="E84" s="2">
        <v>468.96</v>
      </c>
      <c r="F84" s="2">
        <v>0</v>
      </c>
      <c r="G84" s="2">
        <v>0.65</v>
      </c>
      <c r="H84" s="2">
        <v>0.54</v>
      </c>
      <c r="I84" s="2">
        <v>0</v>
      </c>
      <c r="J84" s="1">
        <f t="shared" si="1"/>
        <v>31</v>
      </c>
    </row>
    <row r="85" spans="1:10" x14ac:dyDescent="0.15">
      <c r="A85" s="2" t="s">
        <v>75</v>
      </c>
      <c r="B85" s="2" t="s">
        <v>282</v>
      </c>
      <c r="C85" s="1">
        <v>12</v>
      </c>
      <c r="D85" s="2">
        <v>2712.89</v>
      </c>
      <c r="E85" s="2">
        <v>319.56</v>
      </c>
      <c r="F85" s="2">
        <v>0</v>
      </c>
      <c r="G85" s="2">
        <v>0.84</v>
      </c>
      <c r="H85" s="2">
        <v>0.51</v>
      </c>
      <c r="I85" s="2">
        <v>0</v>
      </c>
      <c r="J85" s="1">
        <f t="shared" si="1"/>
        <v>32</v>
      </c>
    </row>
    <row r="86" spans="1:10" x14ac:dyDescent="0.15">
      <c r="A86" s="2" t="s">
        <v>76</v>
      </c>
      <c r="B86" s="2" t="s">
        <v>283</v>
      </c>
      <c r="C86" s="1">
        <v>2</v>
      </c>
      <c r="D86" s="2">
        <v>3021.14</v>
      </c>
      <c r="E86" s="2">
        <v>350.77</v>
      </c>
      <c r="F86" s="2">
        <v>0</v>
      </c>
      <c r="G86" s="2">
        <v>0.72</v>
      </c>
      <c r="H86" s="2">
        <v>0.34</v>
      </c>
      <c r="I86" s="2">
        <v>0</v>
      </c>
      <c r="J86" s="1">
        <f t="shared" si="1"/>
        <v>33</v>
      </c>
    </row>
    <row r="87" spans="1:10" x14ac:dyDescent="0.15">
      <c r="A87" s="2" t="s">
        <v>77</v>
      </c>
      <c r="B87" s="2" t="s">
        <v>284</v>
      </c>
      <c r="C87" s="1">
        <v>11</v>
      </c>
      <c r="D87" s="2">
        <v>2792.05</v>
      </c>
      <c r="E87" s="2">
        <v>305.60000000000002</v>
      </c>
      <c r="F87" s="2">
        <v>0</v>
      </c>
      <c r="G87" s="2">
        <v>0.65</v>
      </c>
      <c r="H87" s="2">
        <v>0.42</v>
      </c>
      <c r="I87" s="2">
        <v>0</v>
      </c>
      <c r="J87" s="1">
        <f t="shared" si="1"/>
        <v>34</v>
      </c>
    </row>
    <row r="88" spans="1:10" x14ac:dyDescent="0.15">
      <c r="A88" s="2" t="s">
        <v>196</v>
      </c>
      <c r="B88" s="2" t="s">
        <v>347</v>
      </c>
      <c r="C88" s="6"/>
      <c r="G88" s="2">
        <v>0.57999999999999996</v>
      </c>
      <c r="H88" s="2">
        <v>0.57999999999999996</v>
      </c>
      <c r="J88" s="1">
        <f t="shared" si="1"/>
        <v>35</v>
      </c>
    </row>
    <row r="89" spans="1:10" x14ac:dyDescent="0.15">
      <c r="A89" s="2" t="s">
        <v>78</v>
      </c>
      <c r="B89" s="2" t="s">
        <v>285</v>
      </c>
      <c r="C89" s="1">
        <v>11</v>
      </c>
      <c r="D89" s="2">
        <v>2792.05</v>
      </c>
      <c r="E89" s="2">
        <v>184.65</v>
      </c>
      <c r="F89" s="2">
        <v>0</v>
      </c>
      <c r="G89" s="2">
        <v>0.87</v>
      </c>
      <c r="H89" s="2">
        <v>0.52</v>
      </c>
      <c r="I89" s="2">
        <v>0</v>
      </c>
      <c r="J89" s="1">
        <f t="shared" si="1"/>
        <v>36</v>
      </c>
    </row>
    <row r="90" spans="1:10" x14ac:dyDescent="0.15">
      <c r="A90" s="2" t="s">
        <v>79</v>
      </c>
      <c r="B90" s="2" t="s">
        <v>286</v>
      </c>
      <c r="C90" s="1">
        <v>11</v>
      </c>
      <c r="D90" s="2">
        <v>2792.05</v>
      </c>
      <c r="E90" s="2">
        <v>242.28</v>
      </c>
      <c r="F90" s="2">
        <v>0</v>
      </c>
      <c r="G90" s="2">
        <v>0.61</v>
      </c>
      <c r="H90" s="2">
        <v>0.36</v>
      </c>
      <c r="I90" s="2">
        <v>0</v>
      </c>
      <c r="J90" s="1">
        <f t="shared" si="1"/>
        <v>37</v>
      </c>
    </row>
    <row r="91" spans="1:10" x14ac:dyDescent="0.15">
      <c r="A91" s="2" t="s">
        <v>80</v>
      </c>
      <c r="B91" s="2" t="s">
        <v>287</v>
      </c>
      <c r="C91" s="1">
        <v>8</v>
      </c>
      <c r="D91" s="2">
        <v>3621.2</v>
      </c>
      <c r="E91" s="2">
        <v>348.74</v>
      </c>
      <c r="F91" s="2">
        <v>19.809999999999999</v>
      </c>
      <c r="G91" s="2">
        <v>0.32</v>
      </c>
      <c r="H91" s="2">
        <v>0.31</v>
      </c>
      <c r="I91" s="2">
        <v>0</v>
      </c>
      <c r="J91" s="1">
        <f t="shared" si="1"/>
        <v>38</v>
      </c>
    </row>
    <row r="92" spans="1:10" x14ac:dyDescent="0.15">
      <c r="A92" s="2" t="s">
        <v>197</v>
      </c>
      <c r="B92" s="2" t="s">
        <v>343</v>
      </c>
      <c r="C92" s="6"/>
      <c r="G92" s="2">
        <v>0.38</v>
      </c>
      <c r="H92" s="2">
        <v>0.46</v>
      </c>
      <c r="J92" s="1">
        <f t="shared" si="1"/>
        <v>39</v>
      </c>
    </row>
    <row r="93" spans="1:10" x14ac:dyDescent="0.15">
      <c r="A93" s="2" t="s">
        <v>81</v>
      </c>
      <c r="B93" s="2" t="s">
        <v>288</v>
      </c>
      <c r="C93" s="1">
        <v>12</v>
      </c>
      <c r="D93" s="2">
        <v>2712.89</v>
      </c>
      <c r="E93" s="2">
        <v>317.14</v>
      </c>
      <c r="F93" s="2">
        <v>0</v>
      </c>
      <c r="G93" s="2">
        <v>0.56999999999999995</v>
      </c>
      <c r="H93" s="2">
        <v>0.36</v>
      </c>
      <c r="I93" s="2">
        <v>0</v>
      </c>
      <c r="J93" s="1">
        <f t="shared" si="1"/>
        <v>40</v>
      </c>
    </row>
    <row r="94" spans="1:10" x14ac:dyDescent="0.15">
      <c r="A94" s="2" t="s">
        <v>82</v>
      </c>
      <c r="B94" s="2" t="s">
        <v>289</v>
      </c>
      <c r="C94" s="1">
        <v>20</v>
      </c>
      <c r="D94" s="2">
        <v>2712.14</v>
      </c>
      <c r="E94" s="2">
        <v>541.19000000000005</v>
      </c>
      <c r="F94" s="2">
        <v>0</v>
      </c>
      <c r="G94" s="2">
        <v>0.45</v>
      </c>
      <c r="H94" s="2">
        <v>0.35</v>
      </c>
      <c r="I94" s="2">
        <v>0</v>
      </c>
      <c r="J94" s="1">
        <f t="shared" si="1"/>
        <v>41</v>
      </c>
    </row>
    <row r="95" spans="1:10" x14ac:dyDescent="0.15">
      <c r="A95" s="2" t="s">
        <v>83</v>
      </c>
      <c r="B95" s="2" t="s">
        <v>290</v>
      </c>
      <c r="C95" s="1">
        <v>11</v>
      </c>
      <c r="D95" s="2">
        <v>2792.05</v>
      </c>
      <c r="E95" s="2">
        <v>873.31</v>
      </c>
      <c r="F95" s="2">
        <v>0</v>
      </c>
      <c r="G95" s="2">
        <v>0.54</v>
      </c>
      <c r="H95" s="2">
        <v>0.3</v>
      </c>
      <c r="I95" s="2">
        <v>0</v>
      </c>
      <c r="J95" s="1">
        <f t="shared" si="1"/>
        <v>42</v>
      </c>
    </row>
    <row r="96" spans="1:10" x14ac:dyDescent="0.15">
      <c r="A96" s="2" t="s">
        <v>84</v>
      </c>
      <c r="B96" s="2" t="s">
        <v>291</v>
      </c>
      <c r="C96" s="1">
        <v>8</v>
      </c>
      <c r="D96" s="2">
        <v>3621.2</v>
      </c>
      <c r="E96" s="2">
        <v>336.05</v>
      </c>
      <c r="F96" s="2">
        <v>602.91</v>
      </c>
      <c r="G96" s="2">
        <v>0.36</v>
      </c>
      <c r="H96" s="2">
        <v>0.3</v>
      </c>
      <c r="I96" s="2">
        <v>0</v>
      </c>
      <c r="J96" s="1">
        <f t="shared" si="1"/>
        <v>43</v>
      </c>
    </row>
    <row r="97" spans="1:10" x14ac:dyDescent="0.15">
      <c r="A97" s="2" t="s">
        <v>85</v>
      </c>
      <c r="B97" s="2" t="s">
        <v>292</v>
      </c>
      <c r="C97" s="1">
        <v>3</v>
      </c>
      <c r="D97" s="2">
        <v>2957.54</v>
      </c>
      <c r="E97" s="2">
        <v>327.22000000000003</v>
      </c>
      <c r="F97" s="2">
        <v>0</v>
      </c>
      <c r="G97" s="2">
        <v>0.21</v>
      </c>
      <c r="H97" s="2">
        <v>0.17</v>
      </c>
      <c r="I97" s="2">
        <v>0</v>
      </c>
      <c r="J97" s="1">
        <f t="shared" si="1"/>
        <v>44</v>
      </c>
    </row>
    <row r="98" spans="1:10" x14ac:dyDescent="0.15">
      <c r="A98" s="2" t="s">
        <v>86</v>
      </c>
      <c r="B98" s="2" t="s">
        <v>245</v>
      </c>
      <c r="C98" s="1">
        <v>7</v>
      </c>
      <c r="D98" s="2">
        <v>3557.41</v>
      </c>
      <c r="E98" s="2">
        <v>973.5</v>
      </c>
      <c r="F98" s="2">
        <v>656.32</v>
      </c>
      <c r="G98" s="2">
        <v>0.36</v>
      </c>
      <c r="H98" s="2">
        <v>0.23</v>
      </c>
      <c r="I98" s="2">
        <v>0</v>
      </c>
      <c r="J98" s="1">
        <f t="shared" si="1"/>
        <v>45</v>
      </c>
    </row>
    <row r="99" spans="1:10" x14ac:dyDescent="0.15">
      <c r="A99" s="2" t="s">
        <v>87</v>
      </c>
      <c r="B99" s="2" t="s">
        <v>293</v>
      </c>
      <c r="C99" s="1">
        <v>11</v>
      </c>
      <c r="D99" s="2">
        <v>2792.05</v>
      </c>
      <c r="E99" s="2">
        <v>344.12</v>
      </c>
      <c r="F99" s="2">
        <v>0</v>
      </c>
      <c r="G99" s="2">
        <v>1</v>
      </c>
      <c r="H99" s="2">
        <v>0.32</v>
      </c>
      <c r="I99" s="2">
        <v>0</v>
      </c>
      <c r="J99" s="1">
        <f t="shared" si="1"/>
        <v>46</v>
      </c>
    </row>
    <row r="100" spans="1:10" x14ac:dyDescent="0.15">
      <c r="A100" s="2" t="s">
        <v>88</v>
      </c>
      <c r="B100" s="2" t="s">
        <v>294</v>
      </c>
      <c r="C100" s="1">
        <v>3</v>
      </c>
      <c r="D100" s="2">
        <v>2957.54</v>
      </c>
      <c r="E100" s="2">
        <v>310.31</v>
      </c>
      <c r="F100" s="2">
        <v>0</v>
      </c>
      <c r="G100" s="2">
        <v>0.71</v>
      </c>
      <c r="H100" s="2">
        <v>0.41</v>
      </c>
      <c r="I100" s="2">
        <v>0</v>
      </c>
      <c r="J100" s="1">
        <f t="shared" si="1"/>
        <v>47</v>
      </c>
    </row>
    <row r="101" spans="1:10" x14ac:dyDescent="0.15">
      <c r="A101" s="2" t="s">
        <v>89</v>
      </c>
      <c r="B101" s="2" t="s">
        <v>295</v>
      </c>
      <c r="C101" s="1">
        <v>7</v>
      </c>
      <c r="D101" s="2">
        <v>3557.41</v>
      </c>
      <c r="E101" s="2">
        <v>653.76</v>
      </c>
      <c r="F101" s="2">
        <v>999.97</v>
      </c>
      <c r="G101" s="2">
        <v>0.35</v>
      </c>
      <c r="H101" s="2">
        <v>0.27</v>
      </c>
      <c r="I101" s="2">
        <v>0</v>
      </c>
      <c r="J101" s="1">
        <f t="shared" si="1"/>
        <v>48</v>
      </c>
    </row>
    <row r="102" spans="1:10" x14ac:dyDescent="0.15">
      <c r="A102" s="2" t="s">
        <v>198</v>
      </c>
      <c r="B102" s="2" t="s">
        <v>256</v>
      </c>
      <c r="C102" s="6"/>
      <c r="G102" s="2">
        <v>0.39</v>
      </c>
      <c r="H102" s="2">
        <v>0.32</v>
      </c>
      <c r="J102" s="1">
        <f t="shared" si="1"/>
        <v>49</v>
      </c>
    </row>
    <row r="103" spans="1:10" x14ac:dyDescent="0.15">
      <c r="A103" s="2" t="s">
        <v>199</v>
      </c>
      <c r="B103" s="2" t="s">
        <v>253</v>
      </c>
      <c r="C103" s="6"/>
      <c r="G103" s="2">
        <v>0.32</v>
      </c>
      <c r="H103" s="2">
        <v>0.32</v>
      </c>
      <c r="J103" s="1">
        <f t="shared" si="1"/>
        <v>50</v>
      </c>
    </row>
    <row r="104" spans="1:10" x14ac:dyDescent="0.15">
      <c r="A104" s="2" t="s">
        <v>90</v>
      </c>
      <c r="B104" s="2" t="s">
        <v>296</v>
      </c>
      <c r="C104" s="1">
        <v>12</v>
      </c>
      <c r="D104" s="2">
        <v>2712.89</v>
      </c>
      <c r="E104" s="2">
        <v>358.38</v>
      </c>
      <c r="F104" s="2">
        <v>0</v>
      </c>
      <c r="G104" s="2">
        <v>0.64</v>
      </c>
      <c r="H104" s="2">
        <v>0.34</v>
      </c>
      <c r="I104" s="2">
        <v>0</v>
      </c>
      <c r="J104" s="1">
        <f t="shared" si="1"/>
        <v>1</v>
      </c>
    </row>
    <row r="105" spans="1:10" x14ac:dyDescent="0.15">
      <c r="A105" s="2" t="s">
        <v>91</v>
      </c>
      <c r="B105" s="2" t="s">
        <v>297</v>
      </c>
      <c r="C105" s="1">
        <v>8</v>
      </c>
      <c r="D105" s="2">
        <v>3621.2</v>
      </c>
      <c r="E105" s="2">
        <v>728.12</v>
      </c>
      <c r="F105" s="2">
        <v>0</v>
      </c>
      <c r="G105" s="2">
        <v>0.37</v>
      </c>
      <c r="H105" s="2">
        <v>0.28000000000000003</v>
      </c>
      <c r="I105" s="2">
        <v>0</v>
      </c>
      <c r="J105" s="1">
        <f t="shared" si="1"/>
        <v>2</v>
      </c>
    </row>
    <row r="106" spans="1:10" x14ac:dyDescent="0.15">
      <c r="A106" s="2" t="s">
        <v>92</v>
      </c>
      <c r="B106" s="2" t="s">
        <v>298</v>
      </c>
      <c r="C106" s="1">
        <v>8</v>
      </c>
      <c r="D106" s="2">
        <v>3621.2</v>
      </c>
      <c r="E106" s="2">
        <v>348.15</v>
      </c>
      <c r="F106" s="2">
        <v>0</v>
      </c>
      <c r="G106" s="2">
        <v>0.32</v>
      </c>
      <c r="H106" s="2">
        <v>0.24</v>
      </c>
      <c r="I106" s="2">
        <v>0</v>
      </c>
      <c r="J106" s="1">
        <f t="shared" si="1"/>
        <v>3</v>
      </c>
    </row>
    <row r="107" spans="1:10" x14ac:dyDescent="0.15">
      <c r="A107" s="2" t="s">
        <v>219</v>
      </c>
      <c r="B107" s="2" t="s">
        <v>363</v>
      </c>
      <c r="C107" s="1">
        <v>8</v>
      </c>
      <c r="D107" s="2">
        <v>3621.2</v>
      </c>
      <c r="E107" s="2">
        <v>227.16</v>
      </c>
      <c r="F107" s="1"/>
      <c r="G107" s="2">
        <v>0.35</v>
      </c>
      <c r="H107" s="2">
        <v>0.32</v>
      </c>
      <c r="J107" s="1">
        <f t="shared" si="1"/>
        <v>4</v>
      </c>
    </row>
    <row r="108" spans="1:10" x14ac:dyDescent="0.15">
      <c r="A108" s="2" t="s">
        <v>93</v>
      </c>
      <c r="B108" s="2" t="s">
        <v>299</v>
      </c>
      <c r="C108" s="1">
        <v>2</v>
      </c>
      <c r="D108" s="2">
        <v>3021.14</v>
      </c>
      <c r="E108" s="2">
        <v>392.21</v>
      </c>
      <c r="F108" s="2">
        <v>0</v>
      </c>
      <c r="G108" s="2">
        <v>0.57999999999999996</v>
      </c>
      <c r="H108" s="2">
        <v>0.35</v>
      </c>
      <c r="I108" s="2">
        <v>0</v>
      </c>
      <c r="J108" s="1">
        <f t="shared" si="1"/>
        <v>5</v>
      </c>
    </row>
    <row r="109" spans="1:10" x14ac:dyDescent="0.15">
      <c r="A109" s="2" t="s">
        <v>200</v>
      </c>
      <c r="B109" s="2" t="s">
        <v>340</v>
      </c>
      <c r="C109" s="6"/>
      <c r="G109" s="2">
        <v>0.25</v>
      </c>
      <c r="H109" s="2">
        <v>0.32</v>
      </c>
      <c r="J109" s="1">
        <f t="shared" si="1"/>
        <v>6</v>
      </c>
    </row>
    <row r="110" spans="1:10" x14ac:dyDescent="0.15">
      <c r="A110" s="2" t="s">
        <v>94</v>
      </c>
      <c r="B110" s="2" t="s">
        <v>300</v>
      </c>
      <c r="C110" s="1">
        <v>1</v>
      </c>
      <c r="D110" s="2">
        <v>2953.11</v>
      </c>
      <c r="E110" s="2">
        <v>720.15</v>
      </c>
      <c r="F110" s="2">
        <v>0</v>
      </c>
      <c r="G110" s="2">
        <v>0.38</v>
      </c>
      <c r="H110" s="2">
        <v>0.32</v>
      </c>
      <c r="I110" s="2">
        <v>0</v>
      </c>
      <c r="J110" s="1">
        <f t="shared" si="1"/>
        <v>7</v>
      </c>
    </row>
    <row r="111" spans="1:10" x14ac:dyDescent="0.15">
      <c r="A111" s="2" t="s">
        <v>95</v>
      </c>
      <c r="B111" s="2" t="s">
        <v>292</v>
      </c>
      <c r="C111" s="1">
        <v>3</v>
      </c>
      <c r="D111" s="2">
        <v>2957.54</v>
      </c>
      <c r="E111" s="2">
        <v>685.52</v>
      </c>
      <c r="F111" s="2">
        <v>0</v>
      </c>
      <c r="G111" s="2">
        <v>0.42</v>
      </c>
      <c r="H111" s="2">
        <v>0.34</v>
      </c>
      <c r="I111" s="2">
        <v>0</v>
      </c>
      <c r="J111" s="1">
        <f t="shared" si="1"/>
        <v>8</v>
      </c>
    </row>
    <row r="112" spans="1:10" x14ac:dyDescent="0.15">
      <c r="A112" s="1" t="s">
        <v>220</v>
      </c>
      <c r="B112" s="2" t="s">
        <v>353</v>
      </c>
      <c r="C112" s="1">
        <v>1</v>
      </c>
      <c r="D112" s="2">
        <v>2953.11</v>
      </c>
      <c r="E112" s="2">
        <v>720.15</v>
      </c>
      <c r="F112" s="1"/>
      <c r="G112" s="2">
        <v>0.38</v>
      </c>
      <c r="H112" s="2">
        <v>0.32</v>
      </c>
      <c r="J112" s="1">
        <f t="shared" si="1"/>
        <v>9</v>
      </c>
    </row>
    <row r="113" spans="1:10" x14ac:dyDescent="0.15">
      <c r="A113" s="1" t="s">
        <v>221</v>
      </c>
      <c r="B113" s="2" t="s">
        <v>364</v>
      </c>
      <c r="C113" s="1">
        <v>7</v>
      </c>
      <c r="D113" s="2">
        <v>3557.41</v>
      </c>
      <c r="E113" s="2">
        <v>720.15</v>
      </c>
      <c r="F113" s="1"/>
      <c r="G113" s="2">
        <v>0.38</v>
      </c>
      <c r="H113" s="2">
        <v>0.32</v>
      </c>
      <c r="J113" s="1">
        <f t="shared" si="1"/>
        <v>10</v>
      </c>
    </row>
    <row r="114" spans="1:10" x14ac:dyDescent="0.15">
      <c r="A114" s="2" t="s">
        <v>96</v>
      </c>
      <c r="B114" s="2" t="s">
        <v>301</v>
      </c>
      <c r="C114" s="1">
        <v>8</v>
      </c>
      <c r="D114" s="2">
        <v>3621.2</v>
      </c>
      <c r="E114" s="2">
        <v>278.97000000000003</v>
      </c>
      <c r="F114" s="2">
        <v>0</v>
      </c>
      <c r="G114" s="2">
        <v>0.5</v>
      </c>
      <c r="H114" s="2">
        <v>0.39</v>
      </c>
      <c r="I114" s="2">
        <v>0</v>
      </c>
      <c r="J114" s="1">
        <f t="shared" si="1"/>
        <v>11</v>
      </c>
    </row>
    <row r="115" spans="1:10" x14ac:dyDescent="0.15">
      <c r="A115" s="2" t="s">
        <v>97</v>
      </c>
      <c r="B115" s="2" t="s">
        <v>256</v>
      </c>
      <c r="C115" s="1">
        <v>8</v>
      </c>
      <c r="D115" s="2">
        <v>3621.2</v>
      </c>
      <c r="E115" s="2">
        <v>225.64</v>
      </c>
      <c r="F115" s="2">
        <v>688.67</v>
      </c>
      <c r="G115" s="2">
        <v>0.28999999999999998</v>
      </c>
      <c r="H115" s="2">
        <v>0.18</v>
      </c>
      <c r="I115" s="2">
        <v>0</v>
      </c>
      <c r="J115" s="1">
        <f t="shared" si="1"/>
        <v>12</v>
      </c>
    </row>
    <row r="116" spans="1:10" x14ac:dyDescent="0.15">
      <c r="A116" s="2" t="s">
        <v>98</v>
      </c>
      <c r="B116" s="2" t="s">
        <v>302</v>
      </c>
      <c r="C116" s="1">
        <v>2</v>
      </c>
      <c r="D116" s="2">
        <v>3021.14</v>
      </c>
      <c r="E116" s="2">
        <v>331.14</v>
      </c>
      <c r="F116" s="2">
        <v>0</v>
      </c>
      <c r="G116" s="2">
        <v>0.62</v>
      </c>
      <c r="H116" s="2">
        <v>0.36</v>
      </c>
      <c r="I116" s="2">
        <v>0</v>
      </c>
      <c r="J116" s="1">
        <f t="shared" si="1"/>
        <v>13</v>
      </c>
    </row>
    <row r="117" spans="1:10" x14ac:dyDescent="0.15">
      <c r="A117" s="1" t="s">
        <v>201</v>
      </c>
      <c r="B117" s="2" t="s">
        <v>332</v>
      </c>
      <c r="C117" s="5"/>
      <c r="G117" s="2">
        <v>0.5</v>
      </c>
      <c r="H117" s="2">
        <v>0.32</v>
      </c>
      <c r="J117" s="1">
        <f t="shared" si="1"/>
        <v>14</v>
      </c>
    </row>
    <row r="118" spans="1:10" x14ac:dyDescent="0.15">
      <c r="A118" s="2" t="s">
        <v>99</v>
      </c>
      <c r="B118" s="2" t="s">
        <v>303</v>
      </c>
      <c r="C118" s="1">
        <v>1</v>
      </c>
      <c r="D118" s="2">
        <v>2953.11</v>
      </c>
      <c r="E118" s="2">
        <v>461.89</v>
      </c>
      <c r="F118" s="2">
        <v>18.649999999999999</v>
      </c>
      <c r="G118" s="2">
        <v>0.47</v>
      </c>
      <c r="H118" s="2">
        <v>0.36</v>
      </c>
      <c r="I118" s="2">
        <v>0</v>
      </c>
      <c r="J118" s="1">
        <f t="shared" si="1"/>
        <v>15</v>
      </c>
    </row>
    <row r="119" spans="1:10" x14ac:dyDescent="0.15">
      <c r="A119" s="2" t="s">
        <v>100</v>
      </c>
      <c r="B119" s="2" t="s">
        <v>304</v>
      </c>
      <c r="C119" s="1">
        <v>2</v>
      </c>
      <c r="D119" s="2">
        <v>3021.14</v>
      </c>
      <c r="E119" s="2">
        <v>385.82</v>
      </c>
      <c r="F119" s="2">
        <v>0</v>
      </c>
      <c r="G119" s="2">
        <v>0.46</v>
      </c>
      <c r="H119" s="2">
        <v>0.28999999999999998</v>
      </c>
      <c r="I119" s="2">
        <v>0</v>
      </c>
      <c r="J119" s="1">
        <f t="shared" si="1"/>
        <v>16</v>
      </c>
    </row>
    <row r="120" spans="1:10" x14ac:dyDescent="0.15">
      <c r="A120" s="2" t="s">
        <v>101</v>
      </c>
      <c r="B120" s="2" t="s">
        <v>305</v>
      </c>
      <c r="C120" s="1">
        <v>12</v>
      </c>
      <c r="D120" s="2">
        <v>2712.89</v>
      </c>
      <c r="E120" s="2">
        <v>209.85</v>
      </c>
      <c r="F120" s="2">
        <v>0</v>
      </c>
      <c r="G120" s="2">
        <v>0.76</v>
      </c>
      <c r="H120" s="2">
        <v>0.47</v>
      </c>
      <c r="I120" s="2">
        <v>0</v>
      </c>
      <c r="J120" s="1">
        <f t="shared" si="1"/>
        <v>17</v>
      </c>
    </row>
    <row r="121" spans="1:10" x14ac:dyDescent="0.15">
      <c r="A121" s="2" t="s">
        <v>102</v>
      </c>
      <c r="B121" s="2" t="s">
        <v>306</v>
      </c>
      <c r="C121" s="1">
        <v>8</v>
      </c>
      <c r="D121" s="2">
        <v>3621.2</v>
      </c>
      <c r="E121" s="2">
        <v>363.01</v>
      </c>
      <c r="F121" s="2">
        <v>30.64</v>
      </c>
      <c r="G121" s="2">
        <v>0.28999999999999998</v>
      </c>
      <c r="H121" s="2">
        <v>0.2</v>
      </c>
      <c r="I121" s="2">
        <v>0</v>
      </c>
      <c r="J121" s="1">
        <f t="shared" si="1"/>
        <v>18</v>
      </c>
    </row>
    <row r="122" spans="1:10" x14ac:dyDescent="0.15">
      <c r="A122" s="2" t="s">
        <v>222</v>
      </c>
      <c r="B122" s="2" t="s">
        <v>232</v>
      </c>
      <c r="C122" s="1">
        <v>4</v>
      </c>
      <c r="D122" s="2">
        <v>2947.99</v>
      </c>
      <c r="E122" s="2">
        <v>561.67999999999995</v>
      </c>
      <c r="F122" s="1"/>
      <c r="G122" s="2">
        <v>0.38</v>
      </c>
      <c r="H122" s="2">
        <v>0.32</v>
      </c>
      <c r="J122" s="1">
        <f t="shared" si="1"/>
        <v>19</v>
      </c>
    </row>
    <row r="123" spans="1:10" x14ac:dyDescent="0.15">
      <c r="A123" s="2" t="s">
        <v>103</v>
      </c>
      <c r="B123" s="2" t="s">
        <v>307</v>
      </c>
      <c r="C123" s="1">
        <v>5</v>
      </c>
      <c r="D123" s="2">
        <v>3270.64</v>
      </c>
      <c r="E123" s="2">
        <v>567.17999999999995</v>
      </c>
      <c r="F123" s="2">
        <v>0</v>
      </c>
      <c r="G123" s="2">
        <v>0.56999999999999995</v>
      </c>
      <c r="H123" s="2">
        <v>0.32</v>
      </c>
      <c r="I123" s="2">
        <v>0</v>
      </c>
      <c r="J123" s="1">
        <f t="shared" si="1"/>
        <v>20</v>
      </c>
    </row>
    <row r="124" spans="1:10" x14ac:dyDescent="0.15">
      <c r="A124" s="2" t="s">
        <v>104</v>
      </c>
      <c r="B124" s="2" t="s">
        <v>253</v>
      </c>
      <c r="C124" s="1">
        <v>7</v>
      </c>
      <c r="D124" s="2">
        <v>3557.41</v>
      </c>
      <c r="E124" s="2">
        <v>1543.58</v>
      </c>
      <c r="F124" s="2">
        <v>0</v>
      </c>
      <c r="G124" s="2">
        <v>1</v>
      </c>
      <c r="H124" s="2">
        <v>0.23</v>
      </c>
      <c r="I124" s="2">
        <v>0</v>
      </c>
      <c r="J124" s="1">
        <f t="shared" si="1"/>
        <v>21</v>
      </c>
    </row>
    <row r="125" spans="1:10" x14ac:dyDescent="0.15">
      <c r="A125" s="2" t="s">
        <v>105</v>
      </c>
      <c r="B125" s="2" t="s">
        <v>308</v>
      </c>
      <c r="C125" s="1">
        <v>3</v>
      </c>
      <c r="D125" s="2">
        <v>2957.54</v>
      </c>
      <c r="E125" s="2">
        <v>582.04999999999995</v>
      </c>
      <c r="F125" s="2">
        <v>137.1</v>
      </c>
      <c r="G125" s="2">
        <v>0.6</v>
      </c>
      <c r="H125" s="2">
        <v>0.45</v>
      </c>
      <c r="I125" s="2">
        <v>0.59</v>
      </c>
      <c r="J125" s="1">
        <f t="shared" si="1"/>
        <v>22</v>
      </c>
    </row>
    <row r="126" spans="1:10" x14ac:dyDescent="0.15">
      <c r="A126" s="2" t="s">
        <v>106</v>
      </c>
      <c r="B126" s="2" t="s">
        <v>299</v>
      </c>
      <c r="C126" s="1">
        <v>2</v>
      </c>
      <c r="D126" s="2">
        <v>3021.14</v>
      </c>
      <c r="E126" s="2">
        <v>1127.24</v>
      </c>
      <c r="F126" s="2">
        <v>0</v>
      </c>
      <c r="G126" s="2">
        <v>0.95</v>
      </c>
      <c r="H126" s="2">
        <v>0.4</v>
      </c>
      <c r="I126" s="2">
        <v>0</v>
      </c>
      <c r="J126" s="1">
        <f t="shared" si="1"/>
        <v>23</v>
      </c>
    </row>
    <row r="127" spans="1:10" x14ac:dyDescent="0.15">
      <c r="A127" s="2" t="s">
        <v>107</v>
      </c>
      <c r="B127" s="2" t="s">
        <v>309</v>
      </c>
      <c r="C127" s="1">
        <v>8</v>
      </c>
      <c r="D127" s="2">
        <v>3621.2</v>
      </c>
      <c r="E127" s="2">
        <v>426.37</v>
      </c>
      <c r="F127" s="2">
        <v>0</v>
      </c>
      <c r="G127" s="2">
        <v>0.41</v>
      </c>
      <c r="H127" s="2">
        <v>0.27</v>
      </c>
      <c r="I127" s="2">
        <v>0</v>
      </c>
      <c r="J127" s="1">
        <f t="shared" si="1"/>
        <v>24</v>
      </c>
    </row>
    <row r="128" spans="1:10" x14ac:dyDescent="0.15">
      <c r="A128" s="2" t="s">
        <v>108</v>
      </c>
      <c r="B128" s="2" t="s">
        <v>310</v>
      </c>
      <c r="C128" s="1">
        <v>12</v>
      </c>
      <c r="D128" s="2">
        <v>2712.89</v>
      </c>
      <c r="E128" s="2">
        <v>331.97</v>
      </c>
      <c r="F128" s="2">
        <v>0</v>
      </c>
      <c r="G128" s="2">
        <v>0.46</v>
      </c>
      <c r="H128" s="2">
        <v>0.38</v>
      </c>
      <c r="I128" s="2">
        <v>0.21</v>
      </c>
      <c r="J128" s="1">
        <f t="shared" si="1"/>
        <v>25</v>
      </c>
    </row>
    <row r="129" spans="1:10" x14ac:dyDescent="0.15">
      <c r="A129" s="2" t="s">
        <v>109</v>
      </c>
      <c r="B129" s="2" t="s">
        <v>311</v>
      </c>
      <c r="C129" s="1">
        <v>2</v>
      </c>
      <c r="D129" s="2">
        <v>3021.14</v>
      </c>
      <c r="E129" s="2">
        <v>330.33</v>
      </c>
      <c r="F129" s="2">
        <v>0</v>
      </c>
      <c r="G129" s="2">
        <v>0.68</v>
      </c>
      <c r="H129" s="2">
        <v>0.46</v>
      </c>
      <c r="I129" s="2">
        <v>0</v>
      </c>
      <c r="J129" s="1">
        <f t="shared" si="1"/>
        <v>26</v>
      </c>
    </row>
    <row r="130" spans="1:10" x14ac:dyDescent="0.15">
      <c r="A130" s="2" t="s">
        <v>223</v>
      </c>
      <c r="B130" s="2" t="s">
        <v>320</v>
      </c>
      <c r="C130" s="1">
        <v>7</v>
      </c>
      <c r="D130" s="2">
        <v>3557.41</v>
      </c>
      <c r="E130" s="2">
        <v>184.89</v>
      </c>
      <c r="F130" s="1"/>
      <c r="G130" s="2">
        <v>0.62</v>
      </c>
      <c r="H130" s="2">
        <v>0.32</v>
      </c>
      <c r="J130" s="1">
        <f t="shared" si="1"/>
        <v>27</v>
      </c>
    </row>
    <row r="131" spans="1:10" x14ac:dyDescent="0.15">
      <c r="A131" s="2" t="s">
        <v>110</v>
      </c>
      <c r="B131" s="2" t="s">
        <v>312</v>
      </c>
      <c r="C131" s="1">
        <v>12</v>
      </c>
      <c r="D131" s="2">
        <v>2712.89</v>
      </c>
      <c r="E131" s="2">
        <v>174.12</v>
      </c>
      <c r="F131" s="2">
        <v>0</v>
      </c>
      <c r="G131" s="2">
        <v>0.68</v>
      </c>
      <c r="H131" s="2">
        <v>0.43</v>
      </c>
      <c r="I131" s="2">
        <v>0</v>
      </c>
      <c r="J131" s="1">
        <f t="shared" si="1"/>
        <v>28</v>
      </c>
    </row>
    <row r="132" spans="1:10" x14ac:dyDescent="0.15">
      <c r="A132" s="2" t="s">
        <v>111</v>
      </c>
      <c r="B132" s="2" t="s">
        <v>245</v>
      </c>
      <c r="C132" s="1">
        <v>7</v>
      </c>
      <c r="D132" s="2">
        <v>3557.41</v>
      </c>
      <c r="E132" s="2">
        <v>489.11</v>
      </c>
      <c r="F132" s="2">
        <v>0</v>
      </c>
      <c r="G132" s="2">
        <v>0.45</v>
      </c>
      <c r="H132" s="2">
        <v>0.2</v>
      </c>
      <c r="I132" s="2">
        <v>0</v>
      </c>
      <c r="J132" s="1">
        <f t="shared" ref="J132:J179" si="2">IF(J131=50,1,J131+1)</f>
        <v>29</v>
      </c>
    </row>
    <row r="133" spans="1:10" x14ac:dyDescent="0.15">
      <c r="A133" s="2" t="s">
        <v>112</v>
      </c>
      <c r="B133" s="2" t="s">
        <v>245</v>
      </c>
      <c r="C133" s="1">
        <v>7</v>
      </c>
      <c r="D133" s="2">
        <v>3557.41</v>
      </c>
      <c r="E133" s="2">
        <v>585.19000000000005</v>
      </c>
      <c r="F133" s="2">
        <v>0</v>
      </c>
      <c r="G133" s="2">
        <v>0.38</v>
      </c>
      <c r="H133" s="2">
        <v>0.19</v>
      </c>
      <c r="I133" s="2">
        <v>0</v>
      </c>
      <c r="J133" s="1">
        <f t="shared" si="2"/>
        <v>30</v>
      </c>
    </row>
    <row r="134" spans="1:10" x14ac:dyDescent="0.15">
      <c r="A134" s="2" t="s">
        <v>113</v>
      </c>
      <c r="B134" s="2" t="s">
        <v>313</v>
      </c>
      <c r="C134" s="1">
        <v>5</v>
      </c>
      <c r="D134" s="2">
        <v>3270.64</v>
      </c>
      <c r="E134" s="2">
        <v>368.51</v>
      </c>
      <c r="F134" s="2">
        <v>0</v>
      </c>
      <c r="G134" s="2">
        <v>0.42</v>
      </c>
      <c r="H134" s="2">
        <v>0.2</v>
      </c>
      <c r="I134" s="2">
        <v>0</v>
      </c>
      <c r="J134" s="1">
        <f t="shared" si="2"/>
        <v>31</v>
      </c>
    </row>
    <row r="135" spans="1:10" x14ac:dyDescent="0.15">
      <c r="A135" s="2" t="s">
        <v>114</v>
      </c>
      <c r="B135" s="2" t="s">
        <v>245</v>
      </c>
      <c r="C135" s="1">
        <v>7</v>
      </c>
      <c r="D135" s="2">
        <v>3557.41</v>
      </c>
      <c r="E135" s="2">
        <v>416.23</v>
      </c>
      <c r="F135" s="2">
        <v>0</v>
      </c>
      <c r="G135" s="2">
        <v>0.39</v>
      </c>
      <c r="H135" s="2">
        <v>0.21</v>
      </c>
      <c r="I135" s="2">
        <v>0</v>
      </c>
      <c r="J135" s="1">
        <f t="shared" si="2"/>
        <v>32</v>
      </c>
    </row>
    <row r="136" spans="1:10" x14ac:dyDescent="0.15">
      <c r="A136" s="2" t="s">
        <v>115</v>
      </c>
      <c r="B136" s="2" t="s">
        <v>262</v>
      </c>
      <c r="C136" s="1">
        <v>11</v>
      </c>
      <c r="D136" s="2">
        <v>2792.05</v>
      </c>
      <c r="E136" s="2">
        <v>567.13</v>
      </c>
      <c r="F136" s="2">
        <v>0</v>
      </c>
      <c r="G136" s="2">
        <v>0.46</v>
      </c>
      <c r="H136" s="2">
        <v>0.37</v>
      </c>
      <c r="I136" s="2">
        <v>0</v>
      </c>
      <c r="J136" s="1">
        <f t="shared" si="2"/>
        <v>33</v>
      </c>
    </row>
    <row r="137" spans="1:10" x14ac:dyDescent="0.15">
      <c r="A137" s="2" t="s">
        <v>116</v>
      </c>
      <c r="B137" s="2" t="s">
        <v>314</v>
      </c>
      <c r="C137" s="1">
        <v>12</v>
      </c>
      <c r="D137" s="2">
        <v>2712.89</v>
      </c>
      <c r="E137" s="2">
        <v>642.61</v>
      </c>
      <c r="F137" s="2">
        <v>0</v>
      </c>
      <c r="G137" s="2">
        <v>0.51</v>
      </c>
      <c r="H137" s="2">
        <v>0.38</v>
      </c>
      <c r="I137" s="2">
        <v>0</v>
      </c>
      <c r="J137" s="1">
        <f t="shared" si="2"/>
        <v>34</v>
      </c>
    </row>
    <row r="138" spans="1:10" x14ac:dyDescent="0.15">
      <c r="A138" s="2" t="s">
        <v>117</v>
      </c>
      <c r="B138" s="2" t="s">
        <v>315</v>
      </c>
      <c r="C138" s="1">
        <v>11</v>
      </c>
      <c r="D138" s="2">
        <v>2792.05</v>
      </c>
      <c r="E138" s="2">
        <v>343.83</v>
      </c>
      <c r="F138" s="2">
        <v>0</v>
      </c>
      <c r="G138" s="2">
        <v>0.79</v>
      </c>
      <c r="H138" s="2">
        <v>0.49</v>
      </c>
      <c r="I138" s="2">
        <v>0</v>
      </c>
      <c r="J138" s="1">
        <f t="shared" si="2"/>
        <v>35</v>
      </c>
    </row>
    <row r="139" spans="1:10" x14ac:dyDescent="0.15">
      <c r="A139" s="2" t="s">
        <v>118</v>
      </c>
      <c r="B139" s="2" t="s">
        <v>239</v>
      </c>
      <c r="C139" s="1">
        <v>4</v>
      </c>
      <c r="D139" s="2">
        <v>2947.99</v>
      </c>
      <c r="E139" s="2">
        <v>504.31</v>
      </c>
      <c r="F139" s="2">
        <v>255.59</v>
      </c>
      <c r="G139" s="2">
        <v>0.59</v>
      </c>
      <c r="H139" s="2">
        <v>0.36</v>
      </c>
      <c r="I139" s="2">
        <v>0</v>
      </c>
      <c r="J139" s="1">
        <f t="shared" si="2"/>
        <v>36</v>
      </c>
    </row>
    <row r="140" spans="1:10" x14ac:dyDescent="0.15">
      <c r="A140" s="2" t="s">
        <v>119</v>
      </c>
      <c r="B140" s="2" t="s">
        <v>316</v>
      </c>
      <c r="C140" s="1">
        <v>2</v>
      </c>
      <c r="D140" s="2">
        <v>3021.14</v>
      </c>
      <c r="E140" s="2">
        <v>394.52</v>
      </c>
      <c r="F140" s="2">
        <v>0</v>
      </c>
      <c r="G140" s="2">
        <v>0.47</v>
      </c>
      <c r="H140" s="2">
        <v>0.31</v>
      </c>
      <c r="I140" s="2">
        <v>0</v>
      </c>
      <c r="J140" s="1">
        <f t="shared" si="2"/>
        <v>37</v>
      </c>
    </row>
    <row r="141" spans="1:10" x14ac:dyDescent="0.15">
      <c r="A141" s="2" t="s">
        <v>120</v>
      </c>
      <c r="B141" s="2" t="s">
        <v>256</v>
      </c>
      <c r="C141" s="1">
        <v>9</v>
      </c>
      <c r="D141" s="2">
        <v>3349.27</v>
      </c>
      <c r="E141" s="2">
        <v>485.7</v>
      </c>
      <c r="F141" s="2">
        <v>1471.5</v>
      </c>
      <c r="G141" s="2">
        <v>0.44</v>
      </c>
      <c r="H141" s="2">
        <v>0.37</v>
      </c>
      <c r="I141" s="2">
        <v>0.74</v>
      </c>
      <c r="J141" s="1">
        <f t="shared" si="2"/>
        <v>38</v>
      </c>
    </row>
    <row r="142" spans="1:10" x14ac:dyDescent="0.15">
      <c r="A142" s="2" t="s">
        <v>121</v>
      </c>
      <c r="B142" s="2" t="s">
        <v>253</v>
      </c>
      <c r="C142" s="1">
        <v>7</v>
      </c>
      <c r="D142" s="2">
        <v>3557.41</v>
      </c>
      <c r="E142" s="2">
        <v>838.08</v>
      </c>
      <c r="F142" s="2">
        <v>626.92999999999995</v>
      </c>
      <c r="G142" s="2">
        <v>0.31</v>
      </c>
      <c r="H142" s="2">
        <v>0.28999999999999998</v>
      </c>
      <c r="I142" s="2">
        <v>0</v>
      </c>
      <c r="J142" s="1">
        <f t="shared" si="2"/>
        <v>39</v>
      </c>
    </row>
    <row r="143" spans="1:10" x14ac:dyDescent="0.15">
      <c r="A143" s="2" t="s">
        <v>122</v>
      </c>
      <c r="B143" s="2" t="s">
        <v>317</v>
      </c>
      <c r="C143" s="1">
        <v>2</v>
      </c>
      <c r="D143" s="2">
        <v>3021.14</v>
      </c>
      <c r="E143" s="2">
        <v>283.77999999999997</v>
      </c>
      <c r="F143" s="2">
        <v>0</v>
      </c>
      <c r="G143" s="2">
        <v>0.7</v>
      </c>
      <c r="H143" s="2">
        <v>0.44</v>
      </c>
      <c r="I143" s="2">
        <v>0</v>
      </c>
      <c r="J143" s="1">
        <f t="shared" si="2"/>
        <v>40</v>
      </c>
    </row>
    <row r="144" spans="1:10" x14ac:dyDescent="0.15">
      <c r="A144" s="2" t="s">
        <v>123</v>
      </c>
      <c r="B144" s="2" t="s">
        <v>251</v>
      </c>
      <c r="C144" s="1">
        <v>2</v>
      </c>
      <c r="D144" s="2">
        <v>3021.14</v>
      </c>
      <c r="E144" s="2">
        <v>572.04</v>
      </c>
      <c r="F144" s="2">
        <v>430.7</v>
      </c>
      <c r="G144" s="2">
        <v>0.46</v>
      </c>
      <c r="H144" s="2">
        <v>0.24</v>
      </c>
      <c r="I144" s="2">
        <v>0</v>
      </c>
      <c r="J144" s="1">
        <f t="shared" si="2"/>
        <v>41</v>
      </c>
    </row>
    <row r="145" spans="1:10" x14ac:dyDescent="0.15">
      <c r="A145" s="2" t="s">
        <v>124</v>
      </c>
      <c r="B145" s="2" t="s">
        <v>318</v>
      </c>
      <c r="C145" s="1">
        <v>2</v>
      </c>
      <c r="D145" s="2">
        <v>3021.14</v>
      </c>
      <c r="E145" s="2">
        <v>1440.2</v>
      </c>
      <c r="F145" s="2">
        <v>0</v>
      </c>
      <c r="G145" s="2">
        <v>0.4</v>
      </c>
      <c r="H145" s="2">
        <v>0.38</v>
      </c>
      <c r="I145" s="2">
        <v>0</v>
      </c>
      <c r="J145" s="1">
        <f t="shared" si="2"/>
        <v>42</v>
      </c>
    </row>
    <row r="146" spans="1:10" x14ac:dyDescent="0.15">
      <c r="A146" s="2" t="s">
        <v>224</v>
      </c>
      <c r="B146" s="2" t="s">
        <v>365</v>
      </c>
      <c r="C146" s="1">
        <v>7</v>
      </c>
      <c r="D146" s="2">
        <v>3557.41</v>
      </c>
      <c r="E146" s="2">
        <v>549.76</v>
      </c>
      <c r="F146" s="1"/>
      <c r="G146" s="2">
        <v>0.38</v>
      </c>
      <c r="H146" s="2">
        <v>0.32</v>
      </c>
      <c r="J146" s="1">
        <f t="shared" si="2"/>
        <v>43</v>
      </c>
    </row>
    <row r="147" spans="1:10" x14ac:dyDescent="0.15">
      <c r="A147" s="2" t="s">
        <v>225</v>
      </c>
      <c r="B147" s="2" t="s">
        <v>333</v>
      </c>
      <c r="C147" s="1">
        <v>10</v>
      </c>
      <c r="D147" s="2">
        <v>3936.21</v>
      </c>
      <c r="E147" s="2">
        <v>141.35</v>
      </c>
      <c r="F147" s="1"/>
      <c r="G147" s="2">
        <v>0.38</v>
      </c>
      <c r="H147" s="2">
        <v>0.32</v>
      </c>
      <c r="J147" s="1">
        <f t="shared" si="2"/>
        <v>44</v>
      </c>
    </row>
    <row r="148" spans="1:10" x14ac:dyDescent="0.15">
      <c r="A148" s="2" t="s">
        <v>125</v>
      </c>
      <c r="B148" s="2" t="s">
        <v>319</v>
      </c>
      <c r="C148" s="1">
        <v>20</v>
      </c>
      <c r="D148" s="2">
        <v>2712.14</v>
      </c>
      <c r="E148" s="2">
        <v>412.53</v>
      </c>
      <c r="F148" s="2">
        <v>470.77</v>
      </c>
      <c r="G148" s="2">
        <v>0.56000000000000005</v>
      </c>
      <c r="H148" s="2">
        <v>0.44</v>
      </c>
      <c r="I148" s="2">
        <v>0</v>
      </c>
      <c r="J148" s="1">
        <f t="shared" si="2"/>
        <v>45</v>
      </c>
    </row>
    <row r="149" spans="1:10" x14ac:dyDescent="0.15">
      <c r="A149" s="2" t="s">
        <v>226</v>
      </c>
      <c r="B149" s="2" t="s">
        <v>251</v>
      </c>
      <c r="C149" s="1">
        <v>2</v>
      </c>
      <c r="D149" s="2">
        <v>3021.14</v>
      </c>
      <c r="E149" s="2">
        <v>289.47000000000003</v>
      </c>
      <c r="F149" s="1"/>
      <c r="G149" s="2">
        <v>0.61</v>
      </c>
      <c r="H149" s="2">
        <v>0.32</v>
      </c>
      <c r="J149" s="1">
        <f t="shared" si="2"/>
        <v>46</v>
      </c>
    </row>
    <row r="150" spans="1:10" x14ac:dyDescent="0.15">
      <c r="A150" s="2" t="s">
        <v>126</v>
      </c>
      <c r="B150" s="2" t="s">
        <v>251</v>
      </c>
      <c r="C150" s="1">
        <v>9</v>
      </c>
      <c r="D150" s="2">
        <v>3124.42</v>
      </c>
      <c r="E150" s="2">
        <v>711.27</v>
      </c>
      <c r="F150" s="2">
        <v>1726.56</v>
      </c>
      <c r="G150" s="2">
        <v>0.31</v>
      </c>
      <c r="H150" s="2">
        <v>0.2</v>
      </c>
      <c r="I150" s="2">
        <v>0.18</v>
      </c>
      <c r="J150" s="1">
        <f t="shared" si="2"/>
        <v>47</v>
      </c>
    </row>
    <row r="151" spans="1:10" x14ac:dyDescent="0.15">
      <c r="A151" s="1" t="s">
        <v>127</v>
      </c>
      <c r="B151" s="2" t="s">
        <v>320</v>
      </c>
      <c r="C151" s="1">
        <v>7</v>
      </c>
      <c r="D151" s="2">
        <v>3557.41</v>
      </c>
      <c r="E151" s="2">
        <v>720.15</v>
      </c>
      <c r="F151" s="2">
        <v>0</v>
      </c>
      <c r="G151" s="2">
        <v>0.38</v>
      </c>
      <c r="H151" s="2">
        <v>0.32</v>
      </c>
      <c r="I151" s="2">
        <v>0</v>
      </c>
      <c r="J151" s="1">
        <f t="shared" si="2"/>
        <v>48</v>
      </c>
    </row>
    <row r="152" spans="1:10" x14ac:dyDescent="0.15">
      <c r="A152" s="2" t="s">
        <v>128</v>
      </c>
      <c r="B152" s="2" t="s">
        <v>321</v>
      </c>
      <c r="C152" s="1">
        <v>8</v>
      </c>
      <c r="D152" s="2">
        <v>3621.2</v>
      </c>
      <c r="E152" s="2">
        <v>380.76</v>
      </c>
      <c r="F152" s="2">
        <v>0</v>
      </c>
      <c r="G152" s="2">
        <v>0.43</v>
      </c>
      <c r="H152" s="2">
        <v>0.25</v>
      </c>
      <c r="I152" s="2">
        <v>0</v>
      </c>
      <c r="J152" s="1">
        <f t="shared" si="2"/>
        <v>49</v>
      </c>
    </row>
    <row r="153" spans="1:10" x14ac:dyDescent="0.15">
      <c r="A153" s="2" t="s">
        <v>129</v>
      </c>
      <c r="B153" s="2" t="s">
        <v>322</v>
      </c>
      <c r="C153" s="1">
        <v>11</v>
      </c>
      <c r="D153" s="2">
        <v>2792.05</v>
      </c>
      <c r="E153" s="2">
        <v>235.44</v>
      </c>
      <c r="F153" s="2">
        <v>0</v>
      </c>
      <c r="G153" s="2">
        <v>0.78</v>
      </c>
      <c r="H153" s="2">
        <v>0.55000000000000004</v>
      </c>
      <c r="I153" s="2">
        <v>0</v>
      </c>
      <c r="J153" s="1">
        <f t="shared" si="2"/>
        <v>50</v>
      </c>
    </row>
    <row r="154" spans="1:10" x14ac:dyDescent="0.15">
      <c r="A154" s="2" t="s">
        <v>227</v>
      </c>
      <c r="B154" s="2" t="s">
        <v>245</v>
      </c>
      <c r="C154" s="1">
        <v>7</v>
      </c>
      <c r="D154" s="2">
        <v>3557.41</v>
      </c>
      <c r="E154" s="2">
        <v>2915.75</v>
      </c>
      <c r="F154" s="1"/>
      <c r="G154" s="2">
        <v>0.38</v>
      </c>
      <c r="H154" s="2">
        <v>0.32</v>
      </c>
      <c r="J154" s="1">
        <f t="shared" si="2"/>
        <v>1</v>
      </c>
    </row>
    <row r="155" spans="1:10" x14ac:dyDescent="0.15">
      <c r="A155" s="1" t="s">
        <v>130</v>
      </c>
      <c r="B155" s="2" t="s">
        <v>310</v>
      </c>
      <c r="C155" s="1">
        <v>11</v>
      </c>
      <c r="D155" s="2">
        <v>2792.05</v>
      </c>
      <c r="E155" s="2">
        <v>720.15</v>
      </c>
      <c r="F155" s="2">
        <v>0</v>
      </c>
      <c r="G155" s="2">
        <v>0.38</v>
      </c>
      <c r="H155" s="2">
        <v>0.32</v>
      </c>
      <c r="I155" s="2">
        <v>0</v>
      </c>
      <c r="J155" s="1">
        <f t="shared" si="2"/>
        <v>2</v>
      </c>
    </row>
    <row r="156" spans="1:10" x14ac:dyDescent="0.15">
      <c r="A156" s="2" t="s">
        <v>131</v>
      </c>
      <c r="B156" s="2" t="s">
        <v>323</v>
      </c>
      <c r="C156" s="1">
        <v>11</v>
      </c>
      <c r="D156" s="2">
        <v>2792.05</v>
      </c>
      <c r="E156" s="2">
        <v>630.26</v>
      </c>
      <c r="F156" s="2">
        <v>0</v>
      </c>
      <c r="G156" s="2">
        <v>0.46</v>
      </c>
      <c r="H156" s="2">
        <v>0.53</v>
      </c>
      <c r="I156" s="2">
        <v>0</v>
      </c>
      <c r="J156" s="1">
        <f t="shared" si="2"/>
        <v>3</v>
      </c>
    </row>
    <row r="157" spans="1:10" x14ac:dyDescent="0.15">
      <c r="A157" s="2" t="s">
        <v>202</v>
      </c>
      <c r="B157" s="2" t="s">
        <v>338</v>
      </c>
      <c r="C157" s="6"/>
      <c r="G157" s="2">
        <v>0.28000000000000003</v>
      </c>
      <c r="H157" s="2">
        <v>0.32</v>
      </c>
      <c r="J157" s="1">
        <f t="shared" si="2"/>
        <v>4</v>
      </c>
    </row>
    <row r="158" spans="1:10" x14ac:dyDescent="0.15">
      <c r="A158" s="2" t="s">
        <v>203</v>
      </c>
      <c r="B158" s="2" t="s">
        <v>245</v>
      </c>
      <c r="C158" s="6"/>
      <c r="G158" s="2">
        <v>0.3</v>
      </c>
      <c r="H158" s="2">
        <v>0.32</v>
      </c>
      <c r="J158" s="1">
        <f t="shared" si="2"/>
        <v>5</v>
      </c>
    </row>
    <row r="159" spans="1:10" x14ac:dyDescent="0.15">
      <c r="A159" s="2" t="s">
        <v>204</v>
      </c>
      <c r="B159" s="2" t="s">
        <v>251</v>
      </c>
      <c r="C159" s="6"/>
      <c r="G159" s="2">
        <v>0.27</v>
      </c>
      <c r="H159" s="2">
        <v>0.32</v>
      </c>
      <c r="J159" s="1">
        <f t="shared" si="2"/>
        <v>6</v>
      </c>
    </row>
    <row r="160" spans="1:10" x14ac:dyDescent="0.15">
      <c r="A160" s="2" t="s">
        <v>205</v>
      </c>
      <c r="B160" s="2" t="s">
        <v>333</v>
      </c>
      <c r="C160" s="6"/>
      <c r="G160" s="2">
        <v>0.3</v>
      </c>
      <c r="H160" s="2">
        <v>0.32</v>
      </c>
      <c r="J160" s="1">
        <f t="shared" si="2"/>
        <v>7</v>
      </c>
    </row>
    <row r="161" spans="1:10" x14ac:dyDescent="0.15">
      <c r="A161" s="2" t="s">
        <v>132</v>
      </c>
      <c r="B161" s="2" t="s">
        <v>251</v>
      </c>
      <c r="C161" s="1">
        <v>2</v>
      </c>
      <c r="D161" s="2">
        <v>3021.14</v>
      </c>
      <c r="E161" s="2">
        <v>867.64</v>
      </c>
      <c r="F161" s="2">
        <v>612.1</v>
      </c>
      <c r="G161" s="2">
        <v>0.37</v>
      </c>
      <c r="H161" s="2">
        <v>0.27</v>
      </c>
      <c r="I161" s="2">
        <v>0</v>
      </c>
      <c r="J161" s="1">
        <f t="shared" si="2"/>
        <v>8</v>
      </c>
    </row>
    <row r="162" spans="1:10" x14ac:dyDescent="0.15">
      <c r="A162" s="2" t="s">
        <v>133</v>
      </c>
      <c r="B162" s="2" t="s">
        <v>324</v>
      </c>
      <c r="C162" s="1">
        <v>7</v>
      </c>
      <c r="D162" s="2">
        <v>3557.41</v>
      </c>
      <c r="E162" s="2">
        <v>374.46</v>
      </c>
      <c r="F162" s="2">
        <v>114.05</v>
      </c>
      <c r="G162" s="2">
        <v>0.38</v>
      </c>
      <c r="H162" s="2">
        <v>0.28000000000000003</v>
      </c>
      <c r="I162" s="2">
        <v>0</v>
      </c>
      <c r="J162" s="1">
        <f t="shared" si="2"/>
        <v>9</v>
      </c>
    </row>
    <row r="163" spans="1:10" x14ac:dyDescent="0.15">
      <c r="A163" s="2" t="s">
        <v>134</v>
      </c>
      <c r="B163" s="2" t="s">
        <v>325</v>
      </c>
      <c r="C163" s="1">
        <v>1</v>
      </c>
      <c r="D163" s="2">
        <v>2953.11</v>
      </c>
      <c r="E163" s="2">
        <v>437.21</v>
      </c>
      <c r="F163" s="2">
        <v>0</v>
      </c>
      <c r="G163" s="2">
        <v>0.52</v>
      </c>
      <c r="H163" s="2">
        <v>0.35</v>
      </c>
      <c r="I163" s="2">
        <v>0</v>
      </c>
      <c r="J163" s="1">
        <f t="shared" si="2"/>
        <v>10</v>
      </c>
    </row>
    <row r="164" spans="1:10" x14ac:dyDescent="0.15">
      <c r="A164" s="2" t="s">
        <v>135</v>
      </c>
      <c r="B164" s="2" t="s">
        <v>326</v>
      </c>
      <c r="C164" s="1">
        <v>8</v>
      </c>
      <c r="D164" s="2">
        <v>3621.2</v>
      </c>
      <c r="E164" s="2">
        <v>297.8</v>
      </c>
      <c r="F164" s="2">
        <v>0</v>
      </c>
      <c r="G164" s="2">
        <v>0.73</v>
      </c>
      <c r="H164" s="2">
        <v>0.49</v>
      </c>
      <c r="I164" s="2">
        <v>0</v>
      </c>
      <c r="J164" s="1">
        <f t="shared" si="2"/>
        <v>11</v>
      </c>
    </row>
    <row r="165" spans="1:10" x14ac:dyDescent="0.15">
      <c r="A165" s="2" t="s">
        <v>206</v>
      </c>
      <c r="B165" s="2" t="s">
        <v>292</v>
      </c>
      <c r="C165" s="6"/>
      <c r="G165" s="2">
        <v>0.23</v>
      </c>
      <c r="H165" s="2">
        <v>0.32</v>
      </c>
      <c r="J165" s="1">
        <f t="shared" si="2"/>
        <v>12</v>
      </c>
    </row>
    <row r="166" spans="1:10" x14ac:dyDescent="0.15">
      <c r="A166" s="2" t="s">
        <v>207</v>
      </c>
      <c r="B166" s="2" t="s">
        <v>308</v>
      </c>
      <c r="C166" s="6"/>
      <c r="G166" s="2">
        <v>0.28999999999999998</v>
      </c>
      <c r="H166" s="2">
        <v>0.32</v>
      </c>
      <c r="J166" s="1">
        <f t="shared" si="2"/>
        <v>13</v>
      </c>
    </row>
    <row r="167" spans="1:10" x14ac:dyDescent="0.15">
      <c r="A167" s="2" t="s">
        <v>136</v>
      </c>
      <c r="B167" s="2" t="s">
        <v>303</v>
      </c>
      <c r="C167" s="1">
        <v>1</v>
      </c>
      <c r="D167" s="2">
        <v>2953.11</v>
      </c>
      <c r="E167" s="2">
        <v>198.65</v>
      </c>
      <c r="F167" s="2">
        <v>0</v>
      </c>
      <c r="G167" s="2">
        <v>0.55000000000000004</v>
      </c>
      <c r="H167" s="2">
        <v>0.4</v>
      </c>
      <c r="I167" s="2">
        <v>0</v>
      </c>
      <c r="J167" s="1">
        <f t="shared" si="2"/>
        <v>14</v>
      </c>
    </row>
    <row r="168" spans="1:10" x14ac:dyDescent="0.15">
      <c r="A168" s="2" t="s">
        <v>208</v>
      </c>
      <c r="B168" s="2" t="s">
        <v>245</v>
      </c>
      <c r="C168" s="6"/>
      <c r="G168" s="2">
        <v>0.41</v>
      </c>
      <c r="H168" s="2">
        <v>0.32</v>
      </c>
      <c r="J168" s="1">
        <f t="shared" si="2"/>
        <v>15</v>
      </c>
    </row>
    <row r="169" spans="1:10" x14ac:dyDescent="0.15">
      <c r="A169" s="2" t="s">
        <v>209</v>
      </c>
      <c r="B169" s="2" t="s">
        <v>233</v>
      </c>
      <c r="C169" s="6"/>
      <c r="G169" s="2">
        <v>0.34</v>
      </c>
      <c r="H169" s="2">
        <v>0.32</v>
      </c>
      <c r="J169" s="1">
        <f t="shared" si="2"/>
        <v>16</v>
      </c>
    </row>
    <row r="170" spans="1:10" x14ac:dyDescent="0.15">
      <c r="A170" s="2" t="s">
        <v>210</v>
      </c>
      <c r="B170" s="2" t="s">
        <v>251</v>
      </c>
      <c r="C170" s="6"/>
      <c r="G170" s="2">
        <v>0.38</v>
      </c>
      <c r="H170" s="2">
        <v>0.32</v>
      </c>
      <c r="J170" s="1">
        <f t="shared" si="2"/>
        <v>17</v>
      </c>
    </row>
    <row r="171" spans="1:10" x14ac:dyDescent="0.15">
      <c r="A171" s="2" t="s">
        <v>211</v>
      </c>
      <c r="B171" s="2" t="s">
        <v>278</v>
      </c>
      <c r="C171" s="6"/>
      <c r="G171" s="2">
        <v>0.34</v>
      </c>
      <c r="H171" s="2">
        <v>0.32</v>
      </c>
      <c r="J171" s="1">
        <f t="shared" si="2"/>
        <v>18</v>
      </c>
    </row>
    <row r="172" spans="1:10" x14ac:dyDescent="0.15">
      <c r="A172" s="1" t="s">
        <v>212</v>
      </c>
      <c r="B172" s="2" t="s">
        <v>233</v>
      </c>
      <c r="C172" s="5"/>
      <c r="G172" s="2">
        <v>0.38</v>
      </c>
      <c r="H172" s="2">
        <v>0.32</v>
      </c>
      <c r="J172" s="1">
        <f t="shared" si="2"/>
        <v>19</v>
      </c>
    </row>
    <row r="173" spans="1:10" x14ac:dyDescent="0.15">
      <c r="A173" s="2" t="s">
        <v>213</v>
      </c>
      <c r="B173" s="2" t="s">
        <v>334</v>
      </c>
      <c r="C173" s="6"/>
      <c r="G173" s="2">
        <v>0.37</v>
      </c>
      <c r="H173" s="2">
        <v>0.32</v>
      </c>
      <c r="J173" s="1">
        <f t="shared" si="2"/>
        <v>20</v>
      </c>
    </row>
    <row r="174" spans="1:10" x14ac:dyDescent="0.15">
      <c r="A174" s="2" t="s">
        <v>137</v>
      </c>
      <c r="B174" s="2" t="s">
        <v>327</v>
      </c>
      <c r="C174" s="1">
        <v>3</v>
      </c>
      <c r="D174" s="2">
        <v>2957.54</v>
      </c>
      <c r="E174" s="2">
        <v>190.03</v>
      </c>
      <c r="F174" s="2">
        <v>0</v>
      </c>
      <c r="G174" s="2">
        <v>1</v>
      </c>
      <c r="H174" s="2">
        <v>0.49</v>
      </c>
      <c r="I174" s="2">
        <v>0</v>
      </c>
      <c r="J174" s="1">
        <f t="shared" si="2"/>
        <v>21</v>
      </c>
    </row>
    <row r="175" spans="1:10" x14ac:dyDescent="0.15">
      <c r="A175" s="2" t="s">
        <v>138</v>
      </c>
      <c r="B175" s="2" t="s">
        <v>328</v>
      </c>
      <c r="C175" s="1">
        <v>8</v>
      </c>
      <c r="D175" s="2">
        <v>3621.2</v>
      </c>
      <c r="E175" s="2">
        <v>380.35</v>
      </c>
      <c r="F175" s="2">
        <v>784.96</v>
      </c>
      <c r="G175" s="2">
        <v>0.33</v>
      </c>
      <c r="H175" s="2">
        <v>0.25</v>
      </c>
      <c r="I175" s="2">
        <v>0</v>
      </c>
      <c r="J175" s="1">
        <f t="shared" si="2"/>
        <v>22</v>
      </c>
    </row>
    <row r="176" spans="1:10" x14ac:dyDescent="0.15">
      <c r="A176" s="2" t="s">
        <v>228</v>
      </c>
      <c r="B176" s="2" t="s">
        <v>319</v>
      </c>
      <c r="C176" s="1">
        <v>20</v>
      </c>
      <c r="D176" s="2">
        <v>2712.14</v>
      </c>
      <c r="E176" s="2">
        <v>186.13</v>
      </c>
      <c r="F176" s="1"/>
      <c r="G176" s="2">
        <v>0.38</v>
      </c>
      <c r="H176" s="2">
        <v>0.32</v>
      </c>
      <c r="J176" s="1">
        <f t="shared" si="2"/>
        <v>23</v>
      </c>
    </row>
    <row r="177" spans="1:10" x14ac:dyDescent="0.15">
      <c r="A177" s="2" t="s">
        <v>139</v>
      </c>
      <c r="B177" s="2" t="s">
        <v>329</v>
      </c>
      <c r="C177" s="1">
        <v>12</v>
      </c>
      <c r="D177" s="2">
        <v>2712.89</v>
      </c>
      <c r="E177" s="2">
        <v>410.94</v>
      </c>
      <c r="F177" s="2">
        <v>0</v>
      </c>
      <c r="G177" s="2">
        <v>0.65</v>
      </c>
      <c r="H177" s="2">
        <v>0.38</v>
      </c>
      <c r="I177" s="2">
        <v>0</v>
      </c>
      <c r="J177" s="1">
        <f t="shared" si="2"/>
        <v>24</v>
      </c>
    </row>
    <row r="178" spans="1:10" x14ac:dyDescent="0.15">
      <c r="A178" s="2" t="s">
        <v>140</v>
      </c>
      <c r="B178" s="2" t="s">
        <v>330</v>
      </c>
      <c r="C178" s="1">
        <v>20</v>
      </c>
      <c r="D178" s="2">
        <v>2712.14</v>
      </c>
      <c r="E178" s="2">
        <v>801.43</v>
      </c>
      <c r="F178" s="2">
        <v>0</v>
      </c>
      <c r="G178" s="2">
        <v>0.39</v>
      </c>
      <c r="H178" s="2">
        <v>0.34</v>
      </c>
      <c r="I178" s="2">
        <v>0</v>
      </c>
      <c r="J178" s="1">
        <f t="shared" si="2"/>
        <v>25</v>
      </c>
    </row>
    <row r="179" spans="1:10" x14ac:dyDescent="0.15">
      <c r="A179" s="2" t="s">
        <v>141</v>
      </c>
      <c r="B179" s="2" t="s">
        <v>331</v>
      </c>
      <c r="C179" s="1">
        <v>8</v>
      </c>
      <c r="D179" s="2">
        <v>3621.2</v>
      </c>
      <c r="E179" s="2">
        <v>428.81</v>
      </c>
      <c r="F179" s="2">
        <v>15.11</v>
      </c>
      <c r="G179" s="2">
        <v>0.33</v>
      </c>
      <c r="H179" s="2">
        <v>0.23</v>
      </c>
      <c r="I179" s="2">
        <v>0</v>
      </c>
      <c r="J179" s="1">
        <f t="shared" si="2"/>
        <v>26</v>
      </c>
    </row>
    <row r="180" spans="1:10" x14ac:dyDescent="0.15">
      <c r="A180" s="2" t="s">
        <v>214</v>
      </c>
      <c r="B180" s="2" t="s">
        <v>258</v>
      </c>
      <c r="C180" s="6"/>
      <c r="G180" s="2">
        <v>0.48</v>
      </c>
      <c r="H180" s="2">
        <v>0.32</v>
      </c>
      <c r="J180" s="1" t="e">
        <f>#REF!+1</f>
        <v>#REF!</v>
      </c>
    </row>
    <row r="181" spans="1:10" x14ac:dyDescent="0.15">
      <c r="A181" s="2" t="s">
        <v>142</v>
      </c>
      <c r="B181" s="2" t="s">
        <v>320</v>
      </c>
      <c r="C181" s="1">
        <v>7</v>
      </c>
      <c r="D181" s="2">
        <v>3557.41</v>
      </c>
      <c r="E181" s="2">
        <v>628.27</v>
      </c>
      <c r="F181" s="2">
        <v>0</v>
      </c>
      <c r="G181" s="2">
        <v>0.47</v>
      </c>
      <c r="H181" s="2">
        <v>0.28999999999999998</v>
      </c>
      <c r="I181" s="2">
        <v>0</v>
      </c>
      <c r="J181" s="1" t="e">
        <f t="shared" ref="J181:J209" si="3">J180+1</f>
        <v>#REF!</v>
      </c>
    </row>
    <row r="182" spans="1:10" x14ac:dyDescent="0.15">
      <c r="A182" s="2" t="s">
        <v>143</v>
      </c>
      <c r="B182" s="2" t="s">
        <v>332</v>
      </c>
      <c r="C182" s="1">
        <v>6</v>
      </c>
      <c r="D182" s="2">
        <v>3724.74</v>
      </c>
      <c r="E182" s="2">
        <v>1015.2</v>
      </c>
      <c r="F182" s="2">
        <v>0</v>
      </c>
      <c r="G182" s="2">
        <v>0.32</v>
      </c>
      <c r="H182" s="2">
        <v>0.19</v>
      </c>
      <c r="I182" s="2">
        <v>0</v>
      </c>
    </row>
    <row r="183" spans="1:10" x14ac:dyDescent="0.15">
      <c r="A183" s="2" t="s">
        <v>144</v>
      </c>
      <c r="B183" s="2" t="s">
        <v>333</v>
      </c>
      <c r="C183" s="1">
        <v>10</v>
      </c>
      <c r="D183" s="2">
        <v>3936.21</v>
      </c>
      <c r="E183" s="2">
        <v>756.37</v>
      </c>
      <c r="F183" s="2">
        <v>0</v>
      </c>
      <c r="G183" s="2">
        <v>0.24</v>
      </c>
      <c r="H183" s="2">
        <v>0.15</v>
      </c>
      <c r="I183" s="2">
        <v>0</v>
      </c>
      <c r="J183" s="1" t="e">
        <f>J181+1</f>
        <v>#REF!</v>
      </c>
    </row>
    <row r="184" spans="1:10" x14ac:dyDescent="0.15">
      <c r="A184" s="2" t="s">
        <v>145</v>
      </c>
      <c r="B184" s="2" t="s">
        <v>251</v>
      </c>
      <c r="C184" s="1">
        <v>2</v>
      </c>
      <c r="D184" s="2">
        <v>3021.14</v>
      </c>
      <c r="E184" s="2">
        <v>380.06</v>
      </c>
      <c r="F184" s="2">
        <v>71.489999999999995</v>
      </c>
      <c r="G184" s="2">
        <v>0.44</v>
      </c>
      <c r="H184" s="2">
        <v>0.25</v>
      </c>
      <c r="I184" s="2">
        <v>0</v>
      </c>
      <c r="J184" s="1" t="e">
        <f t="shared" si="3"/>
        <v>#REF!</v>
      </c>
    </row>
    <row r="185" spans="1:10" x14ac:dyDescent="0.15">
      <c r="A185" s="2" t="s">
        <v>146</v>
      </c>
      <c r="B185" s="2" t="s">
        <v>241</v>
      </c>
      <c r="C185" s="1">
        <v>10</v>
      </c>
      <c r="D185" s="2">
        <v>3936.21</v>
      </c>
      <c r="E185" s="2">
        <v>483.82</v>
      </c>
      <c r="F185" s="2">
        <v>212.39</v>
      </c>
      <c r="G185" s="2">
        <v>0.3</v>
      </c>
      <c r="H185" s="2">
        <v>0.16</v>
      </c>
      <c r="I185" s="2">
        <v>0</v>
      </c>
      <c r="J185" s="1" t="e">
        <f t="shared" si="3"/>
        <v>#REF!</v>
      </c>
    </row>
    <row r="186" spans="1:10" x14ac:dyDescent="0.15">
      <c r="A186" s="2" t="s">
        <v>147</v>
      </c>
      <c r="B186" s="2" t="s">
        <v>334</v>
      </c>
      <c r="C186" s="1">
        <v>6</v>
      </c>
      <c r="D186" s="2">
        <v>3724.74</v>
      </c>
      <c r="E186" s="2">
        <v>620.37</v>
      </c>
      <c r="F186" s="2">
        <v>630.89</v>
      </c>
      <c r="G186" s="2">
        <v>0.31</v>
      </c>
      <c r="H186" s="2">
        <v>0.27</v>
      </c>
      <c r="I186" s="2">
        <v>0</v>
      </c>
      <c r="J186" s="1" t="e">
        <f t="shared" si="3"/>
        <v>#REF!</v>
      </c>
    </row>
    <row r="187" spans="1:10" x14ac:dyDescent="0.15">
      <c r="A187" s="2" t="s">
        <v>148</v>
      </c>
      <c r="B187" s="2" t="s">
        <v>335</v>
      </c>
      <c r="C187" s="1">
        <v>6</v>
      </c>
      <c r="D187" s="2">
        <v>3724.74</v>
      </c>
      <c r="E187" s="2">
        <v>451.39</v>
      </c>
      <c r="F187" s="2">
        <v>451.24</v>
      </c>
      <c r="G187" s="2">
        <v>0.32</v>
      </c>
      <c r="H187" s="2">
        <v>0.23</v>
      </c>
      <c r="I187" s="2">
        <v>0</v>
      </c>
      <c r="J187" s="1" t="e">
        <f t="shared" si="3"/>
        <v>#REF!</v>
      </c>
    </row>
    <row r="188" spans="1:10" x14ac:dyDescent="0.15">
      <c r="A188" s="2" t="s">
        <v>149</v>
      </c>
      <c r="B188" s="2" t="s">
        <v>336</v>
      </c>
      <c r="C188" s="1">
        <v>10</v>
      </c>
      <c r="D188" s="2">
        <v>3936.21</v>
      </c>
      <c r="E188" s="2">
        <v>803.1</v>
      </c>
      <c r="F188" s="2">
        <v>0</v>
      </c>
      <c r="G188" s="2">
        <v>0.51</v>
      </c>
      <c r="H188" s="2">
        <v>0.33</v>
      </c>
      <c r="I188" s="2">
        <v>0</v>
      </c>
      <c r="J188" s="1" t="e">
        <f t="shared" si="3"/>
        <v>#REF!</v>
      </c>
    </row>
    <row r="189" spans="1:10" x14ac:dyDescent="0.15">
      <c r="A189" s="2" t="s">
        <v>150</v>
      </c>
      <c r="B189" s="2" t="s">
        <v>337</v>
      </c>
      <c r="C189" s="1">
        <v>3</v>
      </c>
      <c r="D189" s="2">
        <v>2957.54</v>
      </c>
      <c r="E189" s="2">
        <v>485.18</v>
      </c>
      <c r="F189" s="2">
        <v>0</v>
      </c>
      <c r="G189" s="2">
        <v>0.39</v>
      </c>
      <c r="H189" s="2">
        <v>0.25</v>
      </c>
      <c r="I189" s="2">
        <v>0</v>
      </c>
      <c r="J189" s="1" t="e">
        <f t="shared" si="3"/>
        <v>#REF!</v>
      </c>
    </row>
    <row r="190" spans="1:10" x14ac:dyDescent="0.15">
      <c r="A190" s="2" t="s">
        <v>151</v>
      </c>
      <c r="B190" s="2" t="s">
        <v>256</v>
      </c>
      <c r="C190" s="1">
        <v>8</v>
      </c>
      <c r="D190" s="2">
        <v>3621.2</v>
      </c>
      <c r="E190" s="2">
        <v>480.62</v>
      </c>
      <c r="F190" s="2">
        <v>1473.48</v>
      </c>
      <c r="G190" s="2">
        <v>0.4</v>
      </c>
      <c r="H190" s="2">
        <v>0.31</v>
      </c>
      <c r="I190" s="2">
        <v>0</v>
      </c>
      <c r="J190" s="1" t="e">
        <f t="shared" si="3"/>
        <v>#REF!</v>
      </c>
    </row>
    <row r="191" spans="1:10" x14ac:dyDescent="0.15">
      <c r="A191" s="2" t="s">
        <v>152</v>
      </c>
      <c r="B191" s="2" t="s">
        <v>333</v>
      </c>
      <c r="C191" s="1">
        <v>10</v>
      </c>
      <c r="D191" s="2">
        <v>3936.21</v>
      </c>
      <c r="E191" s="2">
        <v>1493.58</v>
      </c>
      <c r="F191" s="2">
        <v>848.43</v>
      </c>
      <c r="G191" s="2">
        <v>0.28000000000000003</v>
      </c>
      <c r="H191" s="2">
        <v>0.23</v>
      </c>
      <c r="I191" s="2">
        <v>0</v>
      </c>
      <c r="J191" s="1" t="e">
        <f t="shared" si="3"/>
        <v>#REF!</v>
      </c>
    </row>
    <row r="192" spans="1:10" x14ac:dyDescent="0.15">
      <c r="A192" s="2" t="s">
        <v>153</v>
      </c>
      <c r="B192" s="2" t="s">
        <v>338</v>
      </c>
      <c r="C192" s="1">
        <v>7</v>
      </c>
      <c r="D192" s="2">
        <v>3557.41</v>
      </c>
      <c r="E192" s="2">
        <v>384.08</v>
      </c>
      <c r="F192" s="2">
        <v>228.32</v>
      </c>
      <c r="G192" s="2">
        <v>0.25</v>
      </c>
      <c r="H192" s="2">
        <v>0.15</v>
      </c>
      <c r="I192" s="2">
        <v>0</v>
      </c>
      <c r="J192" s="1" t="e">
        <f t="shared" si="3"/>
        <v>#REF!</v>
      </c>
    </row>
    <row r="193" spans="1:10" x14ac:dyDescent="0.15">
      <c r="A193" s="2" t="s">
        <v>154</v>
      </c>
      <c r="B193" s="2" t="s">
        <v>233</v>
      </c>
      <c r="C193" s="1">
        <v>7</v>
      </c>
      <c r="D193" s="2">
        <v>3557.41</v>
      </c>
      <c r="E193" s="2">
        <v>972.29</v>
      </c>
      <c r="F193" s="2">
        <v>1505.52</v>
      </c>
      <c r="G193" s="2">
        <v>0.26</v>
      </c>
      <c r="H193" s="2">
        <v>0.25</v>
      </c>
      <c r="I193" s="2">
        <v>0</v>
      </c>
      <c r="J193" s="1" t="e">
        <f t="shared" si="3"/>
        <v>#REF!</v>
      </c>
    </row>
    <row r="194" spans="1:10" x14ac:dyDescent="0.15">
      <c r="A194" s="1" t="s">
        <v>155</v>
      </c>
      <c r="B194" s="2" t="s">
        <v>339</v>
      </c>
      <c r="C194" s="1">
        <v>7</v>
      </c>
      <c r="D194" s="2">
        <v>3557.41</v>
      </c>
      <c r="E194" s="2">
        <v>419.84</v>
      </c>
      <c r="F194" s="2">
        <v>550.20000000000005</v>
      </c>
      <c r="G194" s="2">
        <v>0.31</v>
      </c>
      <c r="H194" s="2">
        <v>0.23</v>
      </c>
      <c r="I194" s="2">
        <v>0</v>
      </c>
      <c r="J194" s="1" t="e">
        <f t="shared" si="3"/>
        <v>#REF!</v>
      </c>
    </row>
    <row r="195" spans="1:10" x14ac:dyDescent="0.15">
      <c r="A195" s="1" t="s">
        <v>156</v>
      </c>
      <c r="B195" s="2" t="s">
        <v>334</v>
      </c>
      <c r="C195" s="1">
        <v>6</v>
      </c>
      <c r="D195" s="2">
        <v>3724.74</v>
      </c>
      <c r="E195" s="2">
        <v>720.15</v>
      </c>
      <c r="F195" s="2">
        <v>0</v>
      </c>
      <c r="G195" s="2">
        <v>0.38</v>
      </c>
      <c r="H195" s="2">
        <v>0.32</v>
      </c>
      <c r="I195" s="2">
        <v>0</v>
      </c>
      <c r="J195" s="1" t="e">
        <f t="shared" si="3"/>
        <v>#REF!</v>
      </c>
    </row>
    <row r="196" spans="1:10" x14ac:dyDescent="0.15">
      <c r="A196" s="2" t="s">
        <v>157</v>
      </c>
      <c r="B196" s="2" t="s">
        <v>340</v>
      </c>
      <c r="C196" s="1">
        <v>7</v>
      </c>
      <c r="D196" s="2">
        <v>3557.41</v>
      </c>
      <c r="E196" s="2">
        <v>232.84</v>
      </c>
      <c r="F196" s="2">
        <v>146.99</v>
      </c>
      <c r="G196" s="2">
        <v>0.36</v>
      </c>
      <c r="H196" s="2">
        <v>0.22</v>
      </c>
      <c r="I196" s="2">
        <v>0</v>
      </c>
      <c r="J196" s="1" t="e">
        <f t="shared" si="3"/>
        <v>#REF!</v>
      </c>
    </row>
    <row r="197" spans="1:10" x14ac:dyDescent="0.15">
      <c r="A197" s="2" t="s">
        <v>229</v>
      </c>
      <c r="B197" s="2" t="s">
        <v>344</v>
      </c>
      <c r="C197" s="1">
        <v>11</v>
      </c>
      <c r="D197" s="2">
        <v>2792.05</v>
      </c>
      <c r="E197" s="2">
        <v>765.53</v>
      </c>
      <c r="F197" s="1"/>
      <c r="G197" s="2">
        <v>0.38</v>
      </c>
      <c r="H197" s="2">
        <v>0.32</v>
      </c>
      <c r="J197" s="1" t="e">
        <f t="shared" si="3"/>
        <v>#REF!</v>
      </c>
    </row>
    <row r="198" spans="1:10" x14ac:dyDescent="0.15">
      <c r="A198" s="2" t="s">
        <v>158</v>
      </c>
      <c r="B198" s="2" t="s">
        <v>341</v>
      </c>
      <c r="C198" s="1">
        <v>11</v>
      </c>
      <c r="D198" s="2">
        <v>2792.05</v>
      </c>
      <c r="E198" s="2">
        <v>720.15</v>
      </c>
      <c r="F198" s="2">
        <v>0</v>
      </c>
      <c r="G198" s="2">
        <v>0.38</v>
      </c>
      <c r="H198" s="2">
        <v>0.21</v>
      </c>
      <c r="I198" s="2">
        <v>0</v>
      </c>
      <c r="J198" s="1" t="e">
        <f t="shared" si="3"/>
        <v>#REF!</v>
      </c>
    </row>
    <row r="199" spans="1:10" x14ac:dyDescent="0.15">
      <c r="A199" s="2" t="s">
        <v>159</v>
      </c>
      <c r="B199" s="2" t="s">
        <v>333</v>
      </c>
      <c r="C199" s="1">
        <v>24</v>
      </c>
      <c r="D199" s="2">
        <v>5218.5200000000004</v>
      </c>
      <c r="E199" s="2">
        <v>798.06</v>
      </c>
      <c r="F199" s="2">
        <v>2149</v>
      </c>
      <c r="G199" s="2">
        <v>0.22</v>
      </c>
      <c r="H199" s="2">
        <v>0.21</v>
      </c>
      <c r="I199" s="2">
        <v>0.26</v>
      </c>
      <c r="J199" s="1" t="e">
        <f t="shared" si="3"/>
        <v>#REF!</v>
      </c>
    </row>
    <row r="200" spans="1:10" x14ac:dyDescent="0.15">
      <c r="A200" s="2" t="s">
        <v>160</v>
      </c>
      <c r="B200" s="2" t="s">
        <v>333</v>
      </c>
      <c r="C200" s="1">
        <v>10</v>
      </c>
      <c r="D200" s="2">
        <v>3936.21</v>
      </c>
      <c r="E200" s="2">
        <v>499.45</v>
      </c>
      <c r="F200" s="2">
        <v>637.42999999999995</v>
      </c>
      <c r="G200" s="2">
        <v>0.27</v>
      </c>
      <c r="H200" s="2">
        <v>0.28000000000000003</v>
      </c>
      <c r="I200" s="2">
        <v>0</v>
      </c>
      <c r="J200" s="1" t="e">
        <f t="shared" si="3"/>
        <v>#REF!</v>
      </c>
    </row>
    <row r="201" spans="1:10" x14ac:dyDescent="0.15">
      <c r="A201" s="2" t="s">
        <v>161</v>
      </c>
      <c r="B201" s="2" t="s">
        <v>342</v>
      </c>
      <c r="C201" s="1">
        <v>1</v>
      </c>
      <c r="D201" s="2">
        <v>2953.11</v>
      </c>
      <c r="E201" s="2">
        <v>313.61</v>
      </c>
      <c r="F201" s="2">
        <v>324.48</v>
      </c>
      <c r="G201" s="2">
        <v>0.48</v>
      </c>
      <c r="H201" s="2">
        <v>0.35</v>
      </c>
      <c r="I201" s="2">
        <v>0</v>
      </c>
      <c r="J201" s="1" t="e">
        <f t="shared" si="3"/>
        <v>#REF!</v>
      </c>
    </row>
    <row r="202" spans="1:10" x14ac:dyDescent="0.15">
      <c r="A202" s="2" t="s">
        <v>162</v>
      </c>
      <c r="B202" s="2" t="s">
        <v>343</v>
      </c>
      <c r="C202" s="1">
        <v>6</v>
      </c>
      <c r="D202" s="2">
        <v>3724.74</v>
      </c>
      <c r="E202" s="2">
        <v>334.42</v>
      </c>
      <c r="F202" s="2">
        <v>0</v>
      </c>
      <c r="G202" s="2">
        <v>0.28999999999999998</v>
      </c>
      <c r="H202" s="2">
        <v>0.24</v>
      </c>
      <c r="I202" s="2">
        <v>0</v>
      </c>
      <c r="J202" s="1" t="e">
        <f t="shared" si="3"/>
        <v>#REF!</v>
      </c>
    </row>
    <row r="203" spans="1:10" x14ac:dyDescent="0.15">
      <c r="A203" s="2" t="s">
        <v>163</v>
      </c>
      <c r="B203" s="2" t="s">
        <v>344</v>
      </c>
      <c r="C203" s="1">
        <v>11</v>
      </c>
      <c r="D203" s="2">
        <v>2792.05</v>
      </c>
      <c r="E203" s="2">
        <v>88.45</v>
      </c>
      <c r="F203" s="2">
        <v>0</v>
      </c>
      <c r="G203" s="2">
        <v>0.46</v>
      </c>
      <c r="H203" s="2">
        <v>0.53</v>
      </c>
      <c r="I203" s="2">
        <v>0</v>
      </c>
      <c r="J203" s="1" t="e">
        <f t="shared" si="3"/>
        <v>#REF!</v>
      </c>
    </row>
    <row r="204" spans="1:10" x14ac:dyDescent="0.15">
      <c r="A204" s="2" t="s">
        <v>164</v>
      </c>
      <c r="B204" s="2" t="s">
        <v>345</v>
      </c>
      <c r="C204" s="1">
        <v>8</v>
      </c>
      <c r="D204" s="2">
        <v>3621.2</v>
      </c>
      <c r="E204" s="2">
        <v>698.65</v>
      </c>
      <c r="F204" s="2">
        <v>0</v>
      </c>
      <c r="G204" s="2">
        <v>0.37</v>
      </c>
      <c r="H204" s="2">
        <v>0.23</v>
      </c>
      <c r="I204" s="2">
        <v>0</v>
      </c>
      <c r="J204" s="1" t="e">
        <f t="shared" si="3"/>
        <v>#REF!</v>
      </c>
    </row>
    <row r="205" spans="1:10" x14ac:dyDescent="0.15">
      <c r="A205" s="2" t="s">
        <v>165</v>
      </c>
      <c r="B205" s="2" t="s">
        <v>346</v>
      </c>
      <c r="C205" s="1">
        <v>11</v>
      </c>
      <c r="D205" s="2">
        <v>2792.05</v>
      </c>
      <c r="E205" s="2">
        <v>610.66</v>
      </c>
      <c r="F205" s="2">
        <v>7.4</v>
      </c>
      <c r="G205" s="2">
        <v>0.84</v>
      </c>
      <c r="H205" s="2">
        <v>0.41</v>
      </c>
      <c r="I205" s="2">
        <v>0</v>
      </c>
      <c r="J205" s="1" t="e">
        <f t="shared" si="3"/>
        <v>#REF!</v>
      </c>
    </row>
    <row r="206" spans="1:10" x14ac:dyDescent="0.15">
      <c r="A206" s="2" t="s">
        <v>166</v>
      </c>
      <c r="B206" s="2" t="s">
        <v>347</v>
      </c>
      <c r="C206" s="1">
        <v>8</v>
      </c>
      <c r="D206" s="2">
        <v>3621.2</v>
      </c>
      <c r="E206" s="2">
        <v>374.52</v>
      </c>
      <c r="F206" s="2">
        <v>0</v>
      </c>
      <c r="G206" s="2">
        <v>0.43</v>
      </c>
      <c r="H206" s="2">
        <v>0.26</v>
      </c>
      <c r="I206" s="2">
        <v>0</v>
      </c>
      <c r="J206" s="1" t="e">
        <f t="shared" si="3"/>
        <v>#REF!</v>
      </c>
    </row>
    <row r="207" spans="1:10" x14ac:dyDescent="0.15">
      <c r="A207" s="2" t="s">
        <v>167</v>
      </c>
      <c r="B207" s="2" t="s">
        <v>348</v>
      </c>
      <c r="C207" s="1">
        <v>11</v>
      </c>
      <c r="D207" s="2">
        <v>2792.05</v>
      </c>
      <c r="E207" s="2">
        <v>381.05</v>
      </c>
      <c r="F207" s="2">
        <v>0</v>
      </c>
      <c r="G207" s="2">
        <v>0.55000000000000004</v>
      </c>
      <c r="H207" s="2">
        <v>0.34</v>
      </c>
      <c r="I207" s="2">
        <v>0</v>
      </c>
      <c r="J207" s="1" t="e">
        <f t="shared" si="3"/>
        <v>#REF!</v>
      </c>
    </row>
    <row r="208" spans="1:10" x14ac:dyDescent="0.15">
      <c r="A208" s="2" t="s">
        <v>168</v>
      </c>
      <c r="B208" s="2" t="s">
        <v>256</v>
      </c>
      <c r="C208" s="1">
        <v>17</v>
      </c>
      <c r="D208" s="2">
        <v>2492.94</v>
      </c>
      <c r="E208" s="2">
        <v>2394.14</v>
      </c>
      <c r="F208" s="2">
        <v>1458.81</v>
      </c>
      <c r="G208" s="2">
        <v>0.47</v>
      </c>
      <c r="H208" s="2">
        <v>0.8</v>
      </c>
      <c r="I208" s="2">
        <v>0.5</v>
      </c>
      <c r="J208" s="1" t="e">
        <f t="shared" si="3"/>
        <v>#REF!</v>
      </c>
    </row>
    <row r="209" spans="1:10" x14ac:dyDescent="0.15">
      <c r="A209" s="2" t="s">
        <v>169</v>
      </c>
      <c r="B209" s="2" t="s">
        <v>349</v>
      </c>
      <c r="C209" s="1">
        <v>8</v>
      </c>
      <c r="D209" s="2">
        <v>3621.2</v>
      </c>
      <c r="E209" s="2">
        <v>727.31</v>
      </c>
      <c r="F209" s="2">
        <v>470.02</v>
      </c>
      <c r="G209" s="2">
        <v>0.47</v>
      </c>
      <c r="H209" s="2">
        <v>0.31</v>
      </c>
      <c r="I209" s="2">
        <v>0</v>
      </c>
      <c r="J209" s="1" t="e">
        <f t="shared" si="3"/>
        <v>#REF!</v>
      </c>
    </row>
    <row r="210" spans="1:10" x14ac:dyDescent="0.15">
      <c r="A210" s="2" t="s">
        <v>170</v>
      </c>
      <c r="B210" s="2" t="s">
        <v>256</v>
      </c>
      <c r="C210" s="1">
        <v>9</v>
      </c>
      <c r="D210" s="2">
        <v>3543.97</v>
      </c>
      <c r="E210" s="2">
        <v>975.24</v>
      </c>
      <c r="F210" s="2">
        <v>1710.23</v>
      </c>
      <c r="G210" s="2">
        <v>0.41</v>
      </c>
      <c r="H210" s="2">
        <v>0.3</v>
      </c>
      <c r="I210" s="2">
        <v>0.28999999999999998</v>
      </c>
      <c r="J210" s="1" t="e">
        <f>#REF!+1</f>
        <v>#REF!</v>
      </c>
    </row>
    <row r="211" spans="1:10" x14ac:dyDescent="0.15">
      <c r="A211" s="2" t="s">
        <v>171</v>
      </c>
      <c r="B211" s="2" t="s">
        <v>350</v>
      </c>
      <c r="C211" s="1">
        <v>20</v>
      </c>
      <c r="D211" s="2">
        <v>2712.14</v>
      </c>
      <c r="E211" s="2">
        <v>146.08000000000001</v>
      </c>
      <c r="F211" s="2">
        <v>0</v>
      </c>
      <c r="G211" s="2">
        <v>0.63</v>
      </c>
      <c r="H211" s="2">
        <v>0.37</v>
      </c>
      <c r="I211" s="2">
        <v>0</v>
      </c>
      <c r="J211" s="1" t="e">
        <f t="shared" ref="J211:J219" si="4">J210+1</f>
        <v>#REF!</v>
      </c>
    </row>
    <row r="212" spans="1:10" x14ac:dyDescent="0.15">
      <c r="A212" s="2" t="s">
        <v>172</v>
      </c>
      <c r="B212" s="2" t="s">
        <v>245</v>
      </c>
      <c r="C212" s="1">
        <v>9</v>
      </c>
      <c r="D212" s="2">
        <v>3491.8</v>
      </c>
      <c r="E212" s="2">
        <v>794.84</v>
      </c>
      <c r="F212" s="2">
        <v>1356.6</v>
      </c>
      <c r="G212" s="2">
        <v>0.37</v>
      </c>
      <c r="H212" s="2">
        <v>0.34</v>
      </c>
      <c r="I212" s="2">
        <v>0</v>
      </c>
      <c r="J212" s="1" t="e">
        <f t="shared" si="4"/>
        <v>#REF!</v>
      </c>
    </row>
    <row r="213" spans="1:10" x14ac:dyDescent="0.15">
      <c r="A213" s="2" t="s">
        <v>173</v>
      </c>
      <c r="B213" s="2" t="s">
        <v>333</v>
      </c>
      <c r="C213" s="1">
        <v>9</v>
      </c>
      <c r="D213" s="2">
        <v>3675.39</v>
      </c>
      <c r="E213" s="2">
        <v>964.61</v>
      </c>
      <c r="F213" s="2">
        <v>1111.95</v>
      </c>
      <c r="G213" s="2">
        <v>0.38</v>
      </c>
      <c r="H213" s="2">
        <v>0.3</v>
      </c>
      <c r="I213" s="2">
        <v>0.28999999999999998</v>
      </c>
      <c r="J213" s="1" t="e">
        <f t="shared" si="4"/>
        <v>#REF!</v>
      </c>
    </row>
    <row r="214" spans="1:10" x14ac:dyDescent="0.15">
      <c r="A214" s="2" t="s">
        <v>174</v>
      </c>
      <c r="B214" s="2" t="s">
        <v>351</v>
      </c>
      <c r="C214" s="1">
        <v>7</v>
      </c>
      <c r="D214" s="2">
        <v>3557.41</v>
      </c>
      <c r="E214" s="2">
        <v>720.15</v>
      </c>
      <c r="F214" s="2">
        <v>0</v>
      </c>
      <c r="G214" s="2">
        <v>0.38</v>
      </c>
      <c r="H214" s="2">
        <v>0.11</v>
      </c>
      <c r="I214" s="2">
        <v>0</v>
      </c>
      <c r="J214" s="1" t="e">
        <f>#REF!+1</f>
        <v>#REF!</v>
      </c>
    </row>
    <row r="215" spans="1:10" x14ac:dyDescent="0.15">
      <c r="A215" s="2" t="s">
        <v>175</v>
      </c>
      <c r="B215" s="2" t="s">
        <v>352</v>
      </c>
      <c r="C215" s="1">
        <v>7</v>
      </c>
      <c r="D215" s="2">
        <v>3557.41</v>
      </c>
      <c r="E215" s="2">
        <v>289.23</v>
      </c>
      <c r="F215" s="2">
        <v>0</v>
      </c>
      <c r="G215" s="2">
        <v>0.42</v>
      </c>
      <c r="H215" s="2">
        <v>0.23</v>
      </c>
      <c r="I215" s="2">
        <v>0</v>
      </c>
      <c r="J215" s="1" t="e">
        <f t="shared" si="4"/>
        <v>#REF!</v>
      </c>
    </row>
    <row r="216" spans="1:10" x14ac:dyDescent="0.15">
      <c r="A216" s="2" t="s">
        <v>176</v>
      </c>
      <c r="B216" s="2" t="s">
        <v>353</v>
      </c>
      <c r="C216" s="1">
        <v>1</v>
      </c>
      <c r="D216" s="2">
        <v>2953.11</v>
      </c>
      <c r="E216" s="2">
        <v>310.89</v>
      </c>
      <c r="F216" s="2">
        <v>0</v>
      </c>
      <c r="G216" s="2">
        <v>0.67</v>
      </c>
      <c r="H216" s="2">
        <v>0.51</v>
      </c>
      <c r="I216" s="2">
        <v>0</v>
      </c>
      <c r="J216" s="1" t="e">
        <f t="shared" si="4"/>
        <v>#REF!</v>
      </c>
    </row>
    <row r="217" spans="1:10" x14ac:dyDescent="0.15">
      <c r="A217" s="2" t="s">
        <v>177</v>
      </c>
      <c r="B217" s="2" t="s">
        <v>354</v>
      </c>
      <c r="C217" s="1">
        <v>8</v>
      </c>
      <c r="D217" s="2">
        <v>3621.2</v>
      </c>
      <c r="E217" s="2">
        <v>176.44</v>
      </c>
      <c r="F217" s="2">
        <v>0</v>
      </c>
      <c r="G217" s="2">
        <v>0.46</v>
      </c>
      <c r="H217" s="2">
        <v>0.22</v>
      </c>
      <c r="I217" s="2">
        <v>0</v>
      </c>
      <c r="J217" s="1" t="e">
        <f t="shared" si="4"/>
        <v>#REF!</v>
      </c>
    </row>
    <row r="218" spans="1:10" x14ac:dyDescent="0.15">
      <c r="A218" s="2" t="s">
        <v>178</v>
      </c>
      <c r="B218" s="2" t="s">
        <v>355</v>
      </c>
      <c r="C218" s="1">
        <v>12</v>
      </c>
      <c r="D218" s="2">
        <v>2712.89</v>
      </c>
      <c r="E218" s="2">
        <v>217.68</v>
      </c>
      <c r="F218" s="2">
        <v>0</v>
      </c>
      <c r="G218" s="2">
        <v>0.66</v>
      </c>
      <c r="H218" s="2">
        <v>0.69</v>
      </c>
      <c r="I218" s="2">
        <v>0</v>
      </c>
      <c r="J218" s="1" t="e">
        <f t="shared" si="4"/>
        <v>#REF!</v>
      </c>
    </row>
    <row r="219" spans="1:10" x14ac:dyDescent="0.15">
      <c r="A219" s="1" t="s">
        <v>179</v>
      </c>
      <c r="B219" s="2" t="s">
        <v>351</v>
      </c>
      <c r="C219" s="1">
        <v>5</v>
      </c>
      <c r="D219" s="2">
        <v>3270.64</v>
      </c>
      <c r="E219" s="2">
        <v>720.15</v>
      </c>
      <c r="F219" s="2">
        <v>0</v>
      </c>
      <c r="G219" s="2">
        <v>0.38</v>
      </c>
      <c r="H219" s="2">
        <v>0.32</v>
      </c>
      <c r="I219" s="2">
        <v>0</v>
      </c>
      <c r="J219" s="1" t="e">
        <f t="shared" si="4"/>
        <v>#REF!</v>
      </c>
    </row>
    <row r="220" spans="1:10" x14ac:dyDescent="0.15">
      <c r="A220" s="2" t="s">
        <v>180</v>
      </c>
      <c r="B220" s="2" t="s">
        <v>356</v>
      </c>
      <c r="C220" s="1">
        <v>6</v>
      </c>
      <c r="D220" s="2">
        <v>3724.74</v>
      </c>
      <c r="E220" s="2">
        <v>252.7</v>
      </c>
      <c r="F220" s="2">
        <v>733.52</v>
      </c>
      <c r="G220" s="2">
        <v>0.31</v>
      </c>
      <c r="H220" s="2">
        <v>0.28999999999999998</v>
      </c>
      <c r="I220" s="2">
        <v>0</v>
      </c>
    </row>
    <row r="221" spans="1:10" x14ac:dyDescent="0.15">
      <c r="A221" s="2" t="s">
        <v>181</v>
      </c>
      <c r="B221" s="2" t="s">
        <v>357</v>
      </c>
      <c r="C221" s="1">
        <v>12</v>
      </c>
      <c r="D221" s="2">
        <v>2712.89</v>
      </c>
      <c r="E221" s="2">
        <v>248.78</v>
      </c>
      <c r="F221" s="2">
        <v>0</v>
      </c>
      <c r="G221" s="2">
        <v>0.59</v>
      </c>
      <c r="H221" s="2">
        <v>0.42</v>
      </c>
      <c r="I221" s="2">
        <v>0</v>
      </c>
    </row>
    <row r="222" spans="1:10" x14ac:dyDescent="0.15">
      <c r="A222" s="2" t="s">
        <v>182</v>
      </c>
      <c r="B222" s="2" t="s">
        <v>358</v>
      </c>
      <c r="C222" s="1">
        <v>10</v>
      </c>
      <c r="D222" s="2">
        <v>3936.21</v>
      </c>
      <c r="E222" s="2">
        <v>362.07</v>
      </c>
      <c r="F222" s="2">
        <v>0</v>
      </c>
      <c r="G222" s="2">
        <v>0.66</v>
      </c>
      <c r="H222" s="2">
        <v>0.43</v>
      </c>
      <c r="I222" s="2">
        <v>0</v>
      </c>
    </row>
    <row r="223" spans="1:10" x14ac:dyDescent="0.15">
      <c r="A223" s="2" t="s">
        <v>183</v>
      </c>
      <c r="B223" s="2" t="s">
        <v>359</v>
      </c>
      <c r="C223" s="1">
        <v>8</v>
      </c>
      <c r="D223" s="2">
        <v>3621.2</v>
      </c>
      <c r="E223" s="2">
        <v>386.55</v>
      </c>
      <c r="F223" s="2">
        <v>0</v>
      </c>
      <c r="G223" s="2">
        <v>0.8</v>
      </c>
      <c r="H223" s="2">
        <v>0.47</v>
      </c>
      <c r="I223" s="2">
        <v>0.42</v>
      </c>
    </row>
    <row r="224" spans="1:10" x14ac:dyDescent="0.15">
      <c r="A224" s="2" t="s">
        <v>184</v>
      </c>
      <c r="B224" s="2" t="s">
        <v>360</v>
      </c>
      <c r="C224" s="1">
        <v>11</v>
      </c>
      <c r="D224" s="2">
        <v>2792.05</v>
      </c>
      <c r="E224" s="2">
        <v>150.77000000000001</v>
      </c>
      <c r="F224" s="2">
        <v>0</v>
      </c>
      <c r="G224" s="2">
        <v>0.76</v>
      </c>
      <c r="H224" s="2">
        <v>0.41</v>
      </c>
      <c r="I224" s="2">
        <v>0</v>
      </c>
    </row>
    <row r="225" spans="1:10" x14ac:dyDescent="0.15">
      <c r="A225" s="1"/>
      <c r="B225" s="2"/>
      <c r="C225" s="6"/>
    </row>
    <row r="226" spans="1:10" x14ac:dyDescent="0.15">
      <c r="A226" s="33" t="s">
        <v>417</v>
      </c>
      <c r="B226" s="1"/>
      <c r="C226" s="28"/>
      <c r="D226" s="29"/>
      <c r="E226" s="29"/>
      <c r="F226" s="29"/>
      <c r="G226" s="29"/>
      <c r="H226" s="29"/>
      <c r="I226" s="29"/>
      <c r="J226" s="29"/>
    </row>
    <row r="227" spans="1:10" x14ac:dyDescent="0.15">
      <c r="A227" s="2" t="s">
        <v>424</v>
      </c>
      <c r="B227" s="1"/>
      <c r="G227" s="29">
        <v>0.38</v>
      </c>
      <c r="H227" s="29">
        <v>0.32</v>
      </c>
      <c r="J227"/>
    </row>
    <row r="228" spans="1:10" x14ac:dyDescent="0.15">
      <c r="A228" s="2" t="s">
        <v>419</v>
      </c>
      <c r="B228" s="1"/>
      <c r="C228" s="1">
        <v>21</v>
      </c>
      <c r="D228" s="2">
        <v>4576.29</v>
      </c>
      <c r="E228" s="2">
        <v>720.15</v>
      </c>
      <c r="F228" s="1"/>
      <c r="G228" s="29">
        <v>0.38</v>
      </c>
      <c r="H228" s="29">
        <v>0.32</v>
      </c>
      <c r="I228" s="1"/>
      <c r="J228" s="2">
        <v>412.21</v>
      </c>
    </row>
    <row r="229" spans="1:10" x14ac:dyDescent="0.15">
      <c r="A229" s="2" t="s">
        <v>420</v>
      </c>
      <c r="B229" s="1"/>
      <c r="C229" s="34">
        <v>22</v>
      </c>
      <c r="D229" s="35">
        <v>4242.9799999999996</v>
      </c>
      <c r="E229" s="35">
        <v>720.15</v>
      </c>
      <c r="F229" s="34"/>
      <c r="G229" s="29">
        <v>0.38</v>
      </c>
      <c r="H229" s="29">
        <v>0.32</v>
      </c>
      <c r="I229" s="34"/>
      <c r="J229" s="35">
        <v>412.21</v>
      </c>
    </row>
    <row r="230" spans="1:10" x14ac:dyDescent="0.15">
      <c r="A230" s="2" t="s">
        <v>421</v>
      </c>
      <c r="B230" s="1"/>
      <c r="C230" s="34">
        <v>23</v>
      </c>
      <c r="D230" s="35">
        <v>3285.18</v>
      </c>
      <c r="E230" s="35">
        <v>720.15</v>
      </c>
      <c r="F230" s="34"/>
      <c r="G230" s="29">
        <v>0.38</v>
      </c>
      <c r="H230" s="29">
        <v>0.32</v>
      </c>
      <c r="I230" s="34"/>
      <c r="J230" s="35">
        <v>412.21</v>
      </c>
    </row>
    <row r="231" spans="1:10" x14ac:dyDescent="0.15">
      <c r="A231" s="1"/>
      <c r="B231" s="2"/>
      <c r="C231" s="6"/>
    </row>
    <row r="232" spans="1:10" x14ac:dyDescent="0.15">
      <c r="A232" s="7"/>
      <c r="B232" s="2"/>
      <c r="C232" s="1"/>
      <c r="D232" s="2"/>
      <c r="E232" s="2"/>
      <c r="F232" s="1"/>
      <c r="G232" s="2"/>
      <c r="H232" s="2"/>
    </row>
    <row r="233" spans="1:10" x14ac:dyDescent="0.15">
      <c r="A233" s="7"/>
      <c r="B233" s="2"/>
      <c r="C233" s="1"/>
      <c r="D233" s="2"/>
      <c r="E233" s="2"/>
      <c r="F233" s="1"/>
      <c r="G233" s="2"/>
      <c r="H233" s="2"/>
    </row>
    <row r="234" spans="1:10" x14ac:dyDescent="0.15">
      <c r="A234" s="7" t="s">
        <v>367</v>
      </c>
      <c r="B234" s="2"/>
      <c r="C234" s="1"/>
      <c r="D234" s="2"/>
      <c r="E234" s="2"/>
      <c r="F234" s="1"/>
      <c r="G234" s="2"/>
      <c r="H234" s="2"/>
    </row>
    <row r="235" spans="1:10" x14ac:dyDescent="0.15">
      <c r="A235" s="7"/>
      <c r="B235" s="2"/>
      <c r="G235" s="2"/>
      <c r="H235" s="2"/>
    </row>
    <row r="236" spans="1:10" x14ac:dyDescent="0.15">
      <c r="A236" s="2"/>
      <c r="B236" s="2"/>
      <c r="G236" s="2"/>
      <c r="H236" s="2"/>
    </row>
    <row r="237" spans="1:10" x14ac:dyDescent="0.15">
      <c r="A237" s="2"/>
      <c r="B237" s="2"/>
      <c r="G237" s="2"/>
      <c r="H237" s="2"/>
    </row>
    <row r="238" spans="1:10" x14ac:dyDescent="0.15">
      <c r="A238" s="2"/>
      <c r="B238" s="2"/>
      <c r="G238" s="2"/>
      <c r="H238" s="2"/>
    </row>
    <row r="239" spans="1:10" x14ac:dyDescent="0.15">
      <c r="A239" s="2"/>
      <c r="B239" s="2"/>
      <c r="G239" s="2"/>
      <c r="H239" s="2"/>
    </row>
    <row r="240" spans="1:10" x14ac:dyDescent="0.15">
      <c r="A240" s="2"/>
      <c r="B240" s="2"/>
      <c r="G240" s="2"/>
      <c r="H240" s="2"/>
    </row>
    <row r="241" spans="1:8" ht="12.75" x14ac:dyDescent="0.2">
      <c r="A241" s="1"/>
      <c r="B241" s="2"/>
      <c r="C241" s="8"/>
      <c r="G241" s="2"/>
      <c r="H241" s="2"/>
    </row>
    <row r="242" spans="1:8" x14ac:dyDescent="0.15">
      <c r="A242" s="2"/>
      <c r="B242" s="2"/>
      <c r="G242" s="2"/>
      <c r="H242" s="2"/>
    </row>
    <row r="243" spans="1:8" x14ac:dyDescent="0.15">
      <c r="A243" s="2"/>
      <c r="B243" s="2"/>
      <c r="G243" s="2"/>
      <c r="H243" s="2"/>
    </row>
    <row r="244" spans="1:8" x14ac:dyDescent="0.15">
      <c r="A244" s="2"/>
      <c r="B244" s="2"/>
      <c r="G244" s="2"/>
      <c r="H244" s="2"/>
    </row>
    <row r="245" spans="1:8" x14ac:dyDescent="0.15">
      <c r="A245" s="2"/>
      <c r="B245" s="2"/>
      <c r="G245" s="2"/>
      <c r="H245" s="2"/>
    </row>
    <row r="246" spans="1:8" x14ac:dyDescent="0.15">
      <c r="A246" s="2"/>
      <c r="B246" s="2"/>
      <c r="G246" s="2"/>
      <c r="H246" s="2"/>
    </row>
    <row r="247" spans="1:8" x14ac:dyDescent="0.15">
      <c r="A247" s="2"/>
      <c r="B247" s="2"/>
      <c r="G247" s="2"/>
      <c r="H247" s="2"/>
    </row>
    <row r="248" spans="1:8" x14ac:dyDescent="0.15">
      <c r="A248" s="2"/>
      <c r="B248" s="2"/>
      <c r="G248" s="2"/>
      <c r="H248" s="2"/>
    </row>
    <row r="249" spans="1:8" x14ac:dyDescent="0.15">
      <c r="A249" s="2"/>
      <c r="B249" s="2"/>
      <c r="G249" s="2"/>
      <c r="H249" s="2"/>
    </row>
    <row r="250" spans="1:8" x14ac:dyDescent="0.15">
      <c r="A250" s="2"/>
      <c r="B250" s="2"/>
      <c r="G250" s="2"/>
      <c r="H250" s="2"/>
    </row>
    <row r="251" spans="1:8" x14ac:dyDescent="0.15">
      <c r="A251" s="2"/>
      <c r="B251" s="2"/>
      <c r="G251" s="2"/>
      <c r="H251" s="2"/>
    </row>
    <row r="252" spans="1:8" x14ac:dyDescent="0.15">
      <c r="A252" s="2"/>
      <c r="B252" s="2"/>
      <c r="G252" s="2"/>
      <c r="H252" s="2"/>
    </row>
    <row r="253" spans="1:8" x14ac:dyDescent="0.15">
      <c r="A253" s="2"/>
      <c r="B253" s="2"/>
      <c r="G253" s="2"/>
      <c r="H253" s="2"/>
    </row>
    <row r="254" spans="1:8" x14ac:dyDescent="0.15">
      <c r="A254" s="2"/>
      <c r="B254" s="2"/>
      <c r="G254" s="2"/>
      <c r="H254" s="2"/>
    </row>
    <row r="255" spans="1:8" x14ac:dyDescent="0.15">
      <c r="A255" s="2"/>
      <c r="B255" s="2"/>
      <c r="G255" s="2"/>
      <c r="H255" s="2"/>
    </row>
    <row r="256" spans="1:8" x14ac:dyDescent="0.15">
      <c r="A256" s="2"/>
      <c r="B256" s="2"/>
      <c r="G256" s="2"/>
      <c r="H256" s="2"/>
    </row>
    <row r="257" spans="1:9" x14ac:dyDescent="0.15">
      <c r="A257" s="2"/>
      <c r="B257" s="2"/>
    </row>
    <row r="259" spans="1:9" x14ac:dyDescent="0.15">
      <c r="A259" s="9"/>
      <c r="B259" s="9"/>
    </row>
    <row r="260" spans="1:9" ht="35.25" customHeight="1" x14ac:dyDescent="0.15">
      <c r="A260" s="147"/>
      <c r="B260" s="147"/>
      <c r="C260" s="147"/>
      <c r="D260" s="147"/>
      <c r="E260" s="147"/>
      <c r="F260" s="147"/>
      <c r="G260" s="147"/>
      <c r="H260" s="147"/>
      <c r="I260" s="147"/>
    </row>
    <row r="261" spans="1:9" x14ac:dyDescent="0.15">
      <c r="A261" s="9"/>
      <c r="B261" s="9"/>
    </row>
    <row r="262" spans="1:9" ht="23.25" customHeight="1" x14ac:dyDescent="0.15">
      <c r="A262" s="148"/>
      <c r="B262" s="148"/>
      <c r="C262" s="148"/>
      <c r="D262" s="148"/>
      <c r="E262" s="148"/>
      <c r="F262" s="148"/>
      <c r="G262" s="148"/>
      <c r="H262" s="148"/>
    </row>
    <row r="263" spans="1:9" x14ac:dyDescent="0.15">
      <c r="A263" s="9"/>
      <c r="B263" s="9"/>
    </row>
    <row r="264" spans="1:9" x14ac:dyDescent="0.15">
      <c r="A264" s="9"/>
      <c r="B264" s="9"/>
    </row>
    <row r="265" spans="1:9" x14ac:dyDescent="0.15">
      <c r="A265" s="9"/>
      <c r="B265" s="9"/>
    </row>
    <row r="266" spans="1:9" x14ac:dyDescent="0.15">
      <c r="A266" s="9"/>
      <c r="B266" s="9"/>
    </row>
    <row r="267" spans="1:9" x14ac:dyDescent="0.15">
      <c r="A267" s="9"/>
      <c r="B267" s="9"/>
    </row>
    <row r="268" spans="1:9" x14ac:dyDescent="0.15">
      <c r="A268" s="9"/>
      <c r="B268" s="9"/>
    </row>
    <row r="269" spans="1:9" x14ac:dyDescent="0.15">
      <c r="A269" s="9"/>
      <c r="B269" s="9"/>
    </row>
    <row r="270" spans="1:9" x14ac:dyDescent="0.15">
      <c r="A270" s="9"/>
      <c r="B270" s="9"/>
    </row>
    <row r="271" spans="1:9" x14ac:dyDescent="0.15">
      <c r="A271" s="2"/>
      <c r="B271" s="2"/>
      <c r="C271" s="1"/>
      <c r="D271" s="2"/>
      <c r="E271" s="2"/>
      <c r="F271" s="2"/>
      <c r="G271" s="2"/>
      <c r="H271" s="2"/>
      <c r="I271" s="2"/>
    </row>
    <row r="272" spans="1:9" x14ac:dyDescent="0.15">
      <c r="A272" s="2"/>
      <c r="B272" s="2"/>
      <c r="C272" s="1"/>
      <c r="D272" s="2"/>
      <c r="E272" s="2"/>
      <c r="F272" s="1"/>
      <c r="G272" s="2"/>
      <c r="H272" s="2"/>
      <c r="I272" s="2"/>
    </row>
    <row r="273" spans="1:9" x14ac:dyDescent="0.15">
      <c r="A273" s="2"/>
      <c r="B273" s="2"/>
      <c r="C273" s="1"/>
      <c r="D273" s="2"/>
      <c r="E273" s="2"/>
      <c r="F273" s="2"/>
      <c r="G273" s="2"/>
      <c r="H273" s="2"/>
      <c r="I273" s="2"/>
    </row>
    <row r="274" spans="1:9" x14ac:dyDescent="0.15">
      <c r="A274" s="2"/>
      <c r="B274" s="2"/>
      <c r="C274" s="1"/>
      <c r="D274" s="2"/>
      <c r="E274" s="2"/>
      <c r="F274" s="2"/>
      <c r="G274" s="2"/>
      <c r="H274" s="2"/>
      <c r="I274" s="2"/>
    </row>
    <row r="275" spans="1:9" x14ac:dyDescent="0.15">
      <c r="A275" s="2"/>
      <c r="B275" s="2"/>
    </row>
    <row r="276" spans="1:9" x14ac:dyDescent="0.15">
      <c r="A276" s="2"/>
      <c r="B276" s="2"/>
      <c r="C276" s="6"/>
      <c r="G276" s="2"/>
      <c r="H276" s="2"/>
    </row>
    <row r="277" spans="1:9" x14ac:dyDescent="0.15">
      <c r="A277" s="2"/>
      <c r="B277" s="2"/>
      <c r="C277" s="6"/>
      <c r="G277" s="2"/>
      <c r="H277" s="2"/>
    </row>
    <row r="278" spans="1:9" x14ac:dyDescent="0.15">
      <c r="A278" s="2"/>
      <c r="B278" s="2"/>
      <c r="C278" s="6"/>
      <c r="G278" s="2"/>
      <c r="H278" s="2"/>
    </row>
    <row r="279" spans="1:9" x14ac:dyDescent="0.15">
      <c r="A279" s="9"/>
      <c r="B279" s="9"/>
    </row>
    <row r="280" spans="1:9" x14ac:dyDescent="0.15">
      <c r="A280" s="9"/>
      <c r="B280" s="9"/>
    </row>
    <row r="281" spans="1:9" x14ac:dyDescent="0.15">
      <c r="A281" s="9"/>
      <c r="B281" s="9"/>
    </row>
    <row r="282" spans="1:9" x14ac:dyDescent="0.15">
      <c r="A282" s="9"/>
      <c r="B282" s="9"/>
    </row>
    <row r="283" spans="1:9" x14ac:dyDescent="0.15">
      <c r="A283" s="9"/>
      <c r="B283" s="9"/>
    </row>
    <row r="284" spans="1:9" x14ac:dyDescent="0.15">
      <c r="A284" s="9"/>
      <c r="B284" s="9"/>
    </row>
    <row r="285" spans="1:9" x14ac:dyDescent="0.15">
      <c r="A285" s="9"/>
      <c r="B285" s="9"/>
    </row>
    <row r="286" spans="1:9" x14ac:dyDescent="0.15">
      <c r="A286" s="9"/>
      <c r="B286" s="9"/>
    </row>
    <row r="287" spans="1:9" x14ac:dyDescent="0.15">
      <c r="A287" s="9"/>
      <c r="B287" s="9"/>
    </row>
    <row r="288" spans="1:9" x14ac:dyDescent="0.15">
      <c r="A288" s="9"/>
      <c r="B288" s="9"/>
    </row>
    <row r="289" spans="1:2" x14ac:dyDescent="0.15">
      <c r="A289" s="9"/>
      <c r="B289" s="9"/>
    </row>
    <row r="290" spans="1:2" x14ac:dyDescent="0.15">
      <c r="A290" s="9"/>
      <c r="B290" s="9"/>
    </row>
    <row r="291" spans="1:2" x14ac:dyDescent="0.15">
      <c r="A291" s="9"/>
      <c r="B291" s="9"/>
    </row>
    <row r="292" spans="1:2" x14ac:dyDescent="0.15">
      <c r="A292" s="9"/>
      <c r="B292" s="9"/>
    </row>
    <row r="293" spans="1:2" x14ac:dyDescent="0.15">
      <c r="A293" s="9"/>
      <c r="B293" s="9"/>
    </row>
    <row r="294" spans="1:2" x14ac:dyDescent="0.15">
      <c r="A294" s="9"/>
      <c r="B294" s="9"/>
    </row>
    <row r="295" spans="1:2" x14ac:dyDescent="0.15">
      <c r="A295" s="9"/>
      <c r="B295" s="9"/>
    </row>
    <row r="296" spans="1:2" x14ac:dyDescent="0.15">
      <c r="A296" s="9"/>
      <c r="B296" s="9"/>
    </row>
    <row r="297" spans="1:2" x14ac:dyDescent="0.15">
      <c r="A297" s="9"/>
      <c r="B297" s="9"/>
    </row>
    <row r="298" spans="1:2" x14ac:dyDescent="0.15">
      <c r="A298" s="9"/>
      <c r="B298" s="9"/>
    </row>
    <row r="299" spans="1:2" x14ac:dyDescent="0.15">
      <c r="A299" s="9"/>
      <c r="B299" s="9"/>
    </row>
    <row r="300" spans="1:2" x14ac:dyDescent="0.15">
      <c r="A300" s="9"/>
      <c r="B300" s="9"/>
    </row>
    <row r="301" spans="1:2" x14ac:dyDescent="0.15">
      <c r="A301" s="9"/>
      <c r="B301" s="9"/>
    </row>
    <row r="302" spans="1:2" x14ac:dyDescent="0.15">
      <c r="A302" s="9"/>
      <c r="B302" s="9"/>
    </row>
    <row r="303" spans="1:2" x14ac:dyDescent="0.15">
      <c r="A303" s="9"/>
      <c r="B303" s="9"/>
    </row>
    <row r="304" spans="1:2" x14ac:dyDescent="0.15">
      <c r="A304" s="9"/>
      <c r="B304" s="9"/>
    </row>
    <row r="305" spans="1:2" x14ac:dyDescent="0.15">
      <c r="A305" s="9"/>
      <c r="B305" s="9"/>
    </row>
    <row r="306" spans="1:2" x14ac:dyDescent="0.15">
      <c r="A306" s="9"/>
      <c r="B306" s="9"/>
    </row>
    <row r="307" spans="1:2" x14ac:dyDescent="0.15">
      <c r="A307" s="9"/>
      <c r="B307" s="9"/>
    </row>
    <row r="308" spans="1:2" x14ac:dyDescent="0.15">
      <c r="A308" s="9"/>
      <c r="B308" s="9"/>
    </row>
    <row r="309" spans="1:2" x14ac:dyDescent="0.15">
      <c r="A309" s="9"/>
      <c r="B309" s="9"/>
    </row>
    <row r="310" spans="1:2" x14ac:dyDescent="0.15">
      <c r="A310" s="9"/>
      <c r="B310" s="9"/>
    </row>
    <row r="311" spans="1:2" x14ac:dyDescent="0.15">
      <c r="A311" s="9"/>
      <c r="B311" s="9"/>
    </row>
    <row r="312" spans="1:2" x14ac:dyDescent="0.15">
      <c r="A312" s="9"/>
      <c r="B312" s="9"/>
    </row>
    <row r="313" spans="1:2" x14ac:dyDescent="0.15">
      <c r="A313" s="9"/>
      <c r="B313" s="9"/>
    </row>
    <row r="314" spans="1:2" x14ac:dyDescent="0.15">
      <c r="A314" s="9"/>
      <c r="B314" s="9"/>
    </row>
    <row r="315" spans="1:2" x14ac:dyDescent="0.15">
      <c r="A315" s="9"/>
      <c r="B315" s="9"/>
    </row>
  </sheetData>
  <sheetProtection password="DC0A" sheet="1" objects="1" scenarios="1"/>
  <sortState xmlns:xlrd2="http://schemas.microsoft.com/office/spreadsheetml/2017/richdata2" ref="A4:I224">
    <sortCondition ref="A4:A224"/>
  </sortState>
  <mergeCells count="3">
    <mergeCell ref="A260:I260"/>
    <mergeCell ref="A262:H262"/>
    <mergeCell ref="A1:I1"/>
  </mergeCells>
  <printOptions horizontalCentered="1"/>
  <pageMargins left="0.75" right="0.55000000000000004" top="0.5" bottom="0.47" header="0.25" footer="0.26"/>
  <pageSetup orientation="landscape" r:id="rId1"/>
  <headerFooter alignWithMargins="0">
    <oddHeader>&amp;R&amp;"Tahoma,Regular"&amp;P of &amp;N</oddHeader>
    <oddFooter>&amp;L&amp;"Tahoma,Regular"&amp;7Appropriate measures have been taken to ensure that these rates match those in the ODM  claims payment system. 
In the event of a discrepency, the rates in the claims payment system take precedence.&amp;R&amp;G</oddFooter>
  </headerFooter>
  <legacyDrawingHF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B3DC2-4A3A-43E1-9530-63A3FC864E70}">
  <sheetPr>
    <tabColor theme="4"/>
  </sheetPr>
  <dimension ref="A1:AA315"/>
  <sheetViews>
    <sheetView zoomScale="120" zoomScaleNormal="120" workbookViewId="0">
      <pane xSplit="1" ySplit="3" topLeftCell="B4" activePane="bottomRight" state="frozen"/>
      <selection pane="topRight" activeCell="C1" sqref="C1"/>
      <selection pane="bottomLeft" activeCell="A4" sqref="A4"/>
      <selection pane="bottomRight" sqref="A1:Z1"/>
    </sheetView>
  </sheetViews>
  <sheetFormatPr defaultRowHeight="12" x14ac:dyDescent="0.15"/>
  <cols>
    <col min="1" max="1" width="32.875" style="42" customWidth="1"/>
    <col min="2" max="2" width="9.5" style="42" customWidth="1"/>
    <col min="3" max="3" width="20.375" style="42" bestFit="1" customWidth="1"/>
    <col min="4" max="4" width="10.875" style="42" customWidth="1"/>
    <col min="5" max="6" width="9.625" style="42" customWidth="1"/>
    <col min="7" max="7" width="1.875" style="42" customWidth="1"/>
    <col min="8" max="9" width="9" style="42"/>
    <col min="10" max="10" width="1.75" style="42" customWidth="1"/>
    <col min="11" max="12" width="9" style="42"/>
    <col min="13" max="14" width="9.125" style="42" customWidth="1"/>
    <col min="15" max="15" width="1.875" style="42" customWidth="1"/>
    <col min="16" max="17" width="9.5" style="42" customWidth="1"/>
    <col min="18" max="18" width="10" style="42" customWidth="1"/>
    <col min="19" max="19" width="1.875" style="42" customWidth="1"/>
    <col min="20" max="20" width="12.125" style="42" customWidth="1"/>
    <col min="21" max="21" width="10.75" style="42" customWidth="1"/>
    <col min="22" max="22" width="9" style="42"/>
    <col min="23" max="23" width="9.125" style="42" customWidth="1"/>
    <col min="24" max="24" width="2.5" style="42" customWidth="1"/>
    <col min="25" max="25" width="10.875" style="42" bestFit="1" customWidth="1"/>
    <col min="26" max="26" width="11.75" style="42" customWidth="1"/>
    <col min="27" max="16384" width="9" style="42"/>
  </cols>
  <sheetData>
    <row r="1" spans="1:26" ht="46.5" customHeight="1" x14ac:dyDescent="0.15">
      <c r="A1" s="142" t="s">
        <v>746</v>
      </c>
      <c r="B1" s="142"/>
      <c r="C1" s="142"/>
      <c r="D1" s="142"/>
      <c r="E1" s="142"/>
      <c r="F1" s="142"/>
      <c r="G1" s="142"/>
      <c r="H1" s="142"/>
      <c r="I1" s="142"/>
      <c r="J1" s="142"/>
      <c r="K1" s="142"/>
      <c r="L1" s="142"/>
      <c r="M1" s="142"/>
      <c r="N1" s="142"/>
      <c r="O1" s="142"/>
      <c r="P1" s="142"/>
      <c r="Q1" s="142"/>
      <c r="R1" s="142"/>
      <c r="S1" s="142"/>
      <c r="T1" s="142"/>
      <c r="U1" s="142"/>
      <c r="V1" s="142"/>
      <c r="W1" s="142"/>
      <c r="X1" s="142"/>
      <c r="Y1" s="142"/>
      <c r="Z1" s="142"/>
    </row>
    <row r="2" spans="1:26" s="129" customFormat="1" ht="36.75" customHeight="1" x14ac:dyDescent="0.15">
      <c r="A2" s="128" t="s">
        <v>366</v>
      </c>
      <c r="B2" s="128" t="s">
        <v>758</v>
      </c>
      <c r="C2" s="128" t="s">
        <v>1</v>
      </c>
      <c r="D2" s="127" t="s">
        <v>635</v>
      </c>
      <c r="E2" s="108" t="s">
        <v>709</v>
      </c>
      <c r="F2" s="108" t="s">
        <v>704</v>
      </c>
      <c r="G2" s="108"/>
      <c r="H2" s="108" t="s">
        <v>680</v>
      </c>
      <c r="I2" s="108" t="s">
        <v>705</v>
      </c>
      <c r="J2" s="108"/>
      <c r="K2" s="127" t="s">
        <v>712</v>
      </c>
      <c r="L2" s="127" t="s">
        <v>638</v>
      </c>
      <c r="M2" s="108" t="s">
        <v>706</v>
      </c>
      <c r="N2" s="108" t="s">
        <v>714</v>
      </c>
      <c r="O2" s="108"/>
      <c r="P2" s="108" t="s">
        <v>707</v>
      </c>
      <c r="Q2" s="108" t="s">
        <v>683</v>
      </c>
      <c r="R2" s="127" t="s">
        <v>747</v>
      </c>
      <c r="T2" s="108" t="s">
        <v>685</v>
      </c>
      <c r="U2" s="108" t="s">
        <v>686</v>
      </c>
      <c r="V2" s="108" t="s">
        <v>687</v>
      </c>
      <c r="W2" s="108" t="s">
        <v>688</v>
      </c>
      <c r="Y2" s="127" t="s">
        <v>717</v>
      </c>
      <c r="Z2" s="127" t="s">
        <v>718</v>
      </c>
    </row>
    <row r="3" spans="1:26" ht="12.75" thickBot="1" x14ac:dyDescent="0.2">
      <c r="A3" s="54" t="s">
        <v>0</v>
      </c>
      <c r="B3" s="54"/>
      <c r="C3" s="54"/>
      <c r="D3" s="54"/>
      <c r="E3" s="65"/>
      <c r="F3" s="65"/>
      <c r="G3" s="65"/>
      <c r="H3" s="65"/>
      <c r="I3" s="65"/>
      <c r="J3" s="65"/>
      <c r="K3" s="53">
        <v>684.17</v>
      </c>
      <c r="L3" s="55">
        <v>6</v>
      </c>
      <c r="M3" s="53">
        <v>0.28999999999999998</v>
      </c>
      <c r="N3" s="53"/>
      <c r="O3" s="53"/>
      <c r="P3" s="53">
        <v>0.23</v>
      </c>
      <c r="Q3" s="53"/>
      <c r="R3" s="54"/>
      <c r="S3" s="53"/>
      <c r="T3" s="54"/>
      <c r="U3" s="54"/>
      <c r="V3" s="54"/>
      <c r="W3" s="54"/>
      <c r="X3" s="54"/>
      <c r="Y3" s="54"/>
      <c r="Z3" s="54"/>
    </row>
    <row r="4" spans="1:26" ht="12.75" thickTop="1" x14ac:dyDescent="0.15">
      <c r="A4" s="44" t="s">
        <v>465</v>
      </c>
      <c r="B4" s="44" t="s">
        <v>759</v>
      </c>
      <c r="C4" s="43" t="s">
        <v>253</v>
      </c>
      <c r="D4" s="130" t="s">
        <v>594</v>
      </c>
      <c r="E4" s="131">
        <v>0</v>
      </c>
      <c r="F4" s="131">
        <v>0</v>
      </c>
      <c r="G4" s="131"/>
      <c r="H4" s="131">
        <v>2170.13</v>
      </c>
      <c r="I4" s="131">
        <v>0</v>
      </c>
      <c r="J4" s="131"/>
      <c r="K4" s="131">
        <v>0</v>
      </c>
      <c r="L4" s="131">
        <v>0</v>
      </c>
      <c r="M4" s="131">
        <v>0</v>
      </c>
      <c r="N4" s="131">
        <v>0</v>
      </c>
      <c r="O4" s="133"/>
      <c r="P4" s="131">
        <v>0.23</v>
      </c>
      <c r="Q4" s="131">
        <v>0</v>
      </c>
      <c r="R4" s="131">
        <v>0</v>
      </c>
      <c r="T4" s="131">
        <v>0</v>
      </c>
      <c r="U4" s="131">
        <v>2170.13</v>
      </c>
      <c r="V4" s="133">
        <v>0</v>
      </c>
      <c r="W4" s="133">
        <v>0.23</v>
      </c>
      <c r="X4" s="90"/>
      <c r="Y4" s="131">
        <v>1231.43</v>
      </c>
      <c r="Z4" s="131">
        <v>909.23</v>
      </c>
    </row>
    <row r="5" spans="1:26" x14ac:dyDescent="0.15">
      <c r="A5" s="44" t="s">
        <v>9</v>
      </c>
      <c r="B5" s="44" t="s">
        <v>760</v>
      </c>
      <c r="C5" s="43" t="s">
        <v>230</v>
      </c>
      <c r="D5" s="60" t="s">
        <v>572</v>
      </c>
      <c r="E5" s="45">
        <v>8064.64</v>
      </c>
      <c r="F5" s="45">
        <v>4295.34</v>
      </c>
      <c r="G5" s="45"/>
      <c r="H5" s="45">
        <v>181.47</v>
      </c>
      <c r="I5" s="45">
        <v>68.248329787149387</v>
      </c>
      <c r="J5" s="45"/>
      <c r="K5" s="45">
        <v>472.23</v>
      </c>
      <c r="L5" s="131">
        <v>0</v>
      </c>
      <c r="M5" s="45">
        <v>0.43</v>
      </c>
      <c r="N5" s="131">
        <v>0</v>
      </c>
      <c r="O5" s="68"/>
      <c r="P5" s="45">
        <v>0.28000000000000003</v>
      </c>
      <c r="Q5" s="131">
        <v>0</v>
      </c>
      <c r="R5" s="131">
        <v>0</v>
      </c>
      <c r="T5" s="45">
        <v>8064.64</v>
      </c>
      <c r="U5" s="45">
        <v>181.47</v>
      </c>
      <c r="V5" s="68">
        <v>0.43</v>
      </c>
      <c r="W5" s="68">
        <v>0.28000000000000003</v>
      </c>
      <c r="X5" s="90"/>
      <c r="Y5" s="131">
        <v>0</v>
      </c>
      <c r="Z5" s="131">
        <v>0</v>
      </c>
    </row>
    <row r="6" spans="1:26" x14ac:dyDescent="0.15">
      <c r="A6" s="44" t="s">
        <v>748</v>
      </c>
      <c r="B6" s="44" t="s">
        <v>761</v>
      </c>
      <c r="C6" s="43" t="s">
        <v>271</v>
      </c>
      <c r="D6" s="60" t="s">
        <v>572</v>
      </c>
      <c r="E6" s="45">
        <v>8064.64</v>
      </c>
      <c r="F6" s="45">
        <v>3887.62</v>
      </c>
      <c r="G6" s="45"/>
      <c r="H6" s="45">
        <v>181.47</v>
      </c>
      <c r="I6" s="45">
        <v>86.332340693915</v>
      </c>
      <c r="J6" s="45"/>
      <c r="K6" s="45">
        <v>738.13</v>
      </c>
      <c r="L6" s="131">
        <v>0</v>
      </c>
      <c r="M6" s="45">
        <v>0.35</v>
      </c>
      <c r="N6" s="131">
        <v>0</v>
      </c>
      <c r="O6" s="68"/>
      <c r="P6" s="45">
        <v>0.36</v>
      </c>
      <c r="Q6" s="131">
        <v>0</v>
      </c>
      <c r="R6" s="131">
        <v>0</v>
      </c>
      <c r="T6" s="45">
        <v>8064.64</v>
      </c>
      <c r="U6" s="45">
        <v>181.47</v>
      </c>
      <c r="V6" s="68">
        <v>0.35</v>
      </c>
      <c r="W6" s="68">
        <v>0.36</v>
      </c>
      <c r="X6" s="90"/>
      <c r="Y6" s="131">
        <v>0</v>
      </c>
      <c r="Z6" s="131">
        <v>0</v>
      </c>
    </row>
    <row r="7" spans="1:26" x14ac:dyDescent="0.15">
      <c r="A7" s="44" t="s">
        <v>562</v>
      </c>
      <c r="B7" s="44" t="s">
        <v>762</v>
      </c>
      <c r="C7" s="43" t="s">
        <v>231</v>
      </c>
      <c r="D7" s="60" t="s">
        <v>592</v>
      </c>
      <c r="E7" s="45">
        <v>6495.83</v>
      </c>
      <c r="F7" s="45">
        <v>774.77</v>
      </c>
      <c r="G7" s="45"/>
      <c r="H7" s="45">
        <v>129.28</v>
      </c>
      <c r="I7" s="45">
        <v>34.318733017330217</v>
      </c>
      <c r="J7" s="45"/>
      <c r="K7" s="45">
        <v>654.70000000000005</v>
      </c>
      <c r="L7" s="45">
        <v>191.09</v>
      </c>
      <c r="M7" s="45">
        <v>0.21</v>
      </c>
      <c r="N7" s="131">
        <v>0</v>
      </c>
      <c r="O7" s="68"/>
      <c r="P7" s="45">
        <v>0.24</v>
      </c>
      <c r="Q7" s="131">
        <v>0</v>
      </c>
      <c r="R7" s="131">
        <v>0</v>
      </c>
      <c r="T7" s="45">
        <v>6495.83</v>
      </c>
      <c r="U7" s="45">
        <v>129.28</v>
      </c>
      <c r="V7" s="68">
        <v>0.21</v>
      </c>
      <c r="W7" s="68">
        <v>0.24</v>
      </c>
      <c r="X7" s="90"/>
      <c r="Y7" s="131">
        <v>0</v>
      </c>
      <c r="Z7" s="131">
        <v>0</v>
      </c>
    </row>
    <row r="8" spans="1:26" x14ac:dyDescent="0.15">
      <c r="A8" s="44" t="s">
        <v>187</v>
      </c>
      <c r="B8" s="44" t="s">
        <v>763</v>
      </c>
      <c r="C8" s="43" t="s">
        <v>333</v>
      </c>
      <c r="D8" s="60" t="s">
        <v>399</v>
      </c>
      <c r="E8" s="131">
        <v>0</v>
      </c>
      <c r="F8" s="131">
        <v>0</v>
      </c>
      <c r="G8" s="45"/>
      <c r="H8" s="131">
        <v>0</v>
      </c>
      <c r="I8" s="131">
        <v>0</v>
      </c>
      <c r="J8" s="45"/>
      <c r="K8" s="131">
        <v>0</v>
      </c>
      <c r="L8" s="131">
        <v>0</v>
      </c>
      <c r="M8" s="68">
        <v>0.45</v>
      </c>
      <c r="N8" s="132">
        <v>3.9800000000000002E-2</v>
      </c>
      <c r="O8" s="68"/>
      <c r="P8" s="68">
        <v>0.21</v>
      </c>
      <c r="Q8" s="131">
        <v>0</v>
      </c>
      <c r="R8" s="131">
        <v>0</v>
      </c>
      <c r="T8" s="131">
        <v>0</v>
      </c>
      <c r="U8" s="131">
        <v>0</v>
      </c>
      <c r="V8" s="68">
        <v>0.45</v>
      </c>
      <c r="W8" s="68">
        <v>0.21</v>
      </c>
      <c r="X8" s="90"/>
      <c r="Y8" s="131">
        <v>0</v>
      </c>
      <c r="Z8" s="131">
        <v>0</v>
      </c>
    </row>
    <row r="9" spans="1:26" x14ac:dyDescent="0.15">
      <c r="A9" s="44" t="s">
        <v>12</v>
      </c>
      <c r="B9" s="44" t="s">
        <v>764</v>
      </c>
      <c r="C9" s="43" t="s">
        <v>233</v>
      </c>
      <c r="D9" s="60" t="s">
        <v>593</v>
      </c>
      <c r="E9" s="45">
        <v>4897.92</v>
      </c>
      <c r="F9" s="45">
        <v>1062.28</v>
      </c>
      <c r="G9" s="45"/>
      <c r="H9" s="45">
        <v>122.39</v>
      </c>
      <c r="I9" s="45">
        <v>46.590747982469466</v>
      </c>
      <c r="J9" s="45"/>
      <c r="K9" s="45">
        <v>319.18</v>
      </c>
      <c r="L9" s="45">
        <v>799.44</v>
      </c>
      <c r="M9" s="45">
        <v>0.27</v>
      </c>
      <c r="N9" s="131">
        <v>0</v>
      </c>
      <c r="O9" s="68"/>
      <c r="P9" s="45">
        <v>0.19</v>
      </c>
      <c r="Q9" s="131">
        <v>0</v>
      </c>
      <c r="R9" s="45">
        <v>0.12</v>
      </c>
      <c r="T9" s="45">
        <v>4897.92</v>
      </c>
      <c r="U9" s="45">
        <v>122.39</v>
      </c>
      <c r="V9" s="68">
        <v>0.27</v>
      </c>
      <c r="W9" s="68">
        <v>0.19</v>
      </c>
      <c r="X9" s="90"/>
      <c r="Y9" s="131">
        <v>0</v>
      </c>
      <c r="Z9" s="131">
        <v>0</v>
      </c>
    </row>
    <row r="10" spans="1:26" x14ac:dyDescent="0.15">
      <c r="A10" s="44" t="s">
        <v>561</v>
      </c>
      <c r="B10" s="44" t="s">
        <v>765</v>
      </c>
      <c r="C10" s="43" t="s">
        <v>234</v>
      </c>
      <c r="D10" s="60" t="s">
        <v>572</v>
      </c>
      <c r="E10" s="45">
        <v>8064.64</v>
      </c>
      <c r="F10" s="45">
        <v>1655.18</v>
      </c>
      <c r="G10" s="45"/>
      <c r="H10" s="45">
        <v>181.47</v>
      </c>
      <c r="I10" s="45">
        <v>62.907852046436709</v>
      </c>
      <c r="J10" s="45"/>
      <c r="K10" s="45">
        <v>332.73</v>
      </c>
      <c r="L10" s="131">
        <v>0</v>
      </c>
      <c r="M10" s="45">
        <v>0.2</v>
      </c>
      <c r="N10" s="131">
        <v>0</v>
      </c>
      <c r="O10" s="68"/>
      <c r="P10" s="45">
        <v>0.14000000000000001</v>
      </c>
      <c r="Q10" s="131">
        <v>0</v>
      </c>
      <c r="R10" s="131">
        <v>0</v>
      </c>
      <c r="T10" s="45">
        <v>8064.64</v>
      </c>
      <c r="U10" s="45">
        <v>181.47</v>
      </c>
      <c r="V10" s="68">
        <v>0.2</v>
      </c>
      <c r="W10" s="68">
        <v>0.14000000000000001</v>
      </c>
      <c r="X10" s="90"/>
      <c r="Y10" s="131">
        <v>0</v>
      </c>
      <c r="Z10" s="131">
        <v>0</v>
      </c>
    </row>
    <row r="11" spans="1:26" x14ac:dyDescent="0.15">
      <c r="A11" s="44" t="s">
        <v>14</v>
      </c>
      <c r="B11" s="44" t="s">
        <v>766</v>
      </c>
      <c r="C11" s="43" t="s">
        <v>235</v>
      </c>
      <c r="D11" s="60" t="s">
        <v>593</v>
      </c>
      <c r="E11" s="45">
        <v>4897.92</v>
      </c>
      <c r="F11" s="45">
        <v>912.92</v>
      </c>
      <c r="G11" s="45"/>
      <c r="H11" s="45">
        <v>118.75</v>
      </c>
      <c r="I11" s="45">
        <v>40.753242709711408</v>
      </c>
      <c r="J11" s="45"/>
      <c r="K11" s="45">
        <v>545.28</v>
      </c>
      <c r="L11" s="45">
        <v>154.22999999999999</v>
      </c>
      <c r="M11" s="45">
        <v>0.61</v>
      </c>
      <c r="N11" s="131">
        <v>0</v>
      </c>
      <c r="O11" s="68"/>
      <c r="P11" s="45">
        <v>0.32</v>
      </c>
      <c r="Q11" s="131">
        <v>0</v>
      </c>
      <c r="R11" s="131">
        <v>0</v>
      </c>
      <c r="T11" s="45">
        <v>4897.92</v>
      </c>
      <c r="U11" s="45">
        <v>118.75</v>
      </c>
      <c r="V11" s="68">
        <v>0.61</v>
      </c>
      <c r="W11" s="68">
        <v>0.32</v>
      </c>
      <c r="X11" s="90"/>
      <c r="Y11" s="131">
        <v>0</v>
      </c>
      <c r="Z11" s="131">
        <v>0</v>
      </c>
    </row>
    <row r="12" spans="1:26" x14ac:dyDescent="0.15">
      <c r="A12" s="44" t="s">
        <v>749</v>
      </c>
      <c r="B12" s="44" t="s">
        <v>983</v>
      </c>
      <c r="C12" s="43" t="s">
        <v>754</v>
      </c>
      <c r="D12" s="60" t="s">
        <v>594</v>
      </c>
      <c r="E12" s="131">
        <v>0</v>
      </c>
      <c r="F12" s="131">
        <v>0</v>
      </c>
      <c r="G12" s="45"/>
      <c r="H12" s="45">
        <v>117.43187993953555</v>
      </c>
      <c r="I12" s="131">
        <v>0</v>
      </c>
      <c r="J12" s="45"/>
      <c r="K12" s="131">
        <v>0</v>
      </c>
      <c r="L12" s="131">
        <v>0</v>
      </c>
      <c r="M12" s="45">
        <v>0</v>
      </c>
      <c r="N12" s="131">
        <v>0</v>
      </c>
      <c r="O12" s="68"/>
      <c r="P12" s="45">
        <v>0.23</v>
      </c>
      <c r="Q12" s="131">
        <v>0</v>
      </c>
      <c r="R12" s="131">
        <v>0</v>
      </c>
      <c r="T12" s="131">
        <v>0</v>
      </c>
      <c r="U12" s="45">
        <v>117.43187993953555</v>
      </c>
      <c r="V12" s="68">
        <v>0</v>
      </c>
      <c r="W12" s="68">
        <v>0.23</v>
      </c>
      <c r="X12" s="90"/>
      <c r="Y12" s="45">
        <v>588.58000000000004</v>
      </c>
      <c r="Z12" s="45">
        <v>588.58000000000004</v>
      </c>
    </row>
    <row r="13" spans="1:26" x14ac:dyDescent="0.15">
      <c r="A13" s="44" t="s">
        <v>730</v>
      </c>
      <c r="B13" s="44" t="s">
        <v>952</v>
      </c>
      <c r="C13" s="43" t="s">
        <v>333</v>
      </c>
      <c r="D13" s="60" t="s">
        <v>595</v>
      </c>
      <c r="E13" s="131">
        <v>0</v>
      </c>
      <c r="F13" s="131">
        <v>0</v>
      </c>
      <c r="G13" s="45"/>
      <c r="H13" s="45">
        <v>620.80999999999995</v>
      </c>
      <c r="I13" s="45">
        <v>34.65</v>
      </c>
      <c r="J13" s="45"/>
      <c r="K13" s="131">
        <v>0</v>
      </c>
      <c r="L13" s="131">
        <v>0</v>
      </c>
      <c r="M13" s="45">
        <v>0</v>
      </c>
      <c r="N13" s="131">
        <v>0</v>
      </c>
      <c r="O13" s="68"/>
      <c r="P13" s="45">
        <v>0.42</v>
      </c>
      <c r="Q13" s="131">
        <v>0</v>
      </c>
      <c r="R13" s="131">
        <v>0</v>
      </c>
      <c r="T13" s="131">
        <v>0</v>
      </c>
      <c r="U13" s="45">
        <v>620.80999999999995</v>
      </c>
      <c r="V13" s="68">
        <v>0</v>
      </c>
      <c r="W13" s="68">
        <v>0.42</v>
      </c>
      <c r="X13" s="90"/>
      <c r="Y13" s="45">
        <v>793.38</v>
      </c>
      <c r="Z13" s="45">
        <v>528.64</v>
      </c>
    </row>
    <row r="14" spans="1:26" x14ac:dyDescent="0.15">
      <c r="A14" s="44" t="s">
        <v>490</v>
      </c>
      <c r="B14" s="44" t="s">
        <v>767</v>
      </c>
      <c r="C14" s="43" t="s">
        <v>251</v>
      </c>
      <c r="D14" s="60" t="s">
        <v>399</v>
      </c>
      <c r="E14" s="131">
        <v>0</v>
      </c>
      <c r="F14" s="131">
        <v>0</v>
      </c>
      <c r="G14" s="45"/>
      <c r="H14" s="131">
        <v>0</v>
      </c>
      <c r="I14" s="131">
        <v>0</v>
      </c>
      <c r="J14" s="45"/>
      <c r="K14" s="131">
        <v>0</v>
      </c>
      <c r="L14" s="131">
        <v>0</v>
      </c>
      <c r="M14" s="68">
        <v>0.33</v>
      </c>
      <c r="N14" s="132">
        <v>1.7600000000000001E-2</v>
      </c>
      <c r="O14" s="68"/>
      <c r="P14" s="68">
        <v>0.23</v>
      </c>
      <c r="Q14" s="133">
        <v>2.3099999999999999E-2</v>
      </c>
      <c r="R14" s="131">
        <v>0</v>
      </c>
      <c r="T14" s="131">
        <v>0</v>
      </c>
      <c r="U14" s="131">
        <v>0</v>
      </c>
      <c r="V14" s="68">
        <v>0.33</v>
      </c>
      <c r="W14" s="68">
        <v>0.23</v>
      </c>
      <c r="X14" s="90"/>
      <c r="Y14" s="131">
        <v>0</v>
      </c>
      <c r="Z14" s="131">
        <v>0</v>
      </c>
    </row>
    <row r="15" spans="1:26" x14ac:dyDescent="0.15">
      <c r="A15" s="47" t="s">
        <v>16</v>
      </c>
      <c r="B15" s="44" t="s">
        <v>768</v>
      </c>
      <c r="C15" s="43" t="s">
        <v>237</v>
      </c>
      <c r="D15" s="60" t="s">
        <v>592</v>
      </c>
      <c r="E15" s="45">
        <v>6495.83</v>
      </c>
      <c r="F15" s="45">
        <v>1416.24</v>
      </c>
      <c r="G15" s="45"/>
      <c r="H15" s="45">
        <v>129.28</v>
      </c>
      <c r="I15" s="45">
        <v>68.037215254887172</v>
      </c>
      <c r="J15" s="45"/>
      <c r="K15" s="45">
        <v>197.28</v>
      </c>
      <c r="L15" s="131">
        <v>0</v>
      </c>
      <c r="M15" s="45">
        <v>0.43</v>
      </c>
      <c r="N15" s="131">
        <v>0</v>
      </c>
      <c r="O15" s="68"/>
      <c r="P15" s="45">
        <v>0.27</v>
      </c>
      <c r="Q15" s="131">
        <v>0</v>
      </c>
      <c r="R15" s="131">
        <v>0</v>
      </c>
      <c r="T15" s="45">
        <v>6495.83</v>
      </c>
      <c r="U15" s="45">
        <v>129.28</v>
      </c>
      <c r="V15" s="68">
        <v>0.43</v>
      </c>
      <c r="W15" s="68">
        <v>0.27</v>
      </c>
      <c r="X15" s="90"/>
      <c r="Y15" s="131">
        <v>0</v>
      </c>
      <c r="Z15" s="131">
        <v>0</v>
      </c>
    </row>
    <row r="16" spans="1:26" x14ac:dyDescent="0.15">
      <c r="A16" s="44" t="s">
        <v>577</v>
      </c>
      <c r="B16" s="44" t="s">
        <v>769</v>
      </c>
      <c r="C16" s="43" t="s">
        <v>578</v>
      </c>
      <c r="D16" s="60" t="s">
        <v>594</v>
      </c>
      <c r="E16" s="131">
        <v>0</v>
      </c>
      <c r="F16" s="131">
        <v>0</v>
      </c>
      <c r="G16" s="45"/>
      <c r="H16" s="45">
        <v>95</v>
      </c>
      <c r="I16" s="131">
        <v>0</v>
      </c>
      <c r="J16" s="45"/>
      <c r="K16" s="131">
        <v>0</v>
      </c>
      <c r="L16" s="131">
        <v>0</v>
      </c>
      <c r="M16" s="45">
        <v>0</v>
      </c>
      <c r="N16" s="131">
        <v>0</v>
      </c>
      <c r="O16" s="68"/>
      <c r="P16" s="45">
        <v>0.23</v>
      </c>
      <c r="Q16" s="131">
        <v>0</v>
      </c>
      <c r="R16" s="131">
        <v>0</v>
      </c>
      <c r="T16" s="131">
        <v>0</v>
      </c>
      <c r="U16" s="45">
        <v>95</v>
      </c>
      <c r="V16" s="68">
        <v>0</v>
      </c>
      <c r="W16" s="68">
        <v>0.23</v>
      </c>
      <c r="X16" s="90"/>
      <c r="Y16" s="45">
        <v>1582.76</v>
      </c>
      <c r="Z16" s="45">
        <v>1217.77</v>
      </c>
    </row>
    <row r="17" spans="1:26" x14ac:dyDescent="0.15">
      <c r="A17" s="44" t="s">
        <v>720</v>
      </c>
      <c r="B17" s="135" t="s">
        <v>953</v>
      </c>
      <c r="C17" s="43" t="s">
        <v>274</v>
      </c>
      <c r="D17" s="60" t="s">
        <v>595</v>
      </c>
      <c r="E17" s="131">
        <v>0</v>
      </c>
      <c r="F17" s="131">
        <v>0</v>
      </c>
      <c r="G17" s="45"/>
      <c r="H17" s="45">
        <v>115.1422078898804</v>
      </c>
      <c r="I17" s="131">
        <v>0</v>
      </c>
      <c r="J17" s="45"/>
      <c r="K17" s="131">
        <v>0</v>
      </c>
      <c r="L17" s="131">
        <v>0</v>
      </c>
      <c r="M17" s="45">
        <v>0</v>
      </c>
      <c r="N17" s="131">
        <v>0</v>
      </c>
      <c r="O17" s="68"/>
      <c r="P17" s="45">
        <v>0.23</v>
      </c>
      <c r="Q17" s="131">
        <v>0</v>
      </c>
      <c r="R17" s="131">
        <v>0</v>
      </c>
      <c r="T17" s="131">
        <v>0</v>
      </c>
      <c r="U17" s="45">
        <v>115.1422078898804</v>
      </c>
      <c r="V17" s="68">
        <v>0</v>
      </c>
      <c r="W17" s="68">
        <v>0.23</v>
      </c>
      <c r="X17" s="90"/>
      <c r="Y17" s="45">
        <v>588.58000000000004</v>
      </c>
      <c r="Z17" s="45">
        <v>588.58000000000004</v>
      </c>
    </row>
    <row r="18" spans="1:26" x14ac:dyDescent="0.15">
      <c r="A18" s="44" t="s">
        <v>663</v>
      </c>
      <c r="B18" s="44" t="s">
        <v>770</v>
      </c>
      <c r="C18" s="43" t="s">
        <v>658</v>
      </c>
      <c r="D18" s="60" t="s">
        <v>593</v>
      </c>
      <c r="E18" s="131">
        <v>0</v>
      </c>
      <c r="F18" s="131">
        <v>0</v>
      </c>
      <c r="G18" s="45"/>
      <c r="H18" s="45">
        <v>84.56</v>
      </c>
      <c r="I18" s="131">
        <v>0</v>
      </c>
      <c r="J18" s="45"/>
      <c r="K18" s="131">
        <v>0</v>
      </c>
      <c r="L18" s="131">
        <v>0</v>
      </c>
      <c r="M18" s="45">
        <v>0</v>
      </c>
      <c r="N18" s="131">
        <v>0</v>
      </c>
      <c r="O18" s="68"/>
      <c r="P18" s="45">
        <v>0.23</v>
      </c>
      <c r="Q18" s="131">
        <v>0</v>
      </c>
      <c r="R18" s="131">
        <v>0</v>
      </c>
      <c r="T18" s="131">
        <v>0</v>
      </c>
      <c r="U18" s="45">
        <v>84.56</v>
      </c>
      <c r="V18" s="68">
        <v>0</v>
      </c>
      <c r="W18" s="68">
        <v>0.23</v>
      </c>
      <c r="X18" s="90"/>
      <c r="Y18" s="45">
        <v>927.1</v>
      </c>
      <c r="Z18" s="45">
        <v>904.58</v>
      </c>
    </row>
    <row r="19" spans="1:26" x14ac:dyDescent="0.15">
      <c r="A19" s="44" t="s">
        <v>17</v>
      </c>
      <c r="B19" s="44" t="s">
        <v>771</v>
      </c>
      <c r="C19" s="43" t="s">
        <v>238</v>
      </c>
      <c r="D19" s="60" t="s">
        <v>594</v>
      </c>
      <c r="E19" s="45">
        <v>6035.15</v>
      </c>
      <c r="F19" s="45">
        <v>774.34</v>
      </c>
      <c r="G19" s="45"/>
      <c r="H19" s="45">
        <v>117.43</v>
      </c>
      <c r="I19" s="45">
        <v>44.731607744337339</v>
      </c>
      <c r="J19" s="45"/>
      <c r="K19" s="45">
        <v>515.66</v>
      </c>
      <c r="L19" s="131">
        <v>0</v>
      </c>
      <c r="M19" s="45">
        <v>0.27</v>
      </c>
      <c r="N19" s="131">
        <v>0</v>
      </c>
      <c r="O19" s="68"/>
      <c r="P19" s="45">
        <v>0.18</v>
      </c>
      <c r="Q19" s="131">
        <v>0</v>
      </c>
      <c r="R19" s="131">
        <v>0</v>
      </c>
      <c r="T19" s="45">
        <v>6035.15</v>
      </c>
      <c r="U19" s="45">
        <v>117.43</v>
      </c>
      <c r="V19" s="68">
        <v>0.27</v>
      </c>
      <c r="W19" s="68">
        <v>0.18</v>
      </c>
      <c r="X19" s="90"/>
      <c r="Y19" s="131">
        <v>0</v>
      </c>
      <c r="Z19" s="131">
        <v>0</v>
      </c>
    </row>
    <row r="20" spans="1:26" x14ac:dyDescent="0.15">
      <c r="A20" s="44" t="s">
        <v>567</v>
      </c>
      <c r="B20" s="44" t="s">
        <v>772</v>
      </c>
      <c r="C20" s="43" t="s">
        <v>266</v>
      </c>
      <c r="D20" s="60" t="s">
        <v>572</v>
      </c>
      <c r="E20" s="45">
        <v>8064.64</v>
      </c>
      <c r="F20" s="45">
        <v>697.53</v>
      </c>
      <c r="G20" s="45"/>
      <c r="H20" s="45">
        <v>181.47</v>
      </c>
      <c r="I20" s="45">
        <v>57.949573422269047</v>
      </c>
      <c r="J20" s="45"/>
      <c r="K20" s="45">
        <v>190.18</v>
      </c>
      <c r="L20" s="131">
        <v>0</v>
      </c>
      <c r="M20" s="45">
        <v>0.43</v>
      </c>
      <c r="N20" s="131">
        <v>0</v>
      </c>
      <c r="O20" s="68"/>
      <c r="P20" s="45">
        <v>0.3</v>
      </c>
      <c r="Q20" s="131">
        <v>0</v>
      </c>
      <c r="R20" s="131">
        <v>0</v>
      </c>
      <c r="T20" s="45">
        <v>8064.64</v>
      </c>
      <c r="U20" s="45">
        <v>181.47</v>
      </c>
      <c r="V20" s="68">
        <v>0.43</v>
      </c>
      <c r="W20" s="68">
        <v>0.3</v>
      </c>
      <c r="X20" s="90"/>
      <c r="Y20" s="131">
        <v>0</v>
      </c>
      <c r="Z20" s="131">
        <v>0</v>
      </c>
    </row>
    <row r="21" spans="1:26" x14ac:dyDescent="0.15">
      <c r="A21" s="44" t="s">
        <v>18</v>
      </c>
      <c r="B21" s="44" t="s">
        <v>773</v>
      </c>
      <c r="C21" s="43" t="s">
        <v>239</v>
      </c>
      <c r="D21" s="60" t="s">
        <v>593</v>
      </c>
      <c r="E21" s="45">
        <v>4897.92</v>
      </c>
      <c r="F21" s="45">
        <v>1020.23</v>
      </c>
      <c r="G21" s="45"/>
      <c r="H21" s="45">
        <v>118.75</v>
      </c>
      <c r="I21" s="45">
        <v>41.301705222809304</v>
      </c>
      <c r="J21" s="45"/>
      <c r="K21" s="45">
        <v>339.74</v>
      </c>
      <c r="L21" s="45">
        <v>578.25</v>
      </c>
      <c r="M21" s="45">
        <v>0.35</v>
      </c>
      <c r="N21" s="131">
        <v>0</v>
      </c>
      <c r="O21" s="68"/>
      <c r="P21" s="45">
        <v>0.25</v>
      </c>
      <c r="Q21" s="131">
        <v>0</v>
      </c>
      <c r="R21" s="131">
        <v>0</v>
      </c>
      <c r="T21" s="45">
        <v>4897.92</v>
      </c>
      <c r="U21" s="45">
        <v>118.75</v>
      </c>
      <c r="V21" s="68">
        <v>0.35</v>
      </c>
      <c r="W21" s="68">
        <v>0.25</v>
      </c>
      <c r="X21" s="90"/>
      <c r="Y21" s="131">
        <v>0</v>
      </c>
      <c r="Z21" s="131">
        <v>0</v>
      </c>
    </row>
    <row r="22" spans="1:26" x14ac:dyDescent="0.15">
      <c r="A22" s="44" t="s">
        <v>602</v>
      </c>
      <c r="B22" s="44" t="s">
        <v>774</v>
      </c>
      <c r="C22" s="43" t="s">
        <v>603</v>
      </c>
      <c r="D22" s="60" t="s">
        <v>593</v>
      </c>
      <c r="E22" s="45">
        <v>4897.92</v>
      </c>
      <c r="F22" s="45">
        <v>114.47</v>
      </c>
      <c r="G22" s="45"/>
      <c r="H22" s="45">
        <v>118.75</v>
      </c>
      <c r="I22" s="45">
        <v>25.965751415317619</v>
      </c>
      <c r="J22" s="45"/>
      <c r="K22" s="45">
        <v>689.42</v>
      </c>
      <c r="L22" s="131">
        <v>0</v>
      </c>
      <c r="M22" s="45">
        <v>0.48</v>
      </c>
      <c r="N22" s="131">
        <v>0</v>
      </c>
      <c r="O22" s="68"/>
      <c r="P22" s="45">
        <v>0.28000000000000003</v>
      </c>
      <c r="Q22" s="131">
        <v>0</v>
      </c>
      <c r="R22" s="131">
        <v>0</v>
      </c>
      <c r="T22" s="45">
        <v>4897.92</v>
      </c>
      <c r="U22" s="45">
        <v>118.75</v>
      </c>
      <c r="V22" s="68">
        <v>0.48</v>
      </c>
      <c r="W22" s="68">
        <v>0.28000000000000003</v>
      </c>
      <c r="X22" s="90"/>
      <c r="Y22" s="131">
        <v>0</v>
      </c>
      <c r="Z22" s="131">
        <v>0</v>
      </c>
    </row>
    <row r="23" spans="1:26" x14ac:dyDescent="0.15">
      <c r="A23" s="44" t="s">
        <v>19</v>
      </c>
      <c r="B23" s="44" t="s">
        <v>775</v>
      </c>
      <c r="C23" s="43" t="s">
        <v>240</v>
      </c>
      <c r="D23" s="60" t="s">
        <v>572</v>
      </c>
      <c r="E23" s="45">
        <v>8064.64</v>
      </c>
      <c r="F23" s="45">
        <v>3363.87</v>
      </c>
      <c r="G23" s="45"/>
      <c r="H23" s="45">
        <v>181.47</v>
      </c>
      <c r="I23" s="45">
        <v>57.000885172506109</v>
      </c>
      <c r="J23" s="45"/>
      <c r="K23" s="45">
        <v>269.18</v>
      </c>
      <c r="L23" s="131">
        <v>0</v>
      </c>
      <c r="M23" s="45">
        <v>0.44</v>
      </c>
      <c r="N23" s="131">
        <v>0</v>
      </c>
      <c r="O23" s="68"/>
      <c r="P23" s="45">
        <v>0.4</v>
      </c>
      <c r="Q23" s="131">
        <v>0</v>
      </c>
      <c r="R23" s="131">
        <v>0</v>
      </c>
      <c r="T23" s="45">
        <v>8064.64</v>
      </c>
      <c r="U23" s="45">
        <v>181.47</v>
      </c>
      <c r="V23" s="68">
        <v>0.44</v>
      </c>
      <c r="W23" s="68">
        <v>0.4</v>
      </c>
      <c r="X23" s="90"/>
      <c r="Y23" s="131">
        <v>0</v>
      </c>
      <c r="Z23" s="131">
        <v>0</v>
      </c>
    </row>
    <row r="24" spans="1:26" x14ac:dyDescent="0.15">
      <c r="A24" s="44" t="s">
        <v>20</v>
      </c>
      <c r="B24" s="44" t="s">
        <v>776</v>
      </c>
      <c r="C24" s="43" t="s">
        <v>241</v>
      </c>
      <c r="D24" s="60" t="s">
        <v>595</v>
      </c>
      <c r="E24" s="45">
        <v>6283.66</v>
      </c>
      <c r="F24" s="45">
        <v>566.84</v>
      </c>
      <c r="G24" s="45"/>
      <c r="H24" s="45">
        <v>117.12</v>
      </c>
      <c r="I24" s="45">
        <v>43.734000510982163</v>
      </c>
      <c r="J24" s="45"/>
      <c r="K24" s="45">
        <v>328.37</v>
      </c>
      <c r="L24" s="131">
        <v>0</v>
      </c>
      <c r="M24" s="45">
        <v>0.25</v>
      </c>
      <c r="N24" s="131">
        <v>0</v>
      </c>
      <c r="O24" s="68"/>
      <c r="P24" s="45">
        <v>0.14000000000000001</v>
      </c>
      <c r="Q24" s="131">
        <v>0</v>
      </c>
      <c r="R24" s="45">
        <v>0.23</v>
      </c>
      <c r="T24" s="45">
        <v>6283.66</v>
      </c>
      <c r="U24" s="45">
        <v>117.12</v>
      </c>
      <c r="V24" s="68">
        <v>0.25</v>
      </c>
      <c r="W24" s="68">
        <v>0.14000000000000001</v>
      </c>
      <c r="X24" s="90"/>
      <c r="Y24" s="131">
        <v>0</v>
      </c>
      <c r="Z24" s="131">
        <v>0</v>
      </c>
    </row>
    <row r="25" spans="1:26" x14ac:dyDescent="0.15">
      <c r="A25" s="44" t="s">
        <v>463</v>
      </c>
      <c r="B25" s="44" t="s">
        <v>777</v>
      </c>
      <c r="C25" s="43" t="s">
        <v>351</v>
      </c>
      <c r="D25" s="60" t="s">
        <v>594</v>
      </c>
      <c r="E25" s="131">
        <v>0</v>
      </c>
      <c r="F25" s="131">
        <v>0</v>
      </c>
      <c r="G25" s="45"/>
      <c r="H25" s="45">
        <v>186.5</v>
      </c>
      <c r="I25" s="45">
        <v>555.82000000000005</v>
      </c>
      <c r="J25" s="45"/>
      <c r="K25" s="131">
        <v>0</v>
      </c>
      <c r="L25" s="131">
        <v>0</v>
      </c>
      <c r="M25" s="45">
        <v>0</v>
      </c>
      <c r="N25" s="131">
        <v>0</v>
      </c>
      <c r="O25" s="68"/>
      <c r="P25" s="45">
        <v>0.28999999999999998</v>
      </c>
      <c r="Q25" s="131">
        <v>0</v>
      </c>
      <c r="R25" s="131">
        <v>0</v>
      </c>
      <c r="T25" s="131">
        <v>0</v>
      </c>
      <c r="U25" s="45">
        <v>186.5</v>
      </c>
      <c r="V25" s="68">
        <v>0</v>
      </c>
      <c r="W25" s="68">
        <v>0.28999999999999998</v>
      </c>
      <c r="X25" s="90"/>
      <c r="Y25" s="45">
        <v>925.12</v>
      </c>
      <c r="Z25" s="45">
        <v>818.4</v>
      </c>
    </row>
    <row r="26" spans="1:26" x14ac:dyDescent="0.15">
      <c r="A26" s="44" t="s">
        <v>21</v>
      </c>
      <c r="B26" s="44" t="s">
        <v>778</v>
      </c>
      <c r="C26" s="43" t="s">
        <v>242</v>
      </c>
      <c r="D26" s="60" t="s">
        <v>592</v>
      </c>
      <c r="E26" s="45">
        <v>6495.83</v>
      </c>
      <c r="F26" s="45">
        <v>1414.41</v>
      </c>
      <c r="G26" s="45"/>
      <c r="H26" s="45">
        <v>129.28</v>
      </c>
      <c r="I26" s="45">
        <v>56.355087798533781</v>
      </c>
      <c r="J26" s="45"/>
      <c r="K26" s="45">
        <v>300.11</v>
      </c>
      <c r="L26" s="131">
        <v>0</v>
      </c>
      <c r="M26" s="45">
        <v>0.39</v>
      </c>
      <c r="N26" s="131">
        <v>0</v>
      </c>
      <c r="O26" s="68"/>
      <c r="P26" s="45">
        <v>0.28000000000000003</v>
      </c>
      <c r="Q26" s="131">
        <v>0</v>
      </c>
      <c r="R26" s="45">
        <v>0.14000000000000001</v>
      </c>
      <c r="T26" s="45">
        <v>6495.83</v>
      </c>
      <c r="U26" s="45">
        <v>129.28</v>
      </c>
      <c r="V26" s="68">
        <v>0.39</v>
      </c>
      <c r="W26" s="68">
        <v>0.28000000000000003</v>
      </c>
      <c r="X26" s="90"/>
      <c r="Y26" s="131">
        <v>0</v>
      </c>
      <c r="Z26" s="131">
        <v>0</v>
      </c>
    </row>
    <row r="27" spans="1:26" x14ac:dyDescent="0.15">
      <c r="A27" s="44" t="s">
        <v>462</v>
      </c>
      <c r="B27" s="44" t="s">
        <v>779</v>
      </c>
      <c r="C27" s="43" t="s">
        <v>362</v>
      </c>
      <c r="D27" s="60" t="s">
        <v>593</v>
      </c>
      <c r="E27" s="131">
        <v>0</v>
      </c>
      <c r="F27" s="131">
        <v>0</v>
      </c>
      <c r="G27" s="45"/>
      <c r="H27" s="45">
        <v>142.47999999999999</v>
      </c>
      <c r="I27" s="45">
        <v>14.77</v>
      </c>
      <c r="J27" s="45"/>
      <c r="K27" s="131">
        <v>0</v>
      </c>
      <c r="L27" s="131">
        <v>0</v>
      </c>
      <c r="M27" s="45">
        <v>0</v>
      </c>
      <c r="N27" s="131">
        <v>0</v>
      </c>
      <c r="O27" s="68"/>
      <c r="P27" s="45">
        <v>0.3</v>
      </c>
      <c r="Q27" s="131">
        <v>0</v>
      </c>
      <c r="R27" s="131">
        <v>0</v>
      </c>
      <c r="T27" s="131">
        <v>0</v>
      </c>
      <c r="U27" s="45">
        <v>142.47999999999999</v>
      </c>
      <c r="V27" s="68">
        <v>0</v>
      </c>
      <c r="W27" s="68">
        <v>0.3</v>
      </c>
      <c r="X27" s="90"/>
      <c r="Y27" s="45">
        <v>1202.0899999999999</v>
      </c>
      <c r="Z27" s="45">
        <v>531.79999999999995</v>
      </c>
    </row>
    <row r="28" spans="1:26" x14ac:dyDescent="0.15">
      <c r="A28" s="44" t="s">
        <v>23</v>
      </c>
      <c r="B28" s="44" t="s">
        <v>780</v>
      </c>
      <c r="C28" s="43" t="s">
        <v>244</v>
      </c>
      <c r="D28" s="60" t="s">
        <v>597</v>
      </c>
      <c r="E28" s="45">
        <v>5141.95</v>
      </c>
      <c r="F28" s="45">
        <v>1756.22</v>
      </c>
      <c r="G28" s="45"/>
      <c r="H28" s="45">
        <v>118.91</v>
      </c>
      <c r="I28" s="45">
        <v>46.901706618067422</v>
      </c>
      <c r="J28" s="45"/>
      <c r="K28" s="45">
        <v>43.02</v>
      </c>
      <c r="L28" s="131">
        <v>0</v>
      </c>
      <c r="M28" s="45">
        <v>0.5</v>
      </c>
      <c r="N28" s="131">
        <v>0</v>
      </c>
      <c r="O28" s="68"/>
      <c r="P28" s="45">
        <v>0.22</v>
      </c>
      <c r="Q28" s="131">
        <v>0</v>
      </c>
      <c r="R28" s="131">
        <v>0</v>
      </c>
      <c r="T28" s="45">
        <v>5141.95</v>
      </c>
      <c r="U28" s="45">
        <v>118.91</v>
      </c>
      <c r="V28" s="68">
        <v>0.5</v>
      </c>
      <c r="W28" s="68">
        <v>0.22</v>
      </c>
      <c r="X28" s="90"/>
      <c r="Y28" s="131">
        <v>0</v>
      </c>
      <c r="Z28" s="131">
        <v>0</v>
      </c>
    </row>
    <row r="29" spans="1:26" x14ac:dyDescent="0.15">
      <c r="A29" s="44" t="s">
        <v>560</v>
      </c>
      <c r="B29" s="44" t="s">
        <v>781</v>
      </c>
      <c r="C29" s="43" t="s">
        <v>245</v>
      </c>
      <c r="D29" s="60" t="s">
        <v>594</v>
      </c>
      <c r="E29" s="45">
        <v>6035.15</v>
      </c>
      <c r="F29" s="45">
        <v>1182.6600000000001</v>
      </c>
      <c r="G29" s="45"/>
      <c r="H29" s="45">
        <v>124.07</v>
      </c>
      <c r="I29" s="45">
        <v>51.74511730602223</v>
      </c>
      <c r="J29" s="45"/>
      <c r="K29" s="45">
        <v>584.16</v>
      </c>
      <c r="L29" s="45">
        <v>204.17</v>
      </c>
      <c r="M29" s="45">
        <v>0.41</v>
      </c>
      <c r="N29" s="131">
        <v>0</v>
      </c>
      <c r="O29" s="68"/>
      <c r="P29" s="45">
        <v>0.21</v>
      </c>
      <c r="Q29" s="131">
        <v>0</v>
      </c>
      <c r="R29" s="131">
        <v>0</v>
      </c>
      <c r="T29" s="45">
        <v>6035.15</v>
      </c>
      <c r="U29" s="45">
        <v>124.07</v>
      </c>
      <c r="V29" s="68">
        <v>0.41</v>
      </c>
      <c r="W29" s="68">
        <v>0.21</v>
      </c>
      <c r="X29" s="90"/>
      <c r="Y29" s="131">
        <v>0</v>
      </c>
      <c r="Z29" s="131">
        <v>0</v>
      </c>
    </row>
    <row r="30" spans="1:26" x14ac:dyDescent="0.15">
      <c r="A30" s="44" t="s">
        <v>559</v>
      </c>
      <c r="B30" s="44" t="s">
        <v>782</v>
      </c>
      <c r="C30" s="43" t="s">
        <v>247</v>
      </c>
      <c r="D30" s="60" t="s">
        <v>572</v>
      </c>
      <c r="E30" s="45">
        <v>8064.64</v>
      </c>
      <c r="F30" s="45">
        <v>19497.12</v>
      </c>
      <c r="G30" s="45"/>
      <c r="H30" s="45">
        <v>181.47</v>
      </c>
      <c r="I30" s="45">
        <v>47.677523625242323</v>
      </c>
      <c r="J30" s="45"/>
      <c r="K30" s="45">
        <v>175.64</v>
      </c>
      <c r="L30" s="131">
        <v>0</v>
      </c>
      <c r="M30" s="45">
        <v>1</v>
      </c>
      <c r="N30" s="131">
        <v>0</v>
      </c>
      <c r="O30" s="68"/>
      <c r="P30" s="45">
        <v>0.38</v>
      </c>
      <c r="Q30" s="131">
        <v>0</v>
      </c>
      <c r="R30" s="131">
        <v>0</v>
      </c>
      <c r="T30" s="45">
        <v>8064.64</v>
      </c>
      <c r="U30" s="45">
        <v>181.47</v>
      </c>
      <c r="V30" s="68">
        <v>1</v>
      </c>
      <c r="W30" s="68">
        <v>0.38</v>
      </c>
      <c r="X30" s="90"/>
      <c r="Y30" s="131">
        <v>0</v>
      </c>
      <c r="Z30" s="131">
        <v>0</v>
      </c>
    </row>
    <row r="31" spans="1:26" x14ac:dyDescent="0.15">
      <c r="A31" s="44" t="s">
        <v>558</v>
      </c>
      <c r="B31" s="44" t="s">
        <v>783</v>
      </c>
      <c r="C31" s="43" t="s">
        <v>246</v>
      </c>
      <c r="D31" s="60" t="s">
        <v>592</v>
      </c>
      <c r="E31" s="45">
        <v>6495.83</v>
      </c>
      <c r="F31" s="45">
        <v>932.05</v>
      </c>
      <c r="G31" s="45"/>
      <c r="H31" s="45">
        <v>129.28</v>
      </c>
      <c r="I31" s="45">
        <v>48.637922573801276</v>
      </c>
      <c r="J31" s="45"/>
      <c r="K31" s="45">
        <v>263.20999999999998</v>
      </c>
      <c r="L31" s="131">
        <v>0</v>
      </c>
      <c r="M31" s="45">
        <v>0.49</v>
      </c>
      <c r="N31" s="131">
        <v>0</v>
      </c>
      <c r="O31" s="68"/>
      <c r="P31" s="45">
        <v>0.34</v>
      </c>
      <c r="Q31" s="131">
        <v>0</v>
      </c>
      <c r="R31" s="131">
        <v>0</v>
      </c>
      <c r="T31" s="45">
        <v>6495.83</v>
      </c>
      <c r="U31" s="45">
        <v>129.28</v>
      </c>
      <c r="V31" s="68">
        <v>0.49</v>
      </c>
      <c r="W31" s="68">
        <v>0.34</v>
      </c>
      <c r="X31" s="90"/>
      <c r="Y31" s="131">
        <v>0</v>
      </c>
      <c r="Z31" s="131">
        <v>0</v>
      </c>
    </row>
    <row r="32" spans="1:26" x14ac:dyDescent="0.15">
      <c r="A32" s="44" t="s">
        <v>645</v>
      </c>
      <c r="B32" s="44" t="s">
        <v>784</v>
      </c>
      <c r="C32" s="43" t="s">
        <v>245</v>
      </c>
      <c r="D32" s="60" t="s">
        <v>594</v>
      </c>
      <c r="E32" s="131">
        <v>0</v>
      </c>
      <c r="F32" s="131">
        <v>0</v>
      </c>
      <c r="G32" s="45"/>
      <c r="H32" s="45">
        <v>117.43</v>
      </c>
      <c r="I32" s="45">
        <v>555.82000000000005</v>
      </c>
      <c r="J32" s="45"/>
      <c r="K32" s="131">
        <v>0</v>
      </c>
      <c r="L32" s="131">
        <v>0</v>
      </c>
      <c r="M32" s="45">
        <v>0</v>
      </c>
      <c r="N32" s="131">
        <v>0</v>
      </c>
      <c r="O32" s="68"/>
      <c r="P32" s="45">
        <v>0.23</v>
      </c>
      <c r="Q32" s="131">
        <v>0</v>
      </c>
      <c r="R32" s="131">
        <v>0</v>
      </c>
      <c r="T32" s="131">
        <v>0</v>
      </c>
      <c r="U32" s="45">
        <v>117.43</v>
      </c>
      <c r="V32" s="68">
        <v>0</v>
      </c>
      <c r="W32" s="68">
        <v>0.23</v>
      </c>
      <c r="X32" s="90"/>
      <c r="Y32" s="45">
        <v>1544.69</v>
      </c>
      <c r="Z32" s="45">
        <v>1433.6</v>
      </c>
    </row>
    <row r="33" spans="1:26" x14ac:dyDescent="0.15">
      <c r="A33" s="44" t="s">
        <v>750</v>
      </c>
      <c r="B33" s="44" t="s">
        <v>785</v>
      </c>
      <c r="C33" s="43" t="s">
        <v>755</v>
      </c>
      <c r="D33" s="60" t="s">
        <v>593</v>
      </c>
      <c r="E33" s="131">
        <v>0</v>
      </c>
      <c r="F33" s="131">
        <v>0</v>
      </c>
      <c r="G33" s="45"/>
      <c r="H33" s="45">
        <v>118.75132197149978</v>
      </c>
      <c r="I33" s="131">
        <v>0</v>
      </c>
      <c r="J33" s="45"/>
      <c r="K33" s="131">
        <v>0</v>
      </c>
      <c r="L33" s="131">
        <v>0</v>
      </c>
      <c r="M33" s="45">
        <v>0</v>
      </c>
      <c r="N33" s="131">
        <v>0</v>
      </c>
      <c r="O33" s="68"/>
      <c r="P33" s="45">
        <v>0.23</v>
      </c>
      <c r="Q33" s="131">
        <v>0</v>
      </c>
      <c r="R33" s="131">
        <v>0</v>
      </c>
      <c r="T33" s="131">
        <v>0</v>
      </c>
      <c r="U33" s="45">
        <v>118.75132197149978</v>
      </c>
      <c r="V33" s="68">
        <v>0</v>
      </c>
      <c r="W33" s="68">
        <v>0.23</v>
      </c>
      <c r="X33" s="90"/>
      <c r="Y33" s="45">
        <v>591.29999999999995</v>
      </c>
      <c r="Z33" s="45">
        <v>591.29999999999995</v>
      </c>
    </row>
    <row r="34" spans="1:26" x14ac:dyDescent="0.15">
      <c r="A34" s="44" t="s">
        <v>28</v>
      </c>
      <c r="B34" s="44" t="s">
        <v>786</v>
      </c>
      <c r="C34" s="43" t="s">
        <v>249</v>
      </c>
      <c r="D34" s="60" t="s">
        <v>572</v>
      </c>
      <c r="E34" s="45">
        <v>8064.64</v>
      </c>
      <c r="F34" s="45">
        <v>978.96</v>
      </c>
      <c r="G34" s="45"/>
      <c r="H34" s="45">
        <v>181.47</v>
      </c>
      <c r="I34" s="45">
        <v>43.199975465907272</v>
      </c>
      <c r="J34" s="45"/>
      <c r="K34" s="45">
        <v>842.4</v>
      </c>
      <c r="L34" s="131">
        <v>0</v>
      </c>
      <c r="M34" s="45">
        <v>0.62</v>
      </c>
      <c r="N34" s="131">
        <v>0</v>
      </c>
      <c r="O34" s="68"/>
      <c r="P34" s="45">
        <v>0.33</v>
      </c>
      <c r="Q34" s="131">
        <v>0</v>
      </c>
      <c r="R34" s="131">
        <v>0</v>
      </c>
      <c r="T34" s="45">
        <v>8064.64</v>
      </c>
      <c r="U34" s="45">
        <v>181.47</v>
      </c>
      <c r="V34" s="68">
        <v>0.62</v>
      </c>
      <c r="W34" s="68">
        <v>0.33</v>
      </c>
      <c r="X34" s="90"/>
      <c r="Y34" s="131">
        <v>0</v>
      </c>
      <c r="Z34" s="131">
        <v>0</v>
      </c>
    </row>
    <row r="35" spans="1:26" x14ac:dyDescent="0.15">
      <c r="A35" s="44" t="s">
        <v>461</v>
      </c>
      <c r="B35" s="136" t="s">
        <v>984</v>
      </c>
      <c r="C35" s="43" t="s">
        <v>251</v>
      </c>
      <c r="D35" s="60" t="s">
        <v>597</v>
      </c>
      <c r="E35" s="131">
        <v>0</v>
      </c>
      <c r="F35" s="131">
        <v>0</v>
      </c>
      <c r="G35" s="45"/>
      <c r="H35" s="45">
        <v>96.48</v>
      </c>
      <c r="I35" s="131">
        <v>0</v>
      </c>
      <c r="J35" s="45"/>
      <c r="K35" s="131">
        <v>0</v>
      </c>
      <c r="L35" s="131">
        <v>0</v>
      </c>
      <c r="M35" s="45">
        <v>0</v>
      </c>
      <c r="N35" s="131">
        <v>0</v>
      </c>
      <c r="O35" s="68"/>
      <c r="P35" s="45">
        <v>0.23</v>
      </c>
      <c r="Q35" s="131">
        <v>0</v>
      </c>
      <c r="R35" s="131">
        <v>0</v>
      </c>
      <c r="T35" s="131">
        <v>0</v>
      </c>
      <c r="U35" s="45">
        <v>96.48</v>
      </c>
      <c r="V35" s="68">
        <v>0</v>
      </c>
      <c r="W35" s="68">
        <v>0.23</v>
      </c>
      <c r="X35" s="90"/>
      <c r="Y35" s="45">
        <v>270.81</v>
      </c>
      <c r="Z35" s="45">
        <v>259.45999999999998</v>
      </c>
    </row>
    <row r="36" spans="1:26" x14ac:dyDescent="0.15">
      <c r="A36" s="47" t="s">
        <v>557</v>
      </c>
      <c r="B36" s="44" t="s">
        <v>787</v>
      </c>
      <c r="C36" s="43" t="s">
        <v>252</v>
      </c>
      <c r="D36" s="60" t="s">
        <v>598</v>
      </c>
      <c r="E36" s="45">
        <v>11818.69</v>
      </c>
      <c r="F36" s="45">
        <v>455.19</v>
      </c>
      <c r="G36" s="45"/>
      <c r="H36" s="45">
        <v>195.38</v>
      </c>
      <c r="I36" s="45">
        <v>84.905458841332944</v>
      </c>
      <c r="J36" s="45"/>
      <c r="K36" s="45">
        <v>2869.66</v>
      </c>
      <c r="L36" s="45">
        <v>1225.47</v>
      </c>
      <c r="M36" s="45">
        <v>0.33</v>
      </c>
      <c r="N36" s="131">
        <v>0</v>
      </c>
      <c r="O36" s="68"/>
      <c r="P36" s="45">
        <v>0.49</v>
      </c>
      <c r="Q36" s="131">
        <v>0</v>
      </c>
      <c r="R36" s="45">
        <v>0.36</v>
      </c>
      <c r="T36" s="45">
        <v>11818.69</v>
      </c>
      <c r="U36" s="45">
        <v>195.38</v>
      </c>
      <c r="V36" s="68">
        <v>0.33</v>
      </c>
      <c r="W36" s="68">
        <v>0.49</v>
      </c>
      <c r="X36" s="90"/>
      <c r="Y36" s="131">
        <v>0</v>
      </c>
      <c r="Z36" s="131">
        <v>0</v>
      </c>
    </row>
    <row r="37" spans="1:26" x14ac:dyDescent="0.15">
      <c r="A37" s="44" t="s">
        <v>556</v>
      </c>
      <c r="B37" s="44" t="s">
        <v>954</v>
      </c>
      <c r="C37" s="43" t="s">
        <v>245</v>
      </c>
      <c r="D37" s="60" t="s">
        <v>598</v>
      </c>
      <c r="E37" s="45">
        <v>11818.69</v>
      </c>
      <c r="F37" s="45">
        <v>664.49</v>
      </c>
      <c r="G37" s="45"/>
      <c r="H37" s="45">
        <v>167.78</v>
      </c>
      <c r="I37" s="45">
        <v>51.226282875469842</v>
      </c>
      <c r="J37" s="45"/>
      <c r="K37" s="45">
        <v>1870.1</v>
      </c>
      <c r="L37" s="45">
        <v>1481.82</v>
      </c>
      <c r="M37" s="45">
        <v>0.34</v>
      </c>
      <c r="N37" s="131">
        <v>0</v>
      </c>
      <c r="O37" s="68"/>
      <c r="P37" s="45">
        <v>0.56999999999999995</v>
      </c>
      <c r="Q37" s="131">
        <v>0</v>
      </c>
      <c r="R37" s="45">
        <v>0.54</v>
      </c>
      <c r="T37" s="45">
        <v>11818.69</v>
      </c>
      <c r="U37" s="45">
        <v>167.78</v>
      </c>
      <c r="V37" s="68">
        <v>0.34</v>
      </c>
      <c r="W37" s="68">
        <v>0.56999999999999995</v>
      </c>
      <c r="X37" s="90"/>
      <c r="Y37" s="131">
        <v>0</v>
      </c>
      <c r="Z37" s="131">
        <v>0</v>
      </c>
    </row>
    <row r="38" spans="1:26" x14ac:dyDescent="0.15">
      <c r="A38" s="44" t="s">
        <v>33</v>
      </c>
      <c r="B38" s="44" t="s">
        <v>788</v>
      </c>
      <c r="C38" s="43" t="s">
        <v>253</v>
      </c>
      <c r="D38" s="60" t="s">
        <v>598</v>
      </c>
      <c r="E38" s="45">
        <v>11818.69</v>
      </c>
      <c r="F38" s="45">
        <v>492.16</v>
      </c>
      <c r="G38" s="45"/>
      <c r="H38" s="45">
        <v>214.28</v>
      </c>
      <c r="I38" s="45">
        <v>69.604070192582753</v>
      </c>
      <c r="J38" s="45"/>
      <c r="K38" s="45">
        <v>1732.56</v>
      </c>
      <c r="L38" s="45">
        <v>493.09</v>
      </c>
      <c r="M38" s="45">
        <v>0.48</v>
      </c>
      <c r="N38" s="131">
        <v>0</v>
      </c>
      <c r="O38" s="68"/>
      <c r="P38" s="45">
        <v>0.57999999999999996</v>
      </c>
      <c r="Q38" s="131">
        <v>0</v>
      </c>
      <c r="R38" s="45">
        <v>0.53</v>
      </c>
      <c r="T38" s="45">
        <v>11818.69</v>
      </c>
      <c r="U38" s="45">
        <v>214.28</v>
      </c>
      <c r="V38" s="68">
        <v>0.48</v>
      </c>
      <c r="W38" s="68">
        <v>0.57999999999999996</v>
      </c>
      <c r="X38" s="90"/>
      <c r="Y38" s="131">
        <v>0</v>
      </c>
      <c r="Z38" s="131">
        <v>0</v>
      </c>
    </row>
    <row r="39" spans="1:26" x14ac:dyDescent="0.15">
      <c r="A39" s="44" t="s">
        <v>555</v>
      </c>
      <c r="B39" s="44" t="s">
        <v>789</v>
      </c>
      <c r="C39" s="43" t="s">
        <v>245</v>
      </c>
      <c r="D39" s="60" t="s">
        <v>594</v>
      </c>
      <c r="E39" s="45">
        <v>6035.15</v>
      </c>
      <c r="F39" s="45">
        <v>809.22</v>
      </c>
      <c r="G39" s="45"/>
      <c r="H39" s="45">
        <v>117.43</v>
      </c>
      <c r="I39" s="45">
        <v>35.12163871958559</v>
      </c>
      <c r="J39" s="45"/>
      <c r="K39" s="45">
        <v>579.85</v>
      </c>
      <c r="L39" s="45">
        <v>481.65</v>
      </c>
      <c r="M39" s="45">
        <v>0.33</v>
      </c>
      <c r="N39" s="131">
        <v>0</v>
      </c>
      <c r="O39" s="68"/>
      <c r="P39" s="45">
        <v>0.23</v>
      </c>
      <c r="Q39" s="131">
        <v>0</v>
      </c>
      <c r="R39" s="131">
        <v>0</v>
      </c>
      <c r="T39" s="45">
        <v>6035.15</v>
      </c>
      <c r="U39" s="45">
        <v>117.43</v>
      </c>
      <c r="V39" s="68">
        <v>0.33</v>
      </c>
      <c r="W39" s="68">
        <v>0.23</v>
      </c>
      <c r="X39" s="90"/>
      <c r="Y39" s="131">
        <v>0</v>
      </c>
      <c r="Z39" s="131">
        <v>0</v>
      </c>
    </row>
    <row r="40" spans="1:26" x14ac:dyDescent="0.15">
      <c r="A40" s="47" t="s">
        <v>35</v>
      </c>
      <c r="B40" s="44" t="s">
        <v>790</v>
      </c>
      <c r="C40" s="43" t="s">
        <v>254</v>
      </c>
      <c r="D40" s="60" t="s">
        <v>572</v>
      </c>
      <c r="E40" s="45">
        <v>8064.64</v>
      </c>
      <c r="F40" s="45">
        <v>278.33999999999997</v>
      </c>
      <c r="G40" s="45"/>
      <c r="H40" s="45">
        <v>181.47</v>
      </c>
      <c r="I40" s="45">
        <v>64.048143342835232</v>
      </c>
      <c r="J40" s="45"/>
      <c r="K40" s="45">
        <v>262.85000000000002</v>
      </c>
      <c r="L40" s="131">
        <v>0</v>
      </c>
      <c r="M40" s="45">
        <v>0.28999999999999998</v>
      </c>
      <c r="N40" s="131">
        <v>0</v>
      </c>
      <c r="O40" s="68"/>
      <c r="P40" s="45">
        <v>0.5</v>
      </c>
      <c r="Q40" s="131">
        <v>0</v>
      </c>
      <c r="R40" s="131">
        <v>0</v>
      </c>
      <c r="T40" s="45">
        <v>8064.64</v>
      </c>
      <c r="U40" s="45">
        <v>181.47</v>
      </c>
      <c r="V40" s="68">
        <v>0.28999999999999998</v>
      </c>
      <c r="W40" s="68">
        <v>0.5</v>
      </c>
      <c r="X40" s="90"/>
      <c r="Y40" s="131">
        <v>0</v>
      </c>
      <c r="Z40" s="131">
        <v>0</v>
      </c>
    </row>
    <row r="41" spans="1:26" x14ac:dyDescent="0.15">
      <c r="A41" s="44" t="s">
        <v>751</v>
      </c>
      <c r="B41" s="86" t="s">
        <v>982</v>
      </c>
      <c r="C41" s="43" t="s">
        <v>578</v>
      </c>
      <c r="D41" s="60" t="s">
        <v>399</v>
      </c>
      <c r="E41" s="131">
        <v>0</v>
      </c>
      <c r="F41" s="131">
        <v>0</v>
      </c>
      <c r="G41" s="45"/>
      <c r="H41" s="131">
        <v>0</v>
      </c>
      <c r="I41" s="131">
        <v>0</v>
      </c>
      <c r="J41" s="45"/>
      <c r="K41" s="131">
        <v>0</v>
      </c>
      <c r="L41" s="131">
        <v>0</v>
      </c>
      <c r="M41" s="68">
        <v>0.26</v>
      </c>
      <c r="N41" s="132">
        <v>0</v>
      </c>
      <c r="O41" s="68"/>
      <c r="P41" s="68">
        <v>0.21</v>
      </c>
      <c r="Q41" s="131">
        <v>0</v>
      </c>
      <c r="R41" s="131">
        <v>0</v>
      </c>
      <c r="T41" s="131">
        <v>0</v>
      </c>
      <c r="U41" s="131">
        <v>0</v>
      </c>
      <c r="V41" s="68">
        <v>0.26</v>
      </c>
      <c r="W41" s="68">
        <v>0.21</v>
      </c>
      <c r="X41" s="90"/>
      <c r="Y41" s="131">
        <v>0</v>
      </c>
      <c r="Z41" s="131">
        <v>0</v>
      </c>
    </row>
    <row r="42" spans="1:26" x14ac:dyDescent="0.15">
      <c r="A42" s="44" t="s">
        <v>607</v>
      </c>
      <c r="B42" s="44" t="s">
        <v>791</v>
      </c>
      <c r="C42" s="43" t="s">
        <v>258</v>
      </c>
      <c r="D42" s="60" t="s">
        <v>593</v>
      </c>
      <c r="E42" s="131">
        <v>0</v>
      </c>
      <c r="F42" s="131">
        <v>0</v>
      </c>
      <c r="G42" s="45"/>
      <c r="H42" s="45">
        <v>84.56</v>
      </c>
      <c r="I42" s="131">
        <v>0</v>
      </c>
      <c r="J42" s="45"/>
      <c r="K42" s="131">
        <v>0</v>
      </c>
      <c r="L42" s="131">
        <v>0</v>
      </c>
      <c r="M42" s="45">
        <v>0</v>
      </c>
      <c r="N42" s="131">
        <v>0</v>
      </c>
      <c r="O42" s="68"/>
      <c r="P42" s="45">
        <v>0.23</v>
      </c>
      <c r="Q42" s="131">
        <v>0</v>
      </c>
      <c r="R42" s="131">
        <v>0</v>
      </c>
      <c r="T42" s="131">
        <v>0</v>
      </c>
      <c r="U42" s="45">
        <v>84.56</v>
      </c>
      <c r="V42" s="68">
        <v>0</v>
      </c>
      <c r="W42" s="68">
        <v>0.23</v>
      </c>
      <c r="X42" s="90"/>
      <c r="Y42" s="45">
        <v>1099.1600000000001</v>
      </c>
      <c r="Z42" s="45">
        <v>988.81</v>
      </c>
    </row>
    <row r="43" spans="1:26" x14ac:dyDescent="0.15">
      <c r="A43" s="44" t="s">
        <v>36</v>
      </c>
      <c r="B43" s="44" t="s">
        <v>792</v>
      </c>
      <c r="C43" s="43" t="s">
        <v>255</v>
      </c>
      <c r="D43" s="60" t="s">
        <v>594</v>
      </c>
      <c r="E43" s="45">
        <v>6035.15</v>
      </c>
      <c r="F43" s="45">
        <v>574.99</v>
      </c>
      <c r="G43" s="45"/>
      <c r="H43" s="45">
        <v>121.92</v>
      </c>
      <c r="I43" s="45">
        <v>40.687896513079956</v>
      </c>
      <c r="J43" s="45"/>
      <c r="K43" s="45">
        <v>399.42</v>
      </c>
      <c r="L43" s="131">
        <v>0</v>
      </c>
      <c r="M43" s="45">
        <v>0.25</v>
      </c>
      <c r="N43" s="131">
        <v>0</v>
      </c>
      <c r="O43" s="68"/>
      <c r="P43" s="45">
        <v>0.14000000000000001</v>
      </c>
      <c r="Q43" s="131">
        <v>0</v>
      </c>
      <c r="R43" s="131">
        <v>0</v>
      </c>
      <c r="T43" s="45">
        <v>6035.15</v>
      </c>
      <c r="U43" s="45">
        <v>121.92</v>
      </c>
      <c r="V43" s="68">
        <v>0.25</v>
      </c>
      <c r="W43" s="68">
        <v>0.14000000000000001</v>
      </c>
      <c r="X43" s="90"/>
      <c r="Y43" s="131">
        <v>0</v>
      </c>
      <c r="Z43" s="131">
        <v>0</v>
      </c>
    </row>
    <row r="44" spans="1:26" x14ac:dyDescent="0.15">
      <c r="A44" s="44" t="s">
        <v>604</v>
      </c>
      <c r="B44" s="44" t="s">
        <v>793</v>
      </c>
      <c r="C44" s="43" t="s">
        <v>486</v>
      </c>
      <c r="D44" s="60" t="s">
        <v>593</v>
      </c>
      <c r="E44" s="45">
        <v>4897.92</v>
      </c>
      <c r="F44" s="45">
        <v>215.82</v>
      </c>
      <c r="G44" s="45"/>
      <c r="H44" s="45">
        <v>118.75</v>
      </c>
      <c r="I44" s="45">
        <v>26.741196709283908</v>
      </c>
      <c r="J44" s="45"/>
      <c r="K44" s="45">
        <v>543.97</v>
      </c>
      <c r="L44" s="131">
        <v>0</v>
      </c>
      <c r="M44" s="45">
        <v>0.35</v>
      </c>
      <c r="N44" s="131">
        <v>0</v>
      </c>
      <c r="O44" s="68"/>
      <c r="P44" s="45">
        <v>0.14000000000000001</v>
      </c>
      <c r="Q44" s="131">
        <v>0</v>
      </c>
      <c r="R44" s="131">
        <v>0</v>
      </c>
      <c r="T44" s="45">
        <v>4897.92</v>
      </c>
      <c r="U44" s="45">
        <v>118.75</v>
      </c>
      <c r="V44" s="68">
        <v>0.35</v>
      </c>
      <c r="W44" s="68">
        <v>0.14000000000000001</v>
      </c>
      <c r="X44" s="90"/>
      <c r="Y44" s="131">
        <v>0</v>
      </c>
      <c r="Z44" s="131">
        <v>0</v>
      </c>
    </row>
    <row r="45" spans="1:26" x14ac:dyDescent="0.15">
      <c r="A45" s="44" t="s">
        <v>756</v>
      </c>
      <c r="B45" s="44" t="s">
        <v>955</v>
      </c>
      <c r="C45" s="43" t="s">
        <v>256</v>
      </c>
      <c r="D45" s="60" t="s">
        <v>399</v>
      </c>
      <c r="E45" s="131">
        <v>0</v>
      </c>
      <c r="F45" s="131">
        <v>0</v>
      </c>
      <c r="G45" s="45"/>
      <c r="H45" s="131">
        <v>0</v>
      </c>
      <c r="I45" s="131">
        <v>0</v>
      </c>
      <c r="J45" s="45"/>
      <c r="K45" s="131">
        <v>0</v>
      </c>
      <c r="L45" s="131">
        <v>0</v>
      </c>
      <c r="M45" s="68">
        <v>0.48</v>
      </c>
      <c r="N45" s="132">
        <v>1.4999999999999999E-2</v>
      </c>
      <c r="O45" s="68"/>
      <c r="P45" s="68">
        <v>0.6</v>
      </c>
      <c r="Q45" s="133">
        <v>0.1265</v>
      </c>
      <c r="R45" s="45">
        <v>0.77</v>
      </c>
      <c r="T45" s="131">
        <v>0</v>
      </c>
      <c r="U45" s="131">
        <v>0</v>
      </c>
      <c r="V45" s="68">
        <v>0.48</v>
      </c>
      <c r="W45" s="68">
        <v>0.6</v>
      </c>
      <c r="X45" s="90"/>
      <c r="Y45" s="131">
        <v>0</v>
      </c>
      <c r="Z45" s="131">
        <v>0</v>
      </c>
    </row>
    <row r="46" spans="1:26" x14ac:dyDescent="0.15">
      <c r="A46" s="44" t="s">
        <v>554</v>
      </c>
      <c r="B46" s="44" t="s">
        <v>794</v>
      </c>
      <c r="C46" s="43" t="s">
        <v>256</v>
      </c>
      <c r="D46" s="60" t="s">
        <v>599</v>
      </c>
      <c r="E46" s="45">
        <v>7369.21</v>
      </c>
      <c r="F46" s="45">
        <v>795.57</v>
      </c>
      <c r="G46" s="45"/>
      <c r="H46" s="45">
        <v>154.18</v>
      </c>
      <c r="I46" s="45">
        <v>66.042015891439419</v>
      </c>
      <c r="J46" s="45"/>
      <c r="K46" s="45">
        <v>1107.44</v>
      </c>
      <c r="L46" s="45">
        <v>979.14</v>
      </c>
      <c r="M46" s="45">
        <v>0.3</v>
      </c>
      <c r="N46" s="131">
        <v>0</v>
      </c>
      <c r="O46" s="68"/>
      <c r="P46" s="45">
        <v>0.23</v>
      </c>
      <c r="Q46" s="131">
        <v>0</v>
      </c>
      <c r="R46" s="45">
        <v>0.2</v>
      </c>
      <c r="T46" s="45">
        <v>7369.21</v>
      </c>
      <c r="U46" s="45">
        <v>154.18</v>
      </c>
      <c r="V46" s="68">
        <v>0.3</v>
      </c>
      <c r="W46" s="68">
        <v>0.23</v>
      </c>
      <c r="X46" s="90"/>
      <c r="Y46" s="131">
        <v>0</v>
      </c>
      <c r="Z46" s="131">
        <v>0</v>
      </c>
    </row>
    <row r="47" spans="1:26" x14ac:dyDescent="0.15">
      <c r="A47" s="44" t="s">
        <v>487</v>
      </c>
      <c r="B47" s="44" t="s">
        <v>956</v>
      </c>
      <c r="C47" s="43" t="s">
        <v>486</v>
      </c>
      <c r="D47" s="60" t="s">
        <v>399</v>
      </c>
      <c r="E47" s="131">
        <v>0</v>
      </c>
      <c r="F47" s="131">
        <v>0</v>
      </c>
      <c r="G47" s="45"/>
      <c r="H47" s="131">
        <v>0</v>
      </c>
      <c r="I47" s="131">
        <v>0</v>
      </c>
      <c r="J47" s="45"/>
      <c r="K47" s="131">
        <v>0</v>
      </c>
      <c r="L47" s="131">
        <v>0</v>
      </c>
      <c r="M47" s="68">
        <v>0.24</v>
      </c>
      <c r="N47" s="132">
        <v>3.3E-3</v>
      </c>
      <c r="O47" s="68"/>
      <c r="P47" s="68">
        <v>0.21</v>
      </c>
      <c r="Q47" s="131">
        <v>0</v>
      </c>
      <c r="R47" s="131">
        <v>0</v>
      </c>
      <c r="T47" s="131">
        <v>0</v>
      </c>
      <c r="U47" s="131">
        <v>0</v>
      </c>
      <c r="V47" s="68">
        <v>0.24</v>
      </c>
      <c r="W47" s="68">
        <v>0.21</v>
      </c>
      <c r="X47" s="90"/>
      <c r="Y47" s="131">
        <v>0</v>
      </c>
      <c r="Z47" s="131">
        <v>0</v>
      </c>
    </row>
    <row r="48" spans="1:26" x14ac:dyDescent="0.15">
      <c r="A48" s="44" t="s">
        <v>38</v>
      </c>
      <c r="B48" s="44" t="s">
        <v>957</v>
      </c>
      <c r="C48" s="43" t="s">
        <v>257</v>
      </c>
      <c r="D48" s="60" t="s">
        <v>592</v>
      </c>
      <c r="E48" s="45">
        <v>6495.83</v>
      </c>
      <c r="F48" s="45">
        <v>1388.34</v>
      </c>
      <c r="G48" s="45"/>
      <c r="H48" s="45">
        <v>129.28</v>
      </c>
      <c r="I48" s="45">
        <v>43.51070315563156</v>
      </c>
      <c r="J48" s="45"/>
      <c r="K48" s="45">
        <v>318.91000000000003</v>
      </c>
      <c r="L48" s="131">
        <v>0</v>
      </c>
      <c r="M48" s="45">
        <v>0.46</v>
      </c>
      <c r="N48" s="131">
        <v>0</v>
      </c>
      <c r="O48" s="68"/>
      <c r="P48" s="45">
        <v>0.25</v>
      </c>
      <c r="Q48" s="131">
        <v>0</v>
      </c>
      <c r="R48" s="131">
        <v>0</v>
      </c>
      <c r="T48" s="45">
        <v>6495.83</v>
      </c>
      <c r="U48" s="45">
        <v>129.28</v>
      </c>
      <c r="V48" s="68">
        <v>0.46</v>
      </c>
      <c r="W48" s="68">
        <v>0.25</v>
      </c>
      <c r="X48" s="90"/>
      <c r="Y48" s="131">
        <v>0</v>
      </c>
      <c r="Z48" s="131">
        <v>0</v>
      </c>
    </row>
    <row r="49" spans="1:26" x14ac:dyDescent="0.15">
      <c r="A49" s="44" t="s">
        <v>646</v>
      </c>
      <c r="B49" s="44" t="s">
        <v>795</v>
      </c>
      <c r="C49" s="43" t="s">
        <v>251</v>
      </c>
      <c r="D49" s="60" t="s">
        <v>597</v>
      </c>
      <c r="E49" s="131">
        <v>0</v>
      </c>
      <c r="F49" s="131">
        <v>0</v>
      </c>
      <c r="G49" s="45"/>
      <c r="H49" s="45">
        <v>98</v>
      </c>
      <c r="I49" s="45">
        <v>555.82000000000005</v>
      </c>
      <c r="J49" s="45"/>
      <c r="K49" s="131">
        <v>0</v>
      </c>
      <c r="L49" s="131">
        <v>0</v>
      </c>
      <c r="M49" s="45">
        <v>0</v>
      </c>
      <c r="N49" s="131">
        <v>0</v>
      </c>
      <c r="O49" s="68"/>
      <c r="P49" s="45">
        <v>0.39</v>
      </c>
      <c r="Q49" s="131">
        <v>0</v>
      </c>
      <c r="R49" s="131">
        <v>0</v>
      </c>
      <c r="T49" s="131">
        <v>0</v>
      </c>
      <c r="U49" s="45">
        <v>98</v>
      </c>
      <c r="V49" s="68">
        <v>0</v>
      </c>
      <c r="W49" s="68">
        <v>0.39</v>
      </c>
      <c r="X49" s="90"/>
      <c r="Y49" s="45">
        <v>877.68</v>
      </c>
      <c r="Z49" s="45">
        <v>750.49</v>
      </c>
    </row>
    <row r="50" spans="1:26" x14ac:dyDescent="0.15">
      <c r="A50" s="44" t="s">
        <v>552</v>
      </c>
      <c r="B50" s="44" t="s">
        <v>796</v>
      </c>
      <c r="C50" s="43" t="s">
        <v>259</v>
      </c>
      <c r="D50" s="60" t="s">
        <v>592</v>
      </c>
      <c r="E50" s="45">
        <v>6495.83</v>
      </c>
      <c r="F50" s="45">
        <v>1450.73</v>
      </c>
      <c r="G50" s="45"/>
      <c r="H50" s="45">
        <v>129.28</v>
      </c>
      <c r="I50" s="45">
        <v>43.547371801430721</v>
      </c>
      <c r="J50" s="45"/>
      <c r="K50" s="45">
        <v>266.82</v>
      </c>
      <c r="L50" s="131">
        <v>0</v>
      </c>
      <c r="M50" s="45">
        <v>0.64</v>
      </c>
      <c r="N50" s="131">
        <v>0</v>
      </c>
      <c r="O50" s="68"/>
      <c r="P50" s="45">
        <v>0.27</v>
      </c>
      <c r="Q50" s="131">
        <v>0</v>
      </c>
      <c r="R50" s="131">
        <v>0</v>
      </c>
      <c r="T50" s="45">
        <v>6495.83</v>
      </c>
      <c r="U50" s="45">
        <v>129.28</v>
      </c>
      <c r="V50" s="68">
        <v>0.64</v>
      </c>
      <c r="W50" s="68">
        <v>0.27</v>
      </c>
      <c r="X50" s="90"/>
      <c r="Y50" s="131">
        <v>0</v>
      </c>
      <c r="Z50" s="131">
        <v>0</v>
      </c>
    </row>
    <row r="51" spans="1:26" x14ac:dyDescent="0.15">
      <c r="A51" s="44" t="s">
        <v>608</v>
      </c>
      <c r="B51" s="44" t="s">
        <v>797</v>
      </c>
      <c r="C51" s="43" t="s">
        <v>261</v>
      </c>
      <c r="D51" s="60" t="s">
        <v>592</v>
      </c>
      <c r="E51" s="45">
        <v>6495.83</v>
      </c>
      <c r="F51" s="45">
        <v>950.21</v>
      </c>
      <c r="G51" s="45"/>
      <c r="H51" s="45">
        <v>129.28</v>
      </c>
      <c r="I51" s="45">
        <v>65.076692157801745</v>
      </c>
      <c r="J51" s="45"/>
      <c r="K51" s="45">
        <v>518.45000000000005</v>
      </c>
      <c r="L51" s="131">
        <v>0</v>
      </c>
      <c r="M51" s="45">
        <v>0.3</v>
      </c>
      <c r="N51" s="131">
        <v>0</v>
      </c>
      <c r="O51" s="68"/>
      <c r="P51" s="45">
        <v>0.19</v>
      </c>
      <c r="Q51" s="131">
        <v>0</v>
      </c>
      <c r="R51" s="131">
        <v>0</v>
      </c>
      <c r="T51" s="45">
        <v>6495.83</v>
      </c>
      <c r="U51" s="45">
        <v>129.28</v>
      </c>
      <c r="V51" s="68">
        <v>0.3</v>
      </c>
      <c r="W51" s="68">
        <v>0.19</v>
      </c>
      <c r="X51" s="90"/>
      <c r="Y51" s="131">
        <v>0</v>
      </c>
      <c r="Z51" s="131">
        <v>0</v>
      </c>
    </row>
    <row r="52" spans="1:26" x14ac:dyDescent="0.15">
      <c r="A52" s="44" t="s">
        <v>733</v>
      </c>
      <c r="B52" s="44" t="s">
        <v>958</v>
      </c>
      <c r="C52" s="43" t="s">
        <v>233</v>
      </c>
      <c r="D52" s="60" t="s">
        <v>593</v>
      </c>
      <c r="E52" s="45">
        <v>4897.92</v>
      </c>
      <c r="F52" s="45">
        <v>271.81</v>
      </c>
      <c r="G52" s="45"/>
      <c r="H52" s="45">
        <v>102.34</v>
      </c>
      <c r="I52" s="45">
        <v>32.505514487548197</v>
      </c>
      <c r="J52" s="45"/>
      <c r="K52" s="45">
        <v>1731.25</v>
      </c>
      <c r="L52" s="131">
        <v>0</v>
      </c>
      <c r="M52" s="45">
        <v>0.32</v>
      </c>
      <c r="N52" s="131">
        <v>0</v>
      </c>
      <c r="O52" s="68"/>
      <c r="P52" s="45">
        <v>0.25</v>
      </c>
      <c r="Q52" s="131">
        <v>0</v>
      </c>
      <c r="R52" s="131">
        <v>0</v>
      </c>
      <c r="T52" s="45">
        <v>4897.92</v>
      </c>
      <c r="U52" s="45">
        <v>102.34</v>
      </c>
      <c r="V52" s="68">
        <v>0.32</v>
      </c>
      <c r="W52" s="68">
        <v>0.25</v>
      </c>
      <c r="X52" s="90"/>
      <c r="Y52" s="131">
        <v>0</v>
      </c>
      <c r="Z52" s="131">
        <v>0</v>
      </c>
    </row>
    <row r="53" spans="1:26" x14ac:dyDescent="0.15">
      <c r="A53" s="47" t="s">
        <v>46</v>
      </c>
      <c r="B53" s="44" t="s">
        <v>798</v>
      </c>
      <c r="C53" s="43" t="s">
        <v>262</v>
      </c>
      <c r="D53" s="60" t="s">
        <v>572</v>
      </c>
      <c r="E53" s="45">
        <v>8064.64</v>
      </c>
      <c r="F53" s="45">
        <v>1361.92</v>
      </c>
      <c r="G53" s="45"/>
      <c r="H53" s="45">
        <v>181.47</v>
      </c>
      <c r="I53" s="45">
        <v>51.663048956579701</v>
      </c>
      <c r="J53" s="45"/>
      <c r="K53" s="45">
        <v>215.55</v>
      </c>
      <c r="L53" s="131">
        <v>0</v>
      </c>
      <c r="M53" s="45">
        <v>0.37</v>
      </c>
      <c r="N53" s="131">
        <v>0</v>
      </c>
      <c r="O53" s="68"/>
      <c r="P53" s="45">
        <v>0.21</v>
      </c>
      <c r="Q53" s="131">
        <v>0</v>
      </c>
      <c r="R53" s="45">
        <v>0.22</v>
      </c>
      <c r="T53" s="45">
        <v>8064.64</v>
      </c>
      <c r="U53" s="45">
        <v>181.47</v>
      </c>
      <c r="V53" s="68">
        <v>0.37</v>
      </c>
      <c r="W53" s="68">
        <v>0.21</v>
      </c>
      <c r="X53" s="90"/>
      <c r="Y53" s="131">
        <v>0</v>
      </c>
      <c r="Z53" s="131">
        <v>0</v>
      </c>
    </row>
    <row r="54" spans="1:26" x14ac:dyDescent="0.15">
      <c r="A54" s="47" t="s">
        <v>47</v>
      </c>
      <c r="B54" s="44" t="s">
        <v>799</v>
      </c>
      <c r="C54" s="43" t="s">
        <v>263</v>
      </c>
      <c r="D54" s="60" t="s">
        <v>597</v>
      </c>
      <c r="E54" s="45">
        <v>5141.95</v>
      </c>
      <c r="F54" s="45">
        <v>612.16999999999996</v>
      </c>
      <c r="G54" s="45"/>
      <c r="H54" s="45">
        <v>135.74</v>
      </c>
      <c r="I54" s="45">
        <v>59.568662866913421</v>
      </c>
      <c r="J54" s="45"/>
      <c r="K54" s="45">
        <v>193.71</v>
      </c>
      <c r="L54" s="131">
        <v>0</v>
      </c>
      <c r="M54" s="45">
        <v>0.77</v>
      </c>
      <c r="N54" s="131">
        <v>0</v>
      </c>
      <c r="O54" s="68"/>
      <c r="P54" s="45">
        <v>0.13</v>
      </c>
      <c r="Q54" s="131">
        <v>0</v>
      </c>
      <c r="R54" s="131">
        <v>0</v>
      </c>
      <c r="T54" s="45">
        <v>5141.95</v>
      </c>
      <c r="U54" s="45">
        <v>135.74</v>
      </c>
      <c r="V54" s="68">
        <v>0.77</v>
      </c>
      <c r="W54" s="68">
        <v>0.13</v>
      </c>
      <c r="X54" s="90"/>
      <c r="Y54" s="131">
        <v>0</v>
      </c>
      <c r="Z54" s="131">
        <v>0</v>
      </c>
    </row>
    <row r="55" spans="1:26" x14ac:dyDescent="0.15">
      <c r="A55" s="44" t="s">
        <v>549</v>
      </c>
      <c r="B55" s="44" t="s">
        <v>800</v>
      </c>
      <c r="C55" s="43" t="s">
        <v>251</v>
      </c>
      <c r="D55" s="60" t="s">
        <v>597</v>
      </c>
      <c r="E55" s="45">
        <v>5141.95</v>
      </c>
      <c r="F55" s="45">
        <v>1035.73</v>
      </c>
      <c r="G55" s="45"/>
      <c r="H55" s="45">
        <v>135.74</v>
      </c>
      <c r="I55" s="45">
        <v>33.833590660901912</v>
      </c>
      <c r="J55" s="45"/>
      <c r="K55" s="45">
        <v>469.94</v>
      </c>
      <c r="L55" s="45">
        <v>484.84</v>
      </c>
      <c r="M55" s="45">
        <v>0.25</v>
      </c>
      <c r="N55" s="131">
        <v>0</v>
      </c>
      <c r="O55" s="68"/>
      <c r="P55" s="45">
        <v>0.18</v>
      </c>
      <c r="Q55" s="131">
        <v>0</v>
      </c>
      <c r="R55" s="131">
        <v>0</v>
      </c>
      <c r="T55" s="45">
        <v>5141.95</v>
      </c>
      <c r="U55" s="45">
        <v>135.74</v>
      </c>
      <c r="V55" s="68">
        <v>0.25</v>
      </c>
      <c r="W55" s="68">
        <v>0.18</v>
      </c>
      <c r="X55" s="90"/>
      <c r="Y55" s="131">
        <v>0</v>
      </c>
      <c r="Z55" s="131">
        <v>0</v>
      </c>
    </row>
    <row r="56" spans="1:26" x14ac:dyDescent="0.15">
      <c r="A56" s="44" t="s">
        <v>485</v>
      </c>
      <c r="B56" s="44" t="s">
        <v>801</v>
      </c>
      <c r="C56" s="43" t="s">
        <v>245</v>
      </c>
      <c r="D56" s="60" t="s">
        <v>399</v>
      </c>
      <c r="E56" s="131">
        <v>0</v>
      </c>
      <c r="F56" s="131">
        <v>0</v>
      </c>
      <c r="G56" s="45"/>
      <c r="H56" s="131">
        <v>0</v>
      </c>
      <c r="I56" s="131">
        <v>0</v>
      </c>
      <c r="J56" s="45"/>
      <c r="K56" s="131">
        <v>0</v>
      </c>
      <c r="L56" s="131">
        <v>0</v>
      </c>
      <c r="M56" s="68">
        <v>0.41</v>
      </c>
      <c r="N56" s="132">
        <v>7.6399999999999996E-2</v>
      </c>
      <c r="O56" s="68"/>
      <c r="P56" s="68">
        <v>0.38</v>
      </c>
      <c r="Q56" s="133">
        <v>6.54E-2</v>
      </c>
      <c r="R56" s="131">
        <v>0</v>
      </c>
      <c r="T56" s="131">
        <v>0</v>
      </c>
      <c r="U56" s="131">
        <v>0</v>
      </c>
      <c r="V56" s="68">
        <v>0.41</v>
      </c>
      <c r="W56" s="68">
        <v>0.38</v>
      </c>
      <c r="X56" s="90"/>
      <c r="Y56" s="131">
        <v>0</v>
      </c>
      <c r="Z56" s="131">
        <v>0</v>
      </c>
    </row>
    <row r="57" spans="1:26" x14ac:dyDescent="0.15">
      <c r="A57" s="44" t="s">
        <v>50</v>
      </c>
      <c r="B57" s="44" t="s">
        <v>802</v>
      </c>
      <c r="C57" s="43" t="s">
        <v>265</v>
      </c>
      <c r="D57" s="60" t="s">
        <v>597</v>
      </c>
      <c r="E57" s="45">
        <v>5141.95</v>
      </c>
      <c r="F57" s="45">
        <v>756.62</v>
      </c>
      <c r="G57" s="45"/>
      <c r="H57" s="45">
        <v>127.64</v>
      </c>
      <c r="I57" s="45">
        <v>39.647683897732023</v>
      </c>
      <c r="J57" s="45"/>
      <c r="K57" s="45">
        <v>412.96</v>
      </c>
      <c r="L57" s="45">
        <v>246.12</v>
      </c>
      <c r="M57" s="45">
        <v>0.31</v>
      </c>
      <c r="N57" s="131">
        <v>0</v>
      </c>
      <c r="O57" s="68"/>
      <c r="P57" s="45">
        <v>0.19</v>
      </c>
      <c r="Q57" s="131">
        <v>0</v>
      </c>
      <c r="R57" s="131">
        <v>0</v>
      </c>
      <c r="T57" s="45">
        <v>5141.95</v>
      </c>
      <c r="U57" s="45">
        <v>127.64</v>
      </c>
      <c r="V57" s="68">
        <v>0.31</v>
      </c>
      <c r="W57" s="68">
        <v>0.19</v>
      </c>
      <c r="X57" s="90"/>
      <c r="Y57" s="131">
        <v>0</v>
      </c>
      <c r="Z57" s="131">
        <v>0</v>
      </c>
    </row>
    <row r="58" spans="1:26" x14ac:dyDescent="0.15">
      <c r="A58" s="44" t="s">
        <v>459</v>
      </c>
      <c r="B58" s="44" t="s">
        <v>803</v>
      </c>
      <c r="C58" s="43" t="s">
        <v>265</v>
      </c>
      <c r="D58" s="60" t="s">
        <v>597</v>
      </c>
      <c r="E58" s="131">
        <v>0</v>
      </c>
      <c r="F58" s="131">
        <v>0</v>
      </c>
      <c r="G58" s="45"/>
      <c r="H58" s="45">
        <v>306.51</v>
      </c>
      <c r="I58" s="45">
        <v>555.82000000000005</v>
      </c>
      <c r="J58" s="45"/>
      <c r="K58" s="131">
        <v>0</v>
      </c>
      <c r="L58" s="131">
        <v>0</v>
      </c>
      <c r="M58" s="45">
        <v>0</v>
      </c>
      <c r="N58" s="131">
        <v>0</v>
      </c>
      <c r="O58" s="68"/>
      <c r="P58" s="45">
        <v>0.42</v>
      </c>
      <c r="Q58" s="131">
        <v>0</v>
      </c>
      <c r="R58" s="131">
        <v>0</v>
      </c>
      <c r="T58" s="131">
        <v>0</v>
      </c>
      <c r="U58" s="45">
        <v>306.51</v>
      </c>
      <c r="V58" s="68">
        <v>0</v>
      </c>
      <c r="W58" s="68">
        <v>0.42</v>
      </c>
      <c r="X58" s="90"/>
      <c r="Y58" s="45">
        <v>874.8</v>
      </c>
      <c r="Z58" s="45">
        <v>804.53</v>
      </c>
    </row>
    <row r="59" spans="1:26" x14ac:dyDescent="0.15">
      <c r="A59" s="44" t="s">
        <v>52</v>
      </c>
      <c r="B59" s="44" t="s">
        <v>804</v>
      </c>
      <c r="C59" s="43" t="s">
        <v>267</v>
      </c>
      <c r="D59" s="60" t="s">
        <v>592</v>
      </c>
      <c r="E59" s="45">
        <v>6495.83</v>
      </c>
      <c r="F59" s="45">
        <v>1068.68</v>
      </c>
      <c r="G59" s="45"/>
      <c r="H59" s="45">
        <v>136.41999999999999</v>
      </c>
      <c r="I59" s="45">
        <v>61.959984571572484</v>
      </c>
      <c r="J59" s="45"/>
      <c r="K59" s="45">
        <v>186.12</v>
      </c>
      <c r="L59" s="45">
        <v>288</v>
      </c>
      <c r="M59" s="45">
        <v>0.28999999999999998</v>
      </c>
      <c r="N59" s="131">
        <v>0</v>
      </c>
      <c r="O59" s="68"/>
      <c r="P59" s="45">
        <v>0.13</v>
      </c>
      <c r="Q59" s="131">
        <v>0</v>
      </c>
      <c r="R59" s="131">
        <v>0</v>
      </c>
      <c r="T59" s="45">
        <v>6495.83</v>
      </c>
      <c r="U59" s="45">
        <v>136.41999999999999</v>
      </c>
      <c r="V59" s="68">
        <v>0.28999999999999998</v>
      </c>
      <c r="W59" s="68">
        <v>0.13</v>
      </c>
      <c r="X59" s="90"/>
      <c r="Y59" s="131">
        <v>0</v>
      </c>
      <c r="Z59" s="131">
        <v>0</v>
      </c>
    </row>
    <row r="60" spans="1:26" x14ac:dyDescent="0.15">
      <c r="A60" s="44" t="s">
        <v>53</v>
      </c>
      <c r="B60" s="44" t="s">
        <v>805</v>
      </c>
      <c r="C60" s="43" t="s">
        <v>415</v>
      </c>
      <c r="D60" s="60" t="s">
        <v>596</v>
      </c>
      <c r="E60" s="45">
        <v>5659.62</v>
      </c>
      <c r="F60" s="45">
        <v>171.19</v>
      </c>
      <c r="G60" s="45"/>
      <c r="H60" s="45">
        <v>118.74</v>
      </c>
      <c r="I60" s="45">
        <v>72.34</v>
      </c>
      <c r="J60" s="45"/>
      <c r="K60" s="45">
        <v>369.54</v>
      </c>
      <c r="L60" s="131">
        <v>0</v>
      </c>
      <c r="M60" s="45">
        <v>0.33</v>
      </c>
      <c r="N60" s="131">
        <v>0</v>
      </c>
      <c r="O60" s="68"/>
      <c r="P60" s="45">
        <v>0.22</v>
      </c>
      <c r="Q60" s="131">
        <v>0</v>
      </c>
      <c r="R60" s="131">
        <v>0</v>
      </c>
      <c r="T60" s="45">
        <v>5659.62</v>
      </c>
      <c r="U60" s="45">
        <v>118.74</v>
      </c>
      <c r="V60" s="68">
        <v>0.33</v>
      </c>
      <c r="W60" s="68">
        <v>0.22</v>
      </c>
      <c r="X60" s="90"/>
      <c r="Y60" s="131">
        <v>0</v>
      </c>
      <c r="Z60" s="131">
        <v>0</v>
      </c>
    </row>
    <row r="61" spans="1:26" x14ac:dyDescent="0.15">
      <c r="A61" s="44" t="s">
        <v>548</v>
      </c>
      <c r="B61" s="44" t="s">
        <v>806</v>
      </c>
      <c r="C61" s="43" t="s">
        <v>268</v>
      </c>
      <c r="D61" s="60" t="s">
        <v>593</v>
      </c>
      <c r="E61" s="45">
        <v>4897.92</v>
      </c>
      <c r="F61" s="45">
        <v>681.15</v>
      </c>
      <c r="G61" s="45"/>
      <c r="H61" s="45">
        <v>118.75</v>
      </c>
      <c r="I61" s="45">
        <v>44.110586888259348</v>
      </c>
      <c r="J61" s="45"/>
      <c r="K61" s="45">
        <v>630.96</v>
      </c>
      <c r="L61" s="131">
        <v>0</v>
      </c>
      <c r="M61" s="45">
        <v>0.28000000000000003</v>
      </c>
      <c r="N61" s="131">
        <v>0</v>
      </c>
      <c r="O61" s="68"/>
      <c r="P61" s="45">
        <v>0.17</v>
      </c>
      <c r="Q61" s="131">
        <v>0</v>
      </c>
      <c r="R61" s="45">
        <v>0.15</v>
      </c>
      <c r="T61" s="45">
        <v>4897.92</v>
      </c>
      <c r="U61" s="45">
        <v>118.75</v>
      </c>
      <c r="V61" s="68">
        <v>0.28000000000000003</v>
      </c>
      <c r="W61" s="68">
        <v>0.17</v>
      </c>
      <c r="X61" s="90"/>
      <c r="Y61" s="131">
        <v>0</v>
      </c>
      <c r="Z61" s="131">
        <v>0</v>
      </c>
    </row>
    <row r="62" spans="1:26" x14ac:dyDescent="0.15">
      <c r="A62" s="15" t="s">
        <v>981</v>
      </c>
      <c r="B62" s="44" t="s">
        <v>976</v>
      </c>
      <c r="C62" s="43" t="s">
        <v>245</v>
      </c>
      <c r="D62" s="60" t="s">
        <v>399</v>
      </c>
      <c r="E62" s="131">
        <v>0</v>
      </c>
      <c r="F62" s="131">
        <v>0</v>
      </c>
      <c r="G62" s="45"/>
      <c r="H62" s="131">
        <v>0</v>
      </c>
      <c r="I62" s="131">
        <v>0</v>
      </c>
      <c r="J62" s="45"/>
      <c r="K62" s="131">
        <v>0</v>
      </c>
      <c r="L62" s="131">
        <v>0</v>
      </c>
      <c r="M62" s="68">
        <v>0.52</v>
      </c>
      <c r="N62" s="132">
        <v>4.6600000000000003E-2</v>
      </c>
      <c r="O62" s="68"/>
      <c r="P62" s="68">
        <v>0.21</v>
      </c>
      <c r="Q62" s="131">
        <v>0</v>
      </c>
      <c r="R62" s="131">
        <v>0</v>
      </c>
      <c r="T62" s="131">
        <v>0</v>
      </c>
      <c r="U62" s="131">
        <v>0</v>
      </c>
      <c r="V62" s="68">
        <v>0.52</v>
      </c>
      <c r="W62" s="68">
        <v>0.21</v>
      </c>
      <c r="X62" s="90"/>
      <c r="Y62" s="131">
        <v>0</v>
      </c>
      <c r="Z62" s="131">
        <v>0</v>
      </c>
    </row>
    <row r="63" spans="1:26" x14ac:dyDescent="0.15">
      <c r="A63" s="44" t="s">
        <v>675</v>
      </c>
      <c r="B63" s="44" t="s">
        <v>807</v>
      </c>
      <c r="C63" s="43" t="s">
        <v>333</v>
      </c>
      <c r="D63" s="60" t="s">
        <v>399</v>
      </c>
      <c r="E63" s="131">
        <v>0</v>
      </c>
      <c r="F63" s="131">
        <v>0</v>
      </c>
      <c r="G63" s="45"/>
      <c r="H63" s="131">
        <v>0</v>
      </c>
      <c r="I63" s="131">
        <v>0</v>
      </c>
      <c r="J63" s="45"/>
      <c r="K63" s="131">
        <v>0</v>
      </c>
      <c r="L63" s="131">
        <v>0</v>
      </c>
      <c r="M63" s="68">
        <v>0.5</v>
      </c>
      <c r="N63" s="132">
        <v>7.0000000000000001E-3</v>
      </c>
      <c r="O63" s="68"/>
      <c r="P63" s="68">
        <v>0.21</v>
      </c>
      <c r="Q63" s="131">
        <v>0</v>
      </c>
      <c r="R63" s="131">
        <v>0</v>
      </c>
      <c r="T63" s="131">
        <v>0</v>
      </c>
      <c r="U63" s="131">
        <v>0</v>
      </c>
      <c r="V63" s="68">
        <v>0.5</v>
      </c>
      <c r="W63" s="68">
        <v>0.21</v>
      </c>
      <c r="X63" s="90"/>
      <c r="Y63" s="131">
        <v>0</v>
      </c>
      <c r="Z63" s="131">
        <v>0</v>
      </c>
    </row>
    <row r="64" spans="1:26" x14ac:dyDescent="0.15">
      <c r="A64" s="44" t="s">
        <v>974</v>
      </c>
      <c r="B64" s="44" t="s">
        <v>975</v>
      </c>
      <c r="C64" s="43" t="s">
        <v>629</v>
      </c>
      <c r="D64" s="60" t="s">
        <v>399</v>
      </c>
      <c r="E64" s="131">
        <v>0</v>
      </c>
      <c r="F64" s="131">
        <v>0</v>
      </c>
      <c r="G64" s="45"/>
      <c r="H64" s="131">
        <v>0</v>
      </c>
      <c r="I64" s="131">
        <v>0</v>
      </c>
      <c r="J64" s="45"/>
      <c r="K64" s="131">
        <v>0</v>
      </c>
      <c r="L64" s="131">
        <v>0</v>
      </c>
      <c r="M64" s="68">
        <v>0.5</v>
      </c>
      <c r="N64" s="132">
        <v>5.7999999999999996E-3</v>
      </c>
      <c r="O64" s="68"/>
      <c r="P64" s="68">
        <v>0.21</v>
      </c>
      <c r="Q64" s="131">
        <v>0</v>
      </c>
      <c r="R64" s="131">
        <v>0</v>
      </c>
      <c r="T64" s="131">
        <v>0</v>
      </c>
      <c r="U64" s="131">
        <v>0</v>
      </c>
      <c r="V64" s="68">
        <v>0.5</v>
      </c>
      <c r="W64" s="68">
        <v>0.21</v>
      </c>
      <c r="X64" s="90"/>
      <c r="Y64" s="131">
        <v>0</v>
      </c>
      <c r="Z64" s="131">
        <v>0</v>
      </c>
    </row>
    <row r="65" spans="1:26" x14ac:dyDescent="0.15">
      <c r="A65" s="44" t="s">
        <v>55</v>
      </c>
      <c r="B65" s="44" t="s">
        <v>808</v>
      </c>
      <c r="C65" s="43" t="s">
        <v>269</v>
      </c>
      <c r="D65" s="60" t="s">
        <v>593</v>
      </c>
      <c r="E65" s="45">
        <v>4897.92</v>
      </c>
      <c r="F65" s="45">
        <v>750.97</v>
      </c>
      <c r="G65" s="45"/>
      <c r="H65" s="45">
        <v>134.47</v>
      </c>
      <c r="I65" s="45">
        <v>73.071021796831644</v>
      </c>
      <c r="J65" s="45"/>
      <c r="K65" s="45">
        <v>334.5</v>
      </c>
      <c r="L65" s="45">
        <v>4.88</v>
      </c>
      <c r="M65" s="45">
        <v>0.35</v>
      </c>
      <c r="N65" s="131">
        <v>0</v>
      </c>
      <c r="O65" s="68"/>
      <c r="P65" s="45">
        <v>0.17</v>
      </c>
      <c r="Q65" s="131">
        <v>0</v>
      </c>
      <c r="R65" s="131">
        <v>0</v>
      </c>
      <c r="T65" s="45">
        <v>4897.92</v>
      </c>
      <c r="U65" s="45">
        <v>134.47</v>
      </c>
      <c r="V65" s="68">
        <v>0.35</v>
      </c>
      <c r="W65" s="68">
        <v>0.17</v>
      </c>
      <c r="X65" s="90"/>
      <c r="Y65" s="131">
        <v>0</v>
      </c>
      <c r="Z65" s="131">
        <v>0</v>
      </c>
    </row>
    <row r="66" spans="1:26" x14ac:dyDescent="0.15">
      <c r="A66" s="44" t="s">
        <v>57</v>
      </c>
      <c r="B66" s="44" t="s">
        <v>809</v>
      </c>
      <c r="C66" s="43" t="s">
        <v>270</v>
      </c>
      <c r="D66" s="60" t="s">
        <v>597</v>
      </c>
      <c r="E66" s="45">
        <v>5141.95</v>
      </c>
      <c r="F66" s="45">
        <v>537.33000000000004</v>
      </c>
      <c r="G66" s="45"/>
      <c r="H66" s="45">
        <v>135.74</v>
      </c>
      <c r="I66" s="45">
        <v>37.515486892906168</v>
      </c>
      <c r="J66" s="45"/>
      <c r="K66" s="45">
        <v>520.79999999999995</v>
      </c>
      <c r="L66" s="45">
        <v>212.23</v>
      </c>
      <c r="M66" s="45">
        <v>0.35</v>
      </c>
      <c r="N66" s="131">
        <v>0</v>
      </c>
      <c r="O66" s="68"/>
      <c r="P66" s="45">
        <v>0.22</v>
      </c>
      <c r="Q66" s="131">
        <v>0</v>
      </c>
      <c r="R66" s="131">
        <v>0</v>
      </c>
      <c r="T66" s="45">
        <v>5141.95</v>
      </c>
      <c r="U66" s="45">
        <v>135.74</v>
      </c>
      <c r="V66" s="68">
        <v>0.35</v>
      </c>
      <c r="W66" s="68">
        <v>0.22</v>
      </c>
      <c r="X66" s="90"/>
      <c r="Y66" s="131">
        <v>0</v>
      </c>
      <c r="Z66" s="131">
        <v>0</v>
      </c>
    </row>
    <row r="67" spans="1:26" x14ac:dyDescent="0.15">
      <c r="A67" s="44" t="s">
        <v>547</v>
      </c>
      <c r="B67" s="44" t="s">
        <v>810</v>
      </c>
      <c r="C67" s="43" t="s">
        <v>256</v>
      </c>
      <c r="D67" s="60" t="s">
        <v>593</v>
      </c>
      <c r="E67" s="45">
        <v>4897.92</v>
      </c>
      <c r="F67" s="45">
        <v>574.67999999999995</v>
      </c>
      <c r="G67" s="45"/>
      <c r="H67" s="45">
        <v>126.33</v>
      </c>
      <c r="I67" s="45">
        <v>37.728768056590525</v>
      </c>
      <c r="J67" s="45"/>
      <c r="K67" s="45">
        <v>272.04000000000002</v>
      </c>
      <c r="L67" s="45">
        <v>267.45999999999998</v>
      </c>
      <c r="M67" s="45">
        <v>0.32</v>
      </c>
      <c r="N67" s="131">
        <v>0</v>
      </c>
      <c r="O67" s="68"/>
      <c r="P67" s="45">
        <v>0.18</v>
      </c>
      <c r="Q67" s="131">
        <v>0</v>
      </c>
      <c r="R67" s="131">
        <v>0</v>
      </c>
      <c r="T67" s="45">
        <v>4897.92</v>
      </c>
      <c r="U67" s="45">
        <v>126.33</v>
      </c>
      <c r="V67" s="68">
        <v>0.32</v>
      </c>
      <c r="W67" s="68">
        <v>0.18</v>
      </c>
      <c r="X67" s="90"/>
      <c r="Y67" s="131">
        <v>0</v>
      </c>
      <c r="Z67" s="131">
        <v>0</v>
      </c>
    </row>
    <row r="68" spans="1:26" x14ac:dyDescent="0.15">
      <c r="A68" s="44" t="s">
        <v>546</v>
      </c>
      <c r="B68" s="44" t="s">
        <v>811</v>
      </c>
      <c r="C68" s="43" t="s">
        <v>272</v>
      </c>
      <c r="D68" s="60" t="s">
        <v>592</v>
      </c>
      <c r="E68" s="45">
        <v>6495.83</v>
      </c>
      <c r="F68" s="45">
        <v>1107.1199999999999</v>
      </c>
      <c r="G68" s="45"/>
      <c r="H68" s="45">
        <v>129.28</v>
      </c>
      <c r="I68" s="45">
        <v>39.709570771877345</v>
      </c>
      <c r="J68" s="45"/>
      <c r="K68" s="45">
        <v>412.4</v>
      </c>
      <c r="L68" s="45">
        <v>252.87</v>
      </c>
      <c r="M68" s="45">
        <v>0.46</v>
      </c>
      <c r="N68" s="131">
        <v>0</v>
      </c>
      <c r="O68" s="68"/>
      <c r="P68" s="45">
        <v>0.28000000000000003</v>
      </c>
      <c r="Q68" s="131">
        <v>0</v>
      </c>
      <c r="R68" s="131">
        <v>0</v>
      </c>
      <c r="T68" s="45">
        <v>6495.83</v>
      </c>
      <c r="U68" s="45">
        <v>129.28</v>
      </c>
      <c r="V68" s="68">
        <v>0.46</v>
      </c>
      <c r="W68" s="68">
        <v>0.28000000000000003</v>
      </c>
      <c r="X68" s="90"/>
      <c r="Y68" s="131">
        <v>0</v>
      </c>
      <c r="Z68" s="131">
        <v>0</v>
      </c>
    </row>
    <row r="69" spans="1:26" x14ac:dyDescent="0.15">
      <c r="A69" s="44" t="s">
        <v>61</v>
      </c>
      <c r="B69" s="44" t="s">
        <v>812</v>
      </c>
      <c r="C69" s="43" t="s">
        <v>273</v>
      </c>
      <c r="D69" s="60" t="s">
        <v>592</v>
      </c>
      <c r="E69" s="45">
        <v>6495.83</v>
      </c>
      <c r="F69" s="45">
        <v>1198.3599999999999</v>
      </c>
      <c r="G69" s="45"/>
      <c r="H69" s="45">
        <v>129.28</v>
      </c>
      <c r="I69" s="45">
        <v>44.807517996719163</v>
      </c>
      <c r="J69" s="45"/>
      <c r="K69" s="45">
        <v>308.05</v>
      </c>
      <c r="L69" s="131">
        <v>0</v>
      </c>
      <c r="M69" s="45">
        <v>0.57999999999999996</v>
      </c>
      <c r="N69" s="131">
        <v>0</v>
      </c>
      <c r="O69" s="68"/>
      <c r="P69" s="45">
        <v>0.32</v>
      </c>
      <c r="Q69" s="131">
        <v>0</v>
      </c>
      <c r="R69" s="131">
        <v>0</v>
      </c>
      <c r="T69" s="45">
        <v>6495.83</v>
      </c>
      <c r="U69" s="45">
        <v>129.28</v>
      </c>
      <c r="V69" s="68">
        <v>0.57999999999999996</v>
      </c>
      <c r="W69" s="68">
        <v>0.32</v>
      </c>
      <c r="X69" s="90"/>
      <c r="Y69" s="131">
        <v>0</v>
      </c>
      <c r="Z69" s="131">
        <v>0</v>
      </c>
    </row>
    <row r="70" spans="1:26" x14ac:dyDescent="0.15">
      <c r="A70" s="47" t="s">
        <v>544</v>
      </c>
      <c r="B70" s="44" t="s">
        <v>813</v>
      </c>
      <c r="C70" s="43" t="s">
        <v>250</v>
      </c>
      <c r="D70" s="60" t="s">
        <v>594</v>
      </c>
      <c r="E70" s="45">
        <v>6035.15</v>
      </c>
      <c r="F70" s="45">
        <v>795.23</v>
      </c>
      <c r="G70" s="45"/>
      <c r="H70" s="45">
        <v>119.04</v>
      </c>
      <c r="I70" s="45">
        <v>36.035061559262466</v>
      </c>
      <c r="J70" s="45"/>
      <c r="K70" s="45">
        <v>584.83000000000004</v>
      </c>
      <c r="L70" s="131">
        <v>0</v>
      </c>
      <c r="M70" s="45">
        <v>0.23</v>
      </c>
      <c r="N70" s="131">
        <v>0</v>
      </c>
      <c r="O70" s="68"/>
      <c r="P70" s="45">
        <v>0.14000000000000001</v>
      </c>
      <c r="Q70" s="131">
        <v>0</v>
      </c>
      <c r="R70" s="131">
        <v>0</v>
      </c>
      <c r="T70" s="45">
        <v>6035.15</v>
      </c>
      <c r="U70" s="45">
        <v>119.04</v>
      </c>
      <c r="V70" s="68">
        <v>0.23</v>
      </c>
      <c r="W70" s="68">
        <v>0.14000000000000001</v>
      </c>
      <c r="X70" s="90"/>
      <c r="Y70" s="131">
        <v>0</v>
      </c>
      <c r="Z70" s="131">
        <v>0</v>
      </c>
    </row>
    <row r="71" spans="1:26" x14ac:dyDescent="0.15">
      <c r="A71" s="47" t="s">
        <v>64</v>
      </c>
      <c r="B71" s="44" t="s">
        <v>814</v>
      </c>
      <c r="C71" s="43" t="s">
        <v>275</v>
      </c>
      <c r="D71" s="60" t="s">
        <v>572</v>
      </c>
      <c r="E71" s="45">
        <v>8064.64</v>
      </c>
      <c r="F71" s="45">
        <v>1475.96</v>
      </c>
      <c r="G71" s="45"/>
      <c r="H71" s="45">
        <v>181.47</v>
      </c>
      <c r="I71" s="45">
        <v>47.156114051405446</v>
      </c>
      <c r="J71" s="45"/>
      <c r="K71" s="45">
        <v>382.5</v>
      </c>
      <c r="L71" s="131">
        <v>0</v>
      </c>
      <c r="M71" s="45">
        <v>0.37</v>
      </c>
      <c r="N71" s="131">
        <v>0</v>
      </c>
      <c r="O71" s="68"/>
      <c r="P71" s="45">
        <v>0.25</v>
      </c>
      <c r="Q71" s="131">
        <v>0</v>
      </c>
      <c r="R71" s="45">
        <v>0.23</v>
      </c>
      <c r="T71" s="45">
        <v>8064.64</v>
      </c>
      <c r="U71" s="45">
        <v>181.47</v>
      </c>
      <c r="V71" s="68">
        <v>0.37</v>
      </c>
      <c r="W71" s="68">
        <v>0.25</v>
      </c>
      <c r="X71" s="90"/>
      <c r="Y71" s="131">
        <v>0</v>
      </c>
      <c r="Z71" s="131">
        <v>0</v>
      </c>
    </row>
    <row r="72" spans="1:26" x14ac:dyDescent="0.15">
      <c r="A72" s="44" t="s">
        <v>65</v>
      </c>
      <c r="B72" s="44" t="s">
        <v>815</v>
      </c>
      <c r="C72" s="43" t="s">
        <v>276</v>
      </c>
      <c r="D72" s="60" t="s">
        <v>572</v>
      </c>
      <c r="E72" s="45">
        <v>8064.64</v>
      </c>
      <c r="F72" s="45">
        <v>1095.97</v>
      </c>
      <c r="G72" s="45"/>
      <c r="H72" s="45">
        <v>181.47</v>
      </c>
      <c r="I72" s="45">
        <v>48.39636022749032</v>
      </c>
      <c r="J72" s="45"/>
      <c r="K72" s="45">
        <v>301.45999999999998</v>
      </c>
      <c r="L72" s="131">
        <v>0</v>
      </c>
      <c r="M72" s="45">
        <v>0.69</v>
      </c>
      <c r="N72" s="131">
        <v>0</v>
      </c>
      <c r="O72" s="68"/>
      <c r="P72" s="45">
        <v>0.36</v>
      </c>
      <c r="Q72" s="131">
        <v>0</v>
      </c>
      <c r="R72" s="131">
        <v>0</v>
      </c>
      <c r="T72" s="45">
        <v>8064.64</v>
      </c>
      <c r="U72" s="45">
        <v>181.47</v>
      </c>
      <c r="V72" s="68">
        <v>0.69</v>
      </c>
      <c r="W72" s="68">
        <v>0.36</v>
      </c>
      <c r="X72" s="90"/>
      <c r="Y72" s="131">
        <v>0</v>
      </c>
      <c r="Z72" s="131">
        <v>0</v>
      </c>
    </row>
    <row r="73" spans="1:26" x14ac:dyDescent="0.15">
      <c r="A73" s="44" t="s">
        <v>66</v>
      </c>
      <c r="B73" s="44" t="s">
        <v>816</v>
      </c>
      <c r="C73" s="43" t="s">
        <v>277</v>
      </c>
      <c r="D73" s="60" t="s">
        <v>572</v>
      </c>
      <c r="E73" s="45">
        <v>8064.64</v>
      </c>
      <c r="F73" s="45">
        <v>700.02</v>
      </c>
      <c r="G73" s="45"/>
      <c r="H73" s="45">
        <v>181.47</v>
      </c>
      <c r="I73" s="45">
        <v>44.514719826075506</v>
      </c>
      <c r="J73" s="45"/>
      <c r="K73" s="45">
        <v>335.81</v>
      </c>
      <c r="L73" s="131">
        <v>0</v>
      </c>
      <c r="M73" s="45">
        <v>0.67</v>
      </c>
      <c r="N73" s="131">
        <v>0</v>
      </c>
      <c r="O73" s="68"/>
      <c r="P73" s="45">
        <v>0.45</v>
      </c>
      <c r="Q73" s="131">
        <v>0</v>
      </c>
      <c r="R73" s="131">
        <v>0</v>
      </c>
      <c r="T73" s="45">
        <v>8064.64</v>
      </c>
      <c r="U73" s="45">
        <v>181.47</v>
      </c>
      <c r="V73" s="68">
        <v>0.67</v>
      </c>
      <c r="W73" s="68">
        <v>0.45</v>
      </c>
      <c r="X73" s="90"/>
      <c r="Y73" s="131">
        <v>0</v>
      </c>
      <c r="Z73" s="131">
        <v>0</v>
      </c>
    </row>
    <row r="74" spans="1:26" x14ac:dyDescent="0.15">
      <c r="A74" s="47" t="s">
        <v>648</v>
      </c>
      <c r="B74" s="44" t="s">
        <v>817</v>
      </c>
      <c r="C74" s="43" t="s">
        <v>348</v>
      </c>
      <c r="D74" s="60" t="s">
        <v>592</v>
      </c>
      <c r="E74" s="131">
        <v>0</v>
      </c>
      <c r="F74" s="131">
        <v>0</v>
      </c>
      <c r="G74" s="45"/>
      <c r="H74" s="45">
        <v>86.19</v>
      </c>
      <c r="I74" s="131">
        <v>0</v>
      </c>
      <c r="J74" s="45"/>
      <c r="K74" s="131">
        <v>0</v>
      </c>
      <c r="L74" s="131">
        <v>0</v>
      </c>
      <c r="M74" s="45">
        <v>0</v>
      </c>
      <c r="N74" s="131">
        <v>0</v>
      </c>
      <c r="O74" s="68"/>
      <c r="P74" s="45">
        <v>0.23</v>
      </c>
      <c r="Q74" s="131">
        <v>0</v>
      </c>
      <c r="R74" s="131">
        <v>0</v>
      </c>
      <c r="T74" s="131">
        <v>0</v>
      </c>
      <c r="U74" s="45">
        <v>86.19</v>
      </c>
      <c r="V74" s="68">
        <v>0</v>
      </c>
      <c r="W74" s="68">
        <v>0.23</v>
      </c>
      <c r="X74" s="90"/>
      <c r="Y74" s="45">
        <v>1661.84</v>
      </c>
      <c r="Z74" s="45">
        <v>1391.08</v>
      </c>
    </row>
    <row r="75" spans="1:26" x14ac:dyDescent="0.15">
      <c r="A75" s="44" t="s">
        <v>664</v>
      </c>
      <c r="B75" s="44" t="s">
        <v>818</v>
      </c>
      <c r="C75" s="43" t="s">
        <v>362</v>
      </c>
      <c r="D75" s="60" t="s">
        <v>593</v>
      </c>
      <c r="E75" s="131">
        <v>0</v>
      </c>
      <c r="F75" s="131">
        <v>0</v>
      </c>
      <c r="G75" s="45"/>
      <c r="H75" s="45">
        <v>84.56</v>
      </c>
      <c r="I75" s="131">
        <v>0</v>
      </c>
      <c r="J75" s="45"/>
      <c r="K75" s="131">
        <v>0</v>
      </c>
      <c r="L75" s="131">
        <v>0</v>
      </c>
      <c r="M75" s="45">
        <v>0</v>
      </c>
      <c r="N75" s="131">
        <v>0</v>
      </c>
      <c r="O75" s="68"/>
      <c r="P75" s="45">
        <v>0.23</v>
      </c>
      <c r="Q75" s="131">
        <v>0</v>
      </c>
      <c r="R75" s="131">
        <v>0</v>
      </c>
      <c r="T75" s="131">
        <v>0</v>
      </c>
      <c r="U75" s="45">
        <v>84.56</v>
      </c>
      <c r="V75" s="68">
        <v>0</v>
      </c>
      <c r="W75" s="68">
        <v>0.23</v>
      </c>
      <c r="X75" s="90"/>
      <c r="Y75" s="45">
        <v>1176.6300000000001</v>
      </c>
      <c r="Z75" s="45">
        <v>1057.4100000000001</v>
      </c>
    </row>
    <row r="76" spans="1:26" x14ac:dyDescent="0.15">
      <c r="A76" s="44" t="s">
        <v>543</v>
      </c>
      <c r="B76" s="44" t="s">
        <v>819</v>
      </c>
      <c r="C76" s="43" t="s">
        <v>278</v>
      </c>
      <c r="D76" s="60" t="s">
        <v>592</v>
      </c>
      <c r="E76" s="45">
        <v>6495.83</v>
      </c>
      <c r="F76" s="45">
        <v>848.1</v>
      </c>
      <c r="G76" s="45"/>
      <c r="H76" s="45">
        <v>129.28</v>
      </c>
      <c r="I76" s="45">
        <v>45.626652682296758</v>
      </c>
      <c r="J76" s="45"/>
      <c r="K76" s="45">
        <v>463.56</v>
      </c>
      <c r="L76" s="131">
        <v>0</v>
      </c>
      <c r="M76" s="45">
        <v>0.39</v>
      </c>
      <c r="N76" s="131">
        <v>0</v>
      </c>
      <c r="O76" s="68"/>
      <c r="P76" s="45">
        <v>0.3</v>
      </c>
      <c r="Q76" s="131">
        <v>0</v>
      </c>
      <c r="R76" s="131">
        <v>0</v>
      </c>
      <c r="T76" s="45">
        <v>6495.83</v>
      </c>
      <c r="U76" s="45">
        <v>129.28</v>
      </c>
      <c r="V76" s="68">
        <v>0.39</v>
      </c>
      <c r="W76" s="68">
        <v>0.3</v>
      </c>
      <c r="X76" s="90"/>
      <c r="Y76" s="131">
        <v>0</v>
      </c>
      <c r="Z76" s="131">
        <v>0</v>
      </c>
    </row>
    <row r="77" spans="1:26" x14ac:dyDescent="0.15">
      <c r="A77" s="44" t="s">
        <v>701</v>
      </c>
      <c r="B77" s="44" t="s">
        <v>820</v>
      </c>
      <c r="C77" s="43" t="s">
        <v>245</v>
      </c>
      <c r="D77" s="60" t="s">
        <v>594</v>
      </c>
      <c r="E77" s="131">
        <v>0</v>
      </c>
      <c r="F77" s="131">
        <v>0</v>
      </c>
      <c r="G77" s="45"/>
      <c r="H77" s="45">
        <v>117.43</v>
      </c>
      <c r="I77" s="131">
        <v>0</v>
      </c>
      <c r="J77" s="45"/>
      <c r="K77" s="131">
        <v>0</v>
      </c>
      <c r="L77" s="131">
        <v>0</v>
      </c>
      <c r="M77" s="45">
        <v>0</v>
      </c>
      <c r="N77" s="131">
        <v>0</v>
      </c>
      <c r="O77" s="68"/>
      <c r="P77" s="45">
        <v>0.23</v>
      </c>
      <c r="Q77" s="131">
        <v>0</v>
      </c>
      <c r="R77" s="131">
        <v>0</v>
      </c>
      <c r="T77" s="131">
        <v>0</v>
      </c>
      <c r="U77" s="45">
        <v>117.43</v>
      </c>
      <c r="V77" s="68">
        <v>0</v>
      </c>
      <c r="W77" s="68">
        <v>0.23</v>
      </c>
      <c r="X77" s="90"/>
      <c r="Y77" s="45">
        <v>1711.76</v>
      </c>
      <c r="Z77" s="45">
        <v>1662.89</v>
      </c>
    </row>
    <row r="78" spans="1:26" x14ac:dyDescent="0.15">
      <c r="A78" s="44" t="s">
        <v>542</v>
      </c>
      <c r="B78" s="44" t="s">
        <v>821</v>
      </c>
      <c r="C78" s="43" t="s">
        <v>245</v>
      </c>
      <c r="D78" s="60" t="s">
        <v>594</v>
      </c>
      <c r="E78" s="45">
        <v>6035.15</v>
      </c>
      <c r="F78" s="45">
        <v>1257.53</v>
      </c>
      <c r="G78" s="45"/>
      <c r="H78" s="45">
        <v>124.21</v>
      </c>
      <c r="I78" s="45">
        <v>42.687606362386553</v>
      </c>
      <c r="J78" s="45"/>
      <c r="K78" s="45">
        <v>559.04</v>
      </c>
      <c r="L78" s="45">
        <v>801.38</v>
      </c>
      <c r="M78" s="45">
        <v>0.35</v>
      </c>
      <c r="N78" s="131">
        <v>0</v>
      </c>
      <c r="O78" s="68"/>
      <c r="P78" s="45">
        <v>0.21</v>
      </c>
      <c r="Q78" s="131">
        <v>0</v>
      </c>
      <c r="R78" s="131">
        <v>0</v>
      </c>
      <c r="T78" s="45">
        <v>6035.15</v>
      </c>
      <c r="U78" s="45">
        <v>124.21</v>
      </c>
      <c r="V78" s="68">
        <v>0.35</v>
      </c>
      <c r="W78" s="68">
        <v>0.21</v>
      </c>
      <c r="X78" s="90"/>
      <c r="Y78" s="131">
        <v>0</v>
      </c>
      <c r="Z78" s="131">
        <v>0</v>
      </c>
    </row>
    <row r="79" spans="1:26" x14ac:dyDescent="0.15">
      <c r="A79" s="44" t="s">
        <v>194</v>
      </c>
      <c r="B79" s="44" t="s">
        <v>822</v>
      </c>
      <c r="C79" s="43" t="s">
        <v>256</v>
      </c>
      <c r="D79" s="60" t="s">
        <v>399</v>
      </c>
      <c r="E79" s="131">
        <v>0</v>
      </c>
      <c r="F79" s="131">
        <v>0</v>
      </c>
      <c r="G79" s="45"/>
      <c r="H79" s="131">
        <v>0</v>
      </c>
      <c r="I79" s="131">
        <v>0</v>
      </c>
      <c r="J79" s="45"/>
      <c r="K79" s="131">
        <v>0</v>
      </c>
      <c r="L79" s="131">
        <v>0</v>
      </c>
      <c r="M79" s="68">
        <v>0.5</v>
      </c>
      <c r="N79" s="132">
        <v>7.6200000000000004E-2</v>
      </c>
      <c r="O79" s="68"/>
      <c r="P79" s="68">
        <v>0.21</v>
      </c>
      <c r="Q79" s="131">
        <v>0</v>
      </c>
      <c r="R79" s="131">
        <v>0</v>
      </c>
      <c r="T79" s="131">
        <v>0</v>
      </c>
      <c r="U79" s="131">
        <v>0</v>
      </c>
      <c r="V79" s="68">
        <v>0.5</v>
      </c>
      <c r="W79" s="68">
        <v>0.21</v>
      </c>
      <c r="X79" s="90"/>
      <c r="Y79" s="131">
        <v>0</v>
      </c>
      <c r="Z79" s="131">
        <v>0</v>
      </c>
    </row>
    <row r="80" spans="1:26" x14ac:dyDescent="0.15">
      <c r="A80" s="44" t="s">
        <v>540</v>
      </c>
      <c r="B80" s="44" t="s">
        <v>823</v>
      </c>
      <c r="C80" s="43" t="s">
        <v>279</v>
      </c>
      <c r="D80" s="60" t="s">
        <v>597</v>
      </c>
      <c r="E80" s="45">
        <v>5141.95</v>
      </c>
      <c r="F80" s="45">
        <v>1103.6400000000001</v>
      </c>
      <c r="G80" s="45"/>
      <c r="H80" s="45">
        <v>135.74</v>
      </c>
      <c r="I80" s="45">
        <v>51.688886949160675</v>
      </c>
      <c r="J80" s="45"/>
      <c r="K80" s="45">
        <v>479.4</v>
      </c>
      <c r="L80" s="131">
        <v>0</v>
      </c>
      <c r="M80" s="45">
        <v>0.45</v>
      </c>
      <c r="N80" s="131">
        <v>0</v>
      </c>
      <c r="O80" s="68"/>
      <c r="P80" s="45">
        <v>0.26</v>
      </c>
      <c r="Q80" s="131">
        <v>0</v>
      </c>
      <c r="R80" s="131">
        <v>0</v>
      </c>
      <c r="T80" s="45">
        <v>5141.95</v>
      </c>
      <c r="U80" s="45">
        <v>135.74</v>
      </c>
      <c r="V80" s="68">
        <v>0.45</v>
      </c>
      <c r="W80" s="68">
        <v>0.26</v>
      </c>
      <c r="X80" s="90"/>
      <c r="Y80" s="131">
        <v>0</v>
      </c>
      <c r="Z80" s="131">
        <v>0</v>
      </c>
    </row>
    <row r="81" spans="1:26" x14ac:dyDescent="0.15">
      <c r="A81" s="44" t="s">
        <v>71</v>
      </c>
      <c r="B81" s="44" t="s">
        <v>824</v>
      </c>
      <c r="C81" s="43" t="s">
        <v>253</v>
      </c>
      <c r="D81" s="60" t="s">
        <v>594</v>
      </c>
      <c r="E81" s="45">
        <v>6035.15</v>
      </c>
      <c r="F81" s="45">
        <v>913.97</v>
      </c>
      <c r="G81" s="45"/>
      <c r="H81" s="45">
        <v>123.35</v>
      </c>
      <c r="I81" s="45">
        <v>38.005118232581928</v>
      </c>
      <c r="J81" s="45"/>
      <c r="K81" s="45">
        <v>374.75</v>
      </c>
      <c r="L81" s="45">
        <v>737.49</v>
      </c>
      <c r="M81" s="45">
        <v>0.2</v>
      </c>
      <c r="N81" s="131">
        <v>0</v>
      </c>
      <c r="O81" s="68"/>
      <c r="P81" s="45">
        <v>0.15</v>
      </c>
      <c r="Q81" s="131">
        <v>0</v>
      </c>
      <c r="R81" s="131">
        <v>0</v>
      </c>
      <c r="T81" s="45">
        <v>6035.15</v>
      </c>
      <c r="U81" s="45">
        <v>123.35</v>
      </c>
      <c r="V81" s="68">
        <v>0.2</v>
      </c>
      <c r="W81" s="68">
        <v>0.15</v>
      </c>
      <c r="X81" s="90"/>
      <c r="Y81" s="131">
        <v>0</v>
      </c>
      <c r="Z81" s="131">
        <v>0</v>
      </c>
    </row>
    <row r="82" spans="1:26" x14ac:dyDescent="0.15">
      <c r="A82" s="44" t="s">
        <v>72</v>
      </c>
      <c r="B82" s="44" t="s">
        <v>825</v>
      </c>
      <c r="C82" s="43" t="s">
        <v>251</v>
      </c>
      <c r="D82" s="60" t="s">
        <v>597</v>
      </c>
      <c r="E82" s="45">
        <v>5141.95</v>
      </c>
      <c r="F82" s="45">
        <v>652.76</v>
      </c>
      <c r="G82" s="45"/>
      <c r="H82" s="45">
        <v>135.74</v>
      </c>
      <c r="I82" s="45">
        <v>36.644431144740068</v>
      </c>
      <c r="J82" s="45"/>
      <c r="K82" s="45">
        <v>776.93</v>
      </c>
      <c r="L82" s="45">
        <v>466.46</v>
      </c>
      <c r="M82" s="45">
        <v>0.23</v>
      </c>
      <c r="N82" s="131">
        <v>0</v>
      </c>
      <c r="O82" s="68"/>
      <c r="P82" s="45">
        <v>0.18</v>
      </c>
      <c r="Q82" s="131">
        <v>0</v>
      </c>
      <c r="R82" s="131">
        <v>0</v>
      </c>
      <c r="T82" s="45">
        <v>5141.95</v>
      </c>
      <c r="U82" s="45">
        <v>135.74</v>
      </c>
      <c r="V82" s="68">
        <v>0.23</v>
      </c>
      <c r="W82" s="68">
        <v>0.18</v>
      </c>
      <c r="X82" s="90"/>
      <c r="Y82" s="131">
        <v>0</v>
      </c>
      <c r="Z82" s="131">
        <v>0</v>
      </c>
    </row>
    <row r="83" spans="1:26" x14ac:dyDescent="0.15">
      <c r="A83" s="44" t="s">
        <v>539</v>
      </c>
      <c r="B83" s="44" t="s">
        <v>826</v>
      </c>
      <c r="C83" s="43" t="s">
        <v>280</v>
      </c>
      <c r="D83" s="60" t="s">
        <v>594</v>
      </c>
      <c r="E83" s="45">
        <v>6035.15</v>
      </c>
      <c r="F83" s="45">
        <v>2705.34</v>
      </c>
      <c r="G83" s="45"/>
      <c r="H83" s="45">
        <v>130.91999999999999</v>
      </c>
      <c r="I83" s="45">
        <v>55.085934131950872</v>
      </c>
      <c r="J83" s="45"/>
      <c r="K83" s="45">
        <v>229.81</v>
      </c>
      <c r="L83" s="131">
        <v>0</v>
      </c>
      <c r="M83" s="45">
        <v>0.32</v>
      </c>
      <c r="N83" s="131">
        <v>0</v>
      </c>
      <c r="O83" s="68"/>
      <c r="P83" s="45">
        <v>0.15</v>
      </c>
      <c r="Q83" s="131">
        <v>0</v>
      </c>
      <c r="R83" s="131">
        <v>0</v>
      </c>
      <c r="T83" s="45">
        <v>6035.15</v>
      </c>
      <c r="U83" s="45">
        <v>130.91999999999999</v>
      </c>
      <c r="V83" s="68">
        <v>0.32</v>
      </c>
      <c r="W83" s="68">
        <v>0.15</v>
      </c>
      <c r="X83" s="90"/>
      <c r="Y83" s="131">
        <v>0</v>
      </c>
      <c r="Z83" s="131">
        <v>0</v>
      </c>
    </row>
    <row r="84" spans="1:26" x14ac:dyDescent="0.15">
      <c r="A84" s="44" t="s">
        <v>74</v>
      </c>
      <c r="B84" s="44" t="s">
        <v>827</v>
      </c>
      <c r="C84" s="43" t="s">
        <v>281</v>
      </c>
      <c r="D84" s="60" t="s">
        <v>572</v>
      </c>
      <c r="E84" s="45">
        <v>8064.64</v>
      </c>
      <c r="F84" s="45">
        <v>1117.47</v>
      </c>
      <c r="G84" s="45"/>
      <c r="H84" s="45">
        <v>181.47</v>
      </c>
      <c r="I84" s="45">
        <v>58.036479583731285</v>
      </c>
      <c r="J84" s="45"/>
      <c r="K84" s="45">
        <v>556.47</v>
      </c>
      <c r="L84" s="131">
        <v>0</v>
      </c>
      <c r="M84" s="45">
        <v>0.26</v>
      </c>
      <c r="N84" s="131">
        <v>0</v>
      </c>
      <c r="O84" s="68"/>
      <c r="P84" s="45">
        <v>0.21</v>
      </c>
      <c r="Q84" s="131">
        <v>0</v>
      </c>
      <c r="R84" s="131">
        <v>0</v>
      </c>
      <c r="T84" s="45">
        <v>8064.64</v>
      </c>
      <c r="U84" s="45">
        <v>181.47</v>
      </c>
      <c r="V84" s="68">
        <v>0.26</v>
      </c>
      <c r="W84" s="68">
        <v>0.21</v>
      </c>
      <c r="X84" s="90"/>
      <c r="Y84" s="131">
        <v>0</v>
      </c>
      <c r="Z84" s="131">
        <v>0</v>
      </c>
    </row>
    <row r="85" spans="1:26" x14ac:dyDescent="0.15">
      <c r="A85" s="44" t="s">
        <v>538</v>
      </c>
      <c r="B85" s="44" t="s">
        <v>828</v>
      </c>
      <c r="C85" s="43" t="s">
        <v>610</v>
      </c>
      <c r="D85" s="60" t="s">
        <v>572</v>
      </c>
      <c r="E85" s="45">
        <v>8064.64</v>
      </c>
      <c r="F85" s="45">
        <v>570.53</v>
      </c>
      <c r="G85" s="45"/>
      <c r="H85" s="45">
        <v>181.47</v>
      </c>
      <c r="I85" s="45">
        <v>53.504574494520533</v>
      </c>
      <c r="J85" s="45"/>
      <c r="K85" s="45">
        <v>565.62</v>
      </c>
      <c r="L85" s="131">
        <v>0</v>
      </c>
      <c r="M85" s="45">
        <v>0.5</v>
      </c>
      <c r="N85" s="131">
        <v>0</v>
      </c>
      <c r="O85" s="68"/>
      <c r="P85" s="45">
        <v>0.48</v>
      </c>
      <c r="Q85" s="131">
        <v>0</v>
      </c>
      <c r="R85" s="131">
        <v>0</v>
      </c>
      <c r="T85" s="45">
        <v>8064.64</v>
      </c>
      <c r="U85" s="45">
        <v>181.47</v>
      </c>
      <c r="V85" s="68">
        <v>0.5</v>
      </c>
      <c r="W85" s="68">
        <v>0.48</v>
      </c>
      <c r="X85" s="90"/>
      <c r="Y85" s="131">
        <v>0</v>
      </c>
      <c r="Z85" s="131">
        <v>0</v>
      </c>
    </row>
    <row r="86" spans="1:26" x14ac:dyDescent="0.15">
      <c r="A86" s="44" t="s">
        <v>76</v>
      </c>
      <c r="B86" s="44" t="s">
        <v>829</v>
      </c>
      <c r="C86" s="43" t="s">
        <v>283</v>
      </c>
      <c r="D86" s="60" t="s">
        <v>572</v>
      </c>
      <c r="E86" s="45">
        <v>8064.64</v>
      </c>
      <c r="F86" s="45">
        <v>2248.04</v>
      </c>
      <c r="G86" s="45"/>
      <c r="H86" s="45">
        <v>181.47</v>
      </c>
      <c r="I86" s="45">
        <v>52.186969106543486</v>
      </c>
      <c r="J86" s="45"/>
      <c r="K86" s="45">
        <v>542.69000000000005</v>
      </c>
      <c r="L86" s="131">
        <v>0</v>
      </c>
      <c r="M86" s="45">
        <v>0.48</v>
      </c>
      <c r="N86" s="131">
        <v>0</v>
      </c>
      <c r="O86" s="68"/>
      <c r="P86" s="45">
        <v>0.26</v>
      </c>
      <c r="Q86" s="131">
        <v>0</v>
      </c>
      <c r="R86" s="131">
        <v>0</v>
      </c>
      <c r="T86" s="45">
        <v>8064.64</v>
      </c>
      <c r="U86" s="45">
        <v>181.47</v>
      </c>
      <c r="V86" s="68">
        <v>0.48</v>
      </c>
      <c r="W86" s="68">
        <v>0.26</v>
      </c>
      <c r="X86" s="90"/>
      <c r="Y86" s="131">
        <v>0</v>
      </c>
      <c r="Z86" s="131">
        <v>0</v>
      </c>
    </row>
    <row r="87" spans="1:26" x14ac:dyDescent="0.15">
      <c r="A87" s="44" t="s">
        <v>77</v>
      </c>
      <c r="B87" s="44" t="s">
        <v>830</v>
      </c>
      <c r="C87" s="43" t="s">
        <v>284</v>
      </c>
      <c r="D87" s="60" t="s">
        <v>572</v>
      </c>
      <c r="E87" s="45">
        <v>8064.64</v>
      </c>
      <c r="F87" s="45">
        <v>321.70999999999998</v>
      </c>
      <c r="G87" s="45"/>
      <c r="H87" s="45">
        <v>181.47</v>
      </c>
      <c r="I87" s="45">
        <v>118.5088959063867</v>
      </c>
      <c r="J87" s="45"/>
      <c r="K87" s="45">
        <v>407.64</v>
      </c>
      <c r="L87" s="131">
        <v>0</v>
      </c>
      <c r="M87" s="45">
        <v>0.43</v>
      </c>
      <c r="N87" s="131">
        <v>0</v>
      </c>
      <c r="O87" s="68"/>
      <c r="P87" s="45">
        <v>0.39</v>
      </c>
      <c r="Q87" s="131">
        <v>0</v>
      </c>
      <c r="R87" s="131">
        <v>0</v>
      </c>
      <c r="T87" s="45">
        <v>8064.64</v>
      </c>
      <c r="U87" s="45">
        <v>181.47</v>
      </c>
      <c r="V87" s="68">
        <v>0.43</v>
      </c>
      <c r="W87" s="68">
        <v>0.39</v>
      </c>
      <c r="X87" s="90"/>
      <c r="Y87" s="131">
        <v>0</v>
      </c>
      <c r="Z87" s="131">
        <v>0</v>
      </c>
    </row>
    <row r="88" spans="1:26" x14ac:dyDescent="0.15">
      <c r="A88" s="47" t="s">
        <v>395</v>
      </c>
      <c r="B88" s="44" t="s">
        <v>831</v>
      </c>
      <c r="C88" s="43" t="s">
        <v>253</v>
      </c>
      <c r="D88" s="60" t="s">
        <v>594</v>
      </c>
      <c r="E88" s="131">
        <v>0</v>
      </c>
      <c r="F88" s="131">
        <v>0</v>
      </c>
      <c r="G88" s="45"/>
      <c r="H88" s="45">
        <v>95</v>
      </c>
      <c r="I88" s="131">
        <v>0</v>
      </c>
      <c r="J88" s="45"/>
      <c r="K88" s="131">
        <v>0</v>
      </c>
      <c r="L88" s="131">
        <v>0</v>
      </c>
      <c r="M88" s="45">
        <v>0</v>
      </c>
      <c r="N88" s="131">
        <v>0</v>
      </c>
      <c r="O88" s="68"/>
      <c r="P88" s="45">
        <v>0.23</v>
      </c>
      <c r="Q88" s="131">
        <v>0</v>
      </c>
      <c r="R88" s="131">
        <v>0</v>
      </c>
      <c r="T88" s="131">
        <v>0</v>
      </c>
      <c r="U88" s="45">
        <v>95</v>
      </c>
      <c r="V88" s="68">
        <v>0</v>
      </c>
      <c r="W88" s="68">
        <v>0.23</v>
      </c>
      <c r="X88" s="90"/>
      <c r="Y88" s="45">
        <v>993.28</v>
      </c>
      <c r="Z88" s="45">
        <v>871.72</v>
      </c>
    </row>
    <row r="89" spans="1:26" x14ac:dyDescent="0.15">
      <c r="A89" s="44" t="s">
        <v>457</v>
      </c>
      <c r="B89" s="137" t="s">
        <v>985</v>
      </c>
      <c r="C89" s="43" t="s">
        <v>232</v>
      </c>
      <c r="D89" s="60" t="s">
        <v>593</v>
      </c>
      <c r="E89" s="131">
        <v>0</v>
      </c>
      <c r="F89" s="131">
        <v>0</v>
      </c>
      <c r="G89" s="45"/>
      <c r="H89" s="45">
        <v>84.56</v>
      </c>
      <c r="I89" s="131">
        <v>0</v>
      </c>
      <c r="J89" s="45"/>
      <c r="K89" s="131">
        <v>0</v>
      </c>
      <c r="L89" s="131">
        <v>0</v>
      </c>
      <c r="M89" s="45">
        <v>0</v>
      </c>
      <c r="N89" s="131">
        <v>0</v>
      </c>
      <c r="O89" s="68"/>
      <c r="P89" s="45">
        <v>0.23</v>
      </c>
      <c r="Q89" s="131">
        <v>0</v>
      </c>
      <c r="R89" s="131">
        <v>0</v>
      </c>
      <c r="T89" s="131">
        <v>0</v>
      </c>
      <c r="U89" s="45">
        <v>84.56</v>
      </c>
      <c r="V89" s="68">
        <v>0</v>
      </c>
      <c r="W89" s="68">
        <v>0.23</v>
      </c>
      <c r="X89" s="90"/>
      <c r="Y89" s="45">
        <v>283.87</v>
      </c>
      <c r="Z89" s="45">
        <v>270.77</v>
      </c>
    </row>
    <row r="90" spans="1:26" x14ac:dyDescent="0.15">
      <c r="A90" s="44" t="s">
        <v>78</v>
      </c>
      <c r="B90" s="44" t="s">
        <v>832</v>
      </c>
      <c r="C90" s="43" t="s">
        <v>285</v>
      </c>
      <c r="D90" s="60" t="s">
        <v>572</v>
      </c>
      <c r="E90" s="45">
        <v>8064.64</v>
      </c>
      <c r="F90" s="45">
        <v>1866.97</v>
      </c>
      <c r="G90" s="45"/>
      <c r="H90" s="45">
        <v>181.47</v>
      </c>
      <c r="I90" s="45">
        <v>58.211429973254198</v>
      </c>
      <c r="J90" s="45"/>
      <c r="K90" s="45">
        <v>187.02</v>
      </c>
      <c r="L90" s="131">
        <v>0</v>
      </c>
      <c r="M90" s="45">
        <v>0.49</v>
      </c>
      <c r="N90" s="131">
        <v>0</v>
      </c>
      <c r="O90" s="68"/>
      <c r="P90" s="45">
        <v>0.41</v>
      </c>
      <c r="Q90" s="131">
        <v>0</v>
      </c>
      <c r="R90" s="131">
        <v>0</v>
      </c>
      <c r="T90" s="45">
        <v>8064.64</v>
      </c>
      <c r="U90" s="45">
        <v>181.47</v>
      </c>
      <c r="V90" s="68">
        <v>0.49</v>
      </c>
      <c r="W90" s="68">
        <v>0.41</v>
      </c>
      <c r="X90" s="90"/>
      <c r="Y90" s="131">
        <v>0</v>
      </c>
      <c r="Z90" s="131">
        <v>0</v>
      </c>
    </row>
    <row r="91" spans="1:26" x14ac:dyDescent="0.15">
      <c r="A91" s="44" t="s">
        <v>79</v>
      </c>
      <c r="B91" s="44" t="s">
        <v>833</v>
      </c>
      <c r="C91" s="43" t="s">
        <v>286</v>
      </c>
      <c r="D91" s="60" t="s">
        <v>572</v>
      </c>
      <c r="E91" s="45">
        <v>8064.64</v>
      </c>
      <c r="F91" s="45">
        <v>2656.65</v>
      </c>
      <c r="G91" s="45"/>
      <c r="H91" s="45">
        <v>181.47</v>
      </c>
      <c r="I91" s="45">
        <v>60.642802579855321</v>
      </c>
      <c r="J91" s="45"/>
      <c r="K91" s="45">
        <v>284.45</v>
      </c>
      <c r="L91" s="131">
        <v>0</v>
      </c>
      <c r="M91" s="45">
        <v>0.42</v>
      </c>
      <c r="N91" s="131">
        <v>0</v>
      </c>
      <c r="O91" s="68"/>
      <c r="P91" s="45">
        <v>0.31</v>
      </c>
      <c r="Q91" s="131">
        <v>0</v>
      </c>
      <c r="R91" s="131">
        <v>0</v>
      </c>
      <c r="T91" s="45">
        <v>8064.64</v>
      </c>
      <c r="U91" s="45">
        <v>181.47</v>
      </c>
      <c r="V91" s="68">
        <v>0.42</v>
      </c>
      <c r="W91" s="68">
        <v>0.31</v>
      </c>
      <c r="X91" s="90"/>
      <c r="Y91" s="131">
        <v>0</v>
      </c>
      <c r="Z91" s="131">
        <v>0</v>
      </c>
    </row>
    <row r="92" spans="1:26" x14ac:dyDescent="0.15">
      <c r="A92" s="44" t="s">
        <v>456</v>
      </c>
      <c r="B92" s="44" t="s">
        <v>834</v>
      </c>
      <c r="C92" s="43" t="s">
        <v>455</v>
      </c>
      <c r="D92" s="60" t="s">
        <v>593</v>
      </c>
      <c r="E92" s="131">
        <v>0</v>
      </c>
      <c r="F92" s="131">
        <v>0</v>
      </c>
      <c r="G92" s="45"/>
      <c r="H92" s="45">
        <v>278.04000000000002</v>
      </c>
      <c r="I92" s="45">
        <v>555.82000000000005</v>
      </c>
      <c r="J92" s="45"/>
      <c r="K92" s="131">
        <v>0</v>
      </c>
      <c r="L92" s="131">
        <v>0</v>
      </c>
      <c r="M92" s="45">
        <v>0</v>
      </c>
      <c r="N92" s="131">
        <v>0</v>
      </c>
      <c r="O92" s="68"/>
      <c r="P92" s="45">
        <v>0.31</v>
      </c>
      <c r="Q92" s="131">
        <v>0</v>
      </c>
      <c r="R92" s="131">
        <v>0</v>
      </c>
      <c r="T92" s="131">
        <v>0</v>
      </c>
      <c r="U92" s="45">
        <v>278.04000000000002</v>
      </c>
      <c r="V92" s="68">
        <v>0</v>
      </c>
      <c r="W92" s="68">
        <v>0.31</v>
      </c>
      <c r="X92" s="90"/>
      <c r="Y92" s="45">
        <v>946.88</v>
      </c>
      <c r="Z92" s="45">
        <v>840.07</v>
      </c>
    </row>
    <row r="93" spans="1:26" x14ac:dyDescent="0.15">
      <c r="A93" s="44" t="s">
        <v>80</v>
      </c>
      <c r="B93" s="44" t="s">
        <v>835</v>
      </c>
      <c r="C93" s="43" t="s">
        <v>287</v>
      </c>
      <c r="D93" s="60" t="s">
        <v>593</v>
      </c>
      <c r="E93" s="45">
        <v>4897.92</v>
      </c>
      <c r="F93" s="45">
        <v>799.15</v>
      </c>
      <c r="G93" s="45"/>
      <c r="H93" s="45">
        <v>131.62</v>
      </c>
      <c r="I93" s="45">
        <v>60.578101620275518</v>
      </c>
      <c r="J93" s="45"/>
      <c r="K93" s="45">
        <v>350.31</v>
      </c>
      <c r="L93" s="45">
        <v>19.72</v>
      </c>
      <c r="M93" s="45">
        <v>0.3</v>
      </c>
      <c r="N93" s="131">
        <v>0</v>
      </c>
      <c r="O93" s="68"/>
      <c r="P93" s="45">
        <v>0.19</v>
      </c>
      <c r="Q93" s="131">
        <v>0</v>
      </c>
      <c r="R93" s="45">
        <v>0.22</v>
      </c>
      <c r="T93" s="45">
        <v>4897.92</v>
      </c>
      <c r="U93" s="45">
        <v>131.62</v>
      </c>
      <c r="V93" s="68">
        <v>0.3</v>
      </c>
      <c r="W93" s="68">
        <v>0.19</v>
      </c>
      <c r="X93" s="90"/>
      <c r="Y93" s="131">
        <v>0</v>
      </c>
      <c r="Z93" s="131">
        <v>0</v>
      </c>
    </row>
    <row r="94" spans="1:26" x14ac:dyDescent="0.15">
      <c r="A94" s="44" t="s">
        <v>81</v>
      </c>
      <c r="B94" s="44" t="s">
        <v>836</v>
      </c>
      <c r="C94" s="43" t="s">
        <v>288</v>
      </c>
      <c r="D94" s="60" t="s">
        <v>572</v>
      </c>
      <c r="E94" s="45">
        <v>8064.64</v>
      </c>
      <c r="F94" s="45">
        <v>4054.89</v>
      </c>
      <c r="G94" s="45"/>
      <c r="H94" s="45">
        <v>181.47</v>
      </c>
      <c r="I94" s="45">
        <v>68.201526463025303</v>
      </c>
      <c r="J94" s="45"/>
      <c r="K94" s="45">
        <v>432.28</v>
      </c>
      <c r="L94" s="131">
        <v>0</v>
      </c>
      <c r="M94" s="45">
        <v>0.53</v>
      </c>
      <c r="N94" s="131">
        <v>0</v>
      </c>
      <c r="O94" s="68"/>
      <c r="P94" s="45">
        <v>0.28000000000000003</v>
      </c>
      <c r="Q94" s="131">
        <v>0</v>
      </c>
      <c r="R94" s="131">
        <v>0</v>
      </c>
      <c r="T94" s="45">
        <v>8064.64</v>
      </c>
      <c r="U94" s="45">
        <v>181.47</v>
      </c>
      <c r="V94" s="68">
        <v>0.53</v>
      </c>
      <c r="W94" s="68">
        <v>0.28000000000000003</v>
      </c>
      <c r="X94" s="90"/>
      <c r="Y94" s="131">
        <v>0</v>
      </c>
      <c r="Z94" s="131">
        <v>0</v>
      </c>
    </row>
    <row r="95" spans="1:26" x14ac:dyDescent="0.15">
      <c r="A95" s="44" t="s">
        <v>82</v>
      </c>
      <c r="B95" s="44" t="s">
        <v>837</v>
      </c>
      <c r="C95" s="43" t="s">
        <v>289</v>
      </c>
      <c r="D95" s="60" t="s">
        <v>592</v>
      </c>
      <c r="E95" s="45">
        <v>6495.83</v>
      </c>
      <c r="F95" s="45">
        <v>1020.11</v>
      </c>
      <c r="G95" s="45"/>
      <c r="H95" s="45">
        <v>129.28</v>
      </c>
      <c r="I95" s="45">
        <v>127.01744118093929</v>
      </c>
      <c r="J95" s="45"/>
      <c r="K95" s="45">
        <v>338.05</v>
      </c>
      <c r="L95" s="45">
        <v>916.21</v>
      </c>
      <c r="M95" s="45">
        <v>0.41</v>
      </c>
      <c r="N95" s="131">
        <v>0</v>
      </c>
      <c r="O95" s="68"/>
      <c r="P95" s="45">
        <v>0.28000000000000003</v>
      </c>
      <c r="Q95" s="131">
        <v>0</v>
      </c>
      <c r="R95" s="131">
        <v>0</v>
      </c>
      <c r="T95" s="45">
        <v>6495.83</v>
      </c>
      <c r="U95" s="45">
        <v>129.28</v>
      </c>
      <c r="V95" s="68">
        <v>0.41</v>
      </c>
      <c r="W95" s="68">
        <v>0.28000000000000003</v>
      </c>
      <c r="X95" s="90"/>
      <c r="Y95" s="131">
        <v>0</v>
      </c>
      <c r="Z95" s="131">
        <v>0</v>
      </c>
    </row>
    <row r="96" spans="1:26" x14ac:dyDescent="0.15">
      <c r="A96" s="44" t="s">
        <v>83</v>
      </c>
      <c r="B96" s="44" t="s">
        <v>838</v>
      </c>
      <c r="C96" s="43" t="s">
        <v>290</v>
      </c>
      <c r="D96" s="60" t="s">
        <v>572</v>
      </c>
      <c r="E96" s="45">
        <v>8064.64</v>
      </c>
      <c r="F96" s="45">
        <v>2501.23</v>
      </c>
      <c r="G96" s="45"/>
      <c r="H96" s="45">
        <v>181.47</v>
      </c>
      <c r="I96" s="45">
        <v>52.370177509287252</v>
      </c>
      <c r="J96" s="45"/>
      <c r="K96" s="45">
        <v>446.75</v>
      </c>
      <c r="L96" s="131">
        <v>0</v>
      </c>
      <c r="M96" s="45">
        <v>0.39</v>
      </c>
      <c r="N96" s="131">
        <v>0</v>
      </c>
      <c r="O96" s="68"/>
      <c r="P96" s="45">
        <v>0.26</v>
      </c>
      <c r="Q96" s="131">
        <v>0</v>
      </c>
      <c r="R96" s="131">
        <v>0</v>
      </c>
      <c r="T96" s="45">
        <v>8064.64</v>
      </c>
      <c r="U96" s="45">
        <v>181.47</v>
      </c>
      <c r="V96" s="68">
        <v>0.39</v>
      </c>
      <c r="W96" s="68">
        <v>0.26</v>
      </c>
      <c r="X96" s="90"/>
      <c r="Y96" s="131">
        <v>0</v>
      </c>
      <c r="Z96" s="131">
        <v>0</v>
      </c>
    </row>
    <row r="97" spans="1:26" x14ac:dyDescent="0.15">
      <c r="A97" s="44" t="s">
        <v>537</v>
      </c>
      <c r="B97" s="44" t="s">
        <v>839</v>
      </c>
      <c r="C97" s="43" t="s">
        <v>292</v>
      </c>
      <c r="D97" s="60" t="s">
        <v>595</v>
      </c>
      <c r="E97" s="45">
        <v>6283.66</v>
      </c>
      <c r="F97" s="45">
        <v>7800.46</v>
      </c>
      <c r="G97" s="45"/>
      <c r="H97" s="45">
        <v>111.15</v>
      </c>
      <c r="I97" s="45">
        <v>10.678357937625947</v>
      </c>
      <c r="J97" s="45"/>
      <c r="K97" s="45">
        <v>248.1</v>
      </c>
      <c r="L97" s="131">
        <v>0</v>
      </c>
      <c r="M97" s="45">
        <v>0.14000000000000001</v>
      </c>
      <c r="N97" s="131">
        <v>0</v>
      </c>
      <c r="O97" s="68"/>
      <c r="P97" s="45">
        <v>0.15</v>
      </c>
      <c r="Q97" s="131">
        <v>0</v>
      </c>
      <c r="R97" s="131">
        <v>0</v>
      </c>
      <c r="T97" s="45">
        <v>6283.66</v>
      </c>
      <c r="U97" s="45">
        <v>111.15</v>
      </c>
      <c r="V97" s="68">
        <v>0.14000000000000001</v>
      </c>
      <c r="W97" s="68">
        <v>0.15</v>
      </c>
      <c r="X97" s="90"/>
      <c r="Y97" s="131">
        <v>0</v>
      </c>
      <c r="Z97" s="131">
        <v>0</v>
      </c>
    </row>
    <row r="98" spans="1:26" x14ac:dyDescent="0.15">
      <c r="A98" s="44" t="s">
        <v>536</v>
      </c>
      <c r="B98" s="44" t="s">
        <v>840</v>
      </c>
      <c r="C98" s="43" t="s">
        <v>245</v>
      </c>
      <c r="D98" s="60" t="s">
        <v>594</v>
      </c>
      <c r="E98" s="45">
        <v>6035.15</v>
      </c>
      <c r="F98" s="45">
        <v>657.16</v>
      </c>
      <c r="G98" s="45"/>
      <c r="H98" s="45">
        <v>117.43</v>
      </c>
      <c r="I98" s="45">
        <v>32.283835985391036</v>
      </c>
      <c r="J98" s="45"/>
      <c r="K98" s="45">
        <v>840.4</v>
      </c>
      <c r="L98" s="45">
        <v>756.82</v>
      </c>
      <c r="M98" s="45">
        <v>0.23</v>
      </c>
      <c r="N98" s="131">
        <v>0</v>
      </c>
      <c r="O98" s="68"/>
      <c r="P98" s="45">
        <v>0.16</v>
      </c>
      <c r="Q98" s="131">
        <v>0</v>
      </c>
      <c r="R98" s="131">
        <v>0</v>
      </c>
      <c r="T98" s="45">
        <v>6035.15</v>
      </c>
      <c r="U98" s="45">
        <v>117.43</v>
      </c>
      <c r="V98" s="68">
        <v>0.23</v>
      </c>
      <c r="W98" s="68">
        <v>0.16</v>
      </c>
      <c r="X98" s="90"/>
      <c r="Y98" s="131">
        <v>0</v>
      </c>
      <c r="Z98" s="131">
        <v>0</v>
      </c>
    </row>
    <row r="99" spans="1:26" x14ac:dyDescent="0.15">
      <c r="A99" s="44" t="s">
        <v>88</v>
      </c>
      <c r="B99" s="44" t="s">
        <v>959</v>
      </c>
      <c r="C99" s="43" t="s">
        <v>294</v>
      </c>
      <c r="D99" s="60" t="s">
        <v>592</v>
      </c>
      <c r="E99" s="45">
        <v>6495.83</v>
      </c>
      <c r="F99" s="45">
        <v>1075.51</v>
      </c>
      <c r="G99" s="45"/>
      <c r="H99" s="45">
        <v>129.28</v>
      </c>
      <c r="I99" s="45">
        <v>43.758965873729828</v>
      </c>
      <c r="J99" s="45"/>
      <c r="K99" s="45">
        <v>333.59</v>
      </c>
      <c r="L99" s="131">
        <v>0</v>
      </c>
      <c r="M99" s="45">
        <v>0.71</v>
      </c>
      <c r="N99" s="131">
        <v>0</v>
      </c>
      <c r="O99" s="68"/>
      <c r="P99" s="45">
        <v>0.3</v>
      </c>
      <c r="Q99" s="131">
        <v>0</v>
      </c>
      <c r="R99" s="131">
        <v>0</v>
      </c>
      <c r="T99" s="45">
        <v>6495.83</v>
      </c>
      <c r="U99" s="45">
        <v>129.28</v>
      </c>
      <c r="V99" s="68">
        <v>0.71</v>
      </c>
      <c r="W99" s="68">
        <v>0.3</v>
      </c>
      <c r="X99" s="90"/>
      <c r="Y99" s="131">
        <v>0</v>
      </c>
      <c r="Z99" s="131">
        <v>0</v>
      </c>
    </row>
    <row r="100" spans="1:26" x14ac:dyDescent="0.15">
      <c r="A100" s="44" t="s">
        <v>676</v>
      </c>
      <c r="B100" s="44" t="s">
        <v>841</v>
      </c>
      <c r="C100" s="43" t="s">
        <v>352</v>
      </c>
      <c r="D100" s="60" t="s">
        <v>594</v>
      </c>
      <c r="E100" s="45">
        <v>6035.15</v>
      </c>
      <c r="F100" s="45">
        <v>240.44</v>
      </c>
      <c r="G100" s="45"/>
      <c r="H100" s="45">
        <v>128.06</v>
      </c>
      <c r="I100" s="45">
        <v>32.197243054759504</v>
      </c>
      <c r="J100" s="45"/>
      <c r="K100" s="45">
        <v>902.67</v>
      </c>
      <c r="L100" s="131">
        <v>0</v>
      </c>
      <c r="M100" s="45">
        <v>0.26</v>
      </c>
      <c r="N100" s="131">
        <v>0</v>
      </c>
      <c r="O100" s="68"/>
      <c r="P100" s="45">
        <v>0.15</v>
      </c>
      <c r="Q100" s="131">
        <v>0</v>
      </c>
      <c r="R100" s="131">
        <v>0</v>
      </c>
      <c r="T100" s="45">
        <v>6035.15</v>
      </c>
      <c r="U100" s="45">
        <v>128.06</v>
      </c>
      <c r="V100" s="68">
        <v>0.26</v>
      </c>
      <c r="W100" s="68">
        <v>0.15</v>
      </c>
      <c r="X100" s="90"/>
      <c r="Y100" s="131">
        <v>0</v>
      </c>
      <c r="Z100" s="131">
        <v>0</v>
      </c>
    </row>
    <row r="101" spans="1:26" x14ac:dyDescent="0.15">
      <c r="A101" s="44" t="s">
        <v>534</v>
      </c>
      <c r="B101" s="44" t="s">
        <v>842</v>
      </c>
      <c r="C101" s="43" t="s">
        <v>295</v>
      </c>
      <c r="D101" s="60" t="s">
        <v>594</v>
      </c>
      <c r="E101" s="45">
        <v>6035.15</v>
      </c>
      <c r="F101" s="45">
        <v>640.9</v>
      </c>
      <c r="G101" s="45"/>
      <c r="H101" s="45">
        <v>117.43</v>
      </c>
      <c r="I101" s="45">
        <v>26.678017049154764</v>
      </c>
      <c r="J101" s="45"/>
      <c r="K101" s="45">
        <v>413.53</v>
      </c>
      <c r="L101" s="45">
        <v>1039.6400000000001</v>
      </c>
      <c r="M101" s="45">
        <v>0.19</v>
      </c>
      <c r="N101" s="131">
        <v>0</v>
      </c>
      <c r="O101" s="68"/>
      <c r="P101" s="45">
        <v>0.12</v>
      </c>
      <c r="Q101" s="131">
        <v>0</v>
      </c>
      <c r="R101" s="131">
        <v>0</v>
      </c>
      <c r="T101" s="45">
        <v>6035.15</v>
      </c>
      <c r="U101" s="45">
        <v>117.43</v>
      </c>
      <c r="V101" s="68">
        <v>0.19</v>
      </c>
      <c r="W101" s="68">
        <v>0.12</v>
      </c>
      <c r="X101" s="90"/>
      <c r="Y101" s="131">
        <v>0</v>
      </c>
      <c r="Z101" s="131">
        <v>0</v>
      </c>
    </row>
    <row r="102" spans="1:26" x14ac:dyDescent="0.15">
      <c r="A102" s="47" t="s">
        <v>199</v>
      </c>
      <c r="B102" s="44" t="s">
        <v>843</v>
      </c>
      <c r="C102" s="43" t="s">
        <v>253</v>
      </c>
      <c r="D102" s="60" t="s">
        <v>399</v>
      </c>
      <c r="E102" s="131">
        <v>0</v>
      </c>
      <c r="F102" s="131">
        <v>0</v>
      </c>
      <c r="G102" s="45"/>
      <c r="H102" s="131">
        <v>0</v>
      </c>
      <c r="I102" s="131">
        <v>0</v>
      </c>
      <c r="J102" s="45"/>
      <c r="K102" s="131">
        <v>0</v>
      </c>
      <c r="L102" s="131">
        <v>0</v>
      </c>
      <c r="M102" s="68">
        <v>0.21</v>
      </c>
      <c r="N102" s="132">
        <v>2.0799999999999999E-2</v>
      </c>
      <c r="O102" s="68"/>
      <c r="P102" s="68">
        <v>0.21</v>
      </c>
      <c r="Q102" s="131">
        <v>0</v>
      </c>
      <c r="R102" s="131">
        <v>0</v>
      </c>
      <c r="T102" s="131">
        <v>0</v>
      </c>
      <c r="U102" s="131">
        <v>0</v>
      </c>
      <c r="V102" s="68">
        <v>0.21</v>
      </c>
      <c r="W102" s="68">
        <v>0.21</v>
      </c>
      <c r="X102" s="90"/>
      <c r="Y102" s="131">
        <v>0</v>
      </c>
      <c r="Z102" s="131">
        <v>0</v>
      </c>
    </row>
    <row r="103" spans="1:26" x14ac:dyDescent="0.15">
      <c r="A103" s="44" t="s">
        <v>401</v>
      </c>
      <c r="B103" s="44" t="s">
        <v>844</v>
      </c>
      <c r="C103" s="43" t="s">
        <v>292</v>
      </c>
      <c r="D103" s="60" t="s">
        <v>399</v>
      </c>
      <c r="E103" s="131">
        <v>0</v>
      </c>
      <c r="F103" s="131">
        <v>0</v>
      </c>
      <c r="G103" s="45"/>
      <c r="H103" s="131">
        <v>0</v>
      </c>
      <c r="I103" s="131">
        <v>0</v>
      </c>
      <c r="J103" s="45"/>
      <c r="K103" s="131">
        <v>0</v>
      </c>
      <c r="L103" s="131">
        <v>0</v>
      </c>
      <c r="M103" s="68">
        <v>0.16</v>
      </c>
      <c r="N103" s="132">
        <v>9.7999999999999997E-3</v>
      </c>
      <c r="O103" s="68"/>
      <c r="P103" s="68">
        <v>0.21</v>
      </c>
      <c r="Q103" s="131">
        <v>0</v>
      </c>
      <c r="R103" s="131">
        <v>0</v>
      </c>
      <c r="T103" s="131">
        <v>0</v>
      </c>
      <c r="U103" s="131">
        <v>0</v>
      </c>
      <c r="V103" s="68">
        <v>0.16</v>
      </c>
      <c r="W103" s="68">
        <v>0.21</v>
      </c>
      <c r="X103" s="90"/>
      <c r="Y103" s="131">
        <v>0</v>
      </c>
      <c r="Z103" s="131">
        <v>0</v>
      </c>
    </row>
    <row r="104" spans="1:26" x14ac:dyDescent="0.15">
      <c r="A104" s="44" t="s">
        <v>961</v>
      </c>
      <c r="B104" s="44" t="s">
        <v>960</v>
      </c>
      <c r="C104" s="43" t="s">
        <v>330</v>
      </c>
      <c r="D104" s="60" t="s">
        <v>592</v>
      </c>
      <c r="E104" s="45">
        <v>6495.83</v>
      </c>
      <c r="F104" s="45">
        <v>142.25</v>
      </c>
      <c r="G104" s="45"/>
      <c r="H104" s="45">
        <v>166.7</v>
      </c>
      <c r="I104" s="45">
        <v>178.67554715543926</v>
      </c>
      <c r="J104" s="45"/>
      <c r="K104" s="45">
        <v>195.7</v>
      </c>
      <c r="L104" s="131">
        <v>0</v>
      </c>
      <c r="M104" s="45">
        <v>1</v>
      </c>
      <c r="N104" s="131">
        <v>0</v>
      </c>
      <c r="O104" s="68"/>
      <c r="P104" s="45">
        <v>0.22</v>
      </c>
      <c r="Q104" s="131">
        <v>0</v>
      </c>
      <c r="R104" s="131">
        <v>0</v>
      </c>
      <c r="T104" s="45">
        <v>6495.83</v>
      </c>
      <c r="U104" s="45">
        <v>166.7</v>
      </c>
      <c r="V104" s="68">
        <v>1</v>
      </c>
      <c r="W104" s="68">
        <v>0.22</v>
      </c>
      <c r="X104" s="90"/>
      <c r="Y104" s="131">
        <v>0</v>
      </c>
      <c r="Z104" s="131">
        <v>0</v>
      </c>
    </row>
    <row r="105" spans="1:26" x14ac:dyDescent="0.15">
      <c r="A105" s="44" t="s">
        <v>90</v>
      </c>
      <c r="B105" s="44" t="s">
        <v>845</v>
      </c>
      <c r="C105" s="43" t="s">
        <v>296</v>
      </c>
      <c r="D105" s="60" t="s">
        <v>592</v>
      </c>
      <c r="E105" s="45">
        <v>6495.83</v>
      </c>
      <c r="F105" s="45">
        <v>1148.8599999999999</v>
      </c>
      <c r="G105" s="45"/>
      <c r="H105" s="45">
        <v>129.28</v>
      </c>
      <c r="I105" s="45">
        <v>34.726379395361057</v>
      </c>
      <c r="J105" s="45"/>
      <c r="K105" s="45">
        <v>368.75</v>
      </c>
      <c r="L105" s="131">
        <v>0</v>
      </c>
      <c r="M105" s="45">
        <v>0.41</v>
      </c>
      <c r="N105" s="131">
        <v>0</v>
      </c>
      <c r="O105" s="68"/>
      <c r="P105" s="45">
        <v>0.33</v>
      </c>
      <c r="Q105" s="131">
        <v>0</v>
      </c>
      <c r="R105" s="131">
        <v>0</v>
      </c>
      <c r="T105" s="45">
        <v>6495.83</v>
      </c>
      <c r="U105" s="45">
        <v>129.28</v>
      </c>
      <c r="V105" s="68">
        <v>0.41</v>
      </c>
      <c r="W105" s="68">
        <v>0.33</v>
      </c>
      <c r="X105" s="90"/>
      <c r="Y105" s="131">
        <v>0</v>
      </c>
      <c r="Z105" s="131">
        <v>0</v>
      </c>
    </row>
    <row r="106" spans="1:26" x14ac:dyDescent="0.15">
      <c r="A106" s="44" t="s">
        <v>649</v>
      </c>
      <c r="B106" s="44" t="s">
        <v>846</v>
      </c>
      <c r="C106" s="43" t="s">
        <v>379</v>
      </c>
      <c r="D106" s="60" t="s">
        <v>593</v>
      </c>
      <c r="E106" s="45">
        <v>4897.92</v>
      </c>
      <c r="F106" s="45">
        <v>217.32</v>
      </c>
      <c r="G106" s="45"/>
      <c r="H106" s="45">
        <v>81.42</v>
      </c>
      <c r="I106" s="45">
        <v>9.5332811961228074</v>
      </c>
      <c r="J106" s="45"/>
      <c r="K106" s="45">
        <v>1413.56</v>
      </c>
      <c r="L106" s="131">
        <v>0</v>
      </c>
      <c r="M106" s="45">
        <v>0.77</v>
      </c>
      <c r="N106" s="131">
        <v>0</v>
      </c>
      <c r="O106" s="68"/>
      <c r="P106" s="45">
        <v>0.41</v>
      </c>
      <c r="Q106" s="131">
        <v>0</v>
      </c>
      <c r="R106" s="131">
        <v>0</v>
      </c>
      <c r="T106" s="45">
        <v>4897.92</v>
      </c>
      <c r="U106" s="45">
        <v>81.42</v>
      </c>
      <c r="V106" s="68">
        <v>0.77</v>
      </c>
      <c r="W106" s="68">
        <v>0.41</v>
      </c>
      <c r="X106" s="90"/>
      <c r="Y106" s="131">
        <v>0</v>
      </c>
      <c r="Z106" s="131">
        <v>0</v>
      </c>
    </row>
    <row r="107" spans="1:26" x14ac:dyDescent="0.15">
      <c r="A107" s="44" t="s">
        <v>532</v>
      </c>
      <c r="B107" s="44" t="s">
        <v>847</v>
      </c>
      <c r="C107" s="43" t="s">
        <v>297</v>
      </c>
      <c r="D107" s="60" t="s">
        <v>593</v>
      </c>
      <c r="E107" s="45">
        <v>4897.92</v>
      </c>
      <c r="F107" s="45">
        <v>894.47</v>
      </c>
      <c r="G107" s="45"/>
      <c r="H107" s="45">
        <v>120.44</v>
      </c>
      <c r="I107" s="45">
        <v>68.450957570188436</v>
      </c>
      <c r="J107" s="45"/>
      <c r="K107" s="45">
        <v>852.9</v>
      </c>
      <c r="L107" s="131">
        <v>0</v>
      </c>
      <c r="M107" s="45">
        <v>0.28999999999999998</v>
      </c>
      <c r="N107" s="131">
        <v>0</v>
      </c>
      <c r="O107" s="68"/>
      <c r="P107" s="45">
        <v>0.42</v>
      </c>
      <c r="Q107" s="131">
        <v>0</v>
      </c>
      <c r="R107" s="131">
        <v>0</v>
      </c>
      <c r="T107" s="45">
        <v>4897.92</v>
      </c>
      <c r="U107" s="45">
        <v>120.44</v>
      </c>
      <c r="V107" s="68">
        <v>0.28999999999999998</v>
      </c>
      <c r="W107" s="68">
        <v>0.42</v>
      </c>
      <c r="X107" s="90"/>
      <c r="Y107" s="131">
        <v>0</v>
      </c>
      <c r="Z107" s="131">
        <v>0</v>
      </c>
    </row>
    <row r="108" spans="1:26" x14ac:dyDescent="0.15">
      <c r="A108" s="44" t="s">
        <v>444</v>
      </c>
      <c r="B108" s="44" t="s">
        <v>848</v>
      </c>
      <c r="C108" s="43" t="s">
        <v>363</v>
      </c>
      <c r="D108" s="60" t="s">
        <v>593</v>
      </c>
      <c r="E108" s="131">
        <v>0</v>
      </c>
      <c r="F108" s="131">
        <v>0</v>
      </c>
      <c r="G108" s="45"/>
      <c r="H108" s="45">
        <v>302.82</v>
      </c>
      <c r="I108" s="45">
        <v>160.82</v>
      </c>
      <c r="J108" s="45"/>
      <c r="K108" s="131">
        <v>0</v>
      </c>
      <c r="L108" s="131">
        <v>0</v>
      </c>
      <c r="M108" s="45">
        <v>0</v>
      </c>
      <c r="N108" s="131">
        <v>0</v>
      </c>
      <c r="O108" s="68"/>
      <c r="P108" s="45">
        <v>0.21</v>
      </c>
      <c r="Q108" s="131">
        <v>0</v>
      </c>
      <c r="R108" s="131">
        <v>0</v>
      </c>
      <c r="T108" s="131">
        <v>0</v>
      </c>
      <c r="U108" s="45">
        <v>302.82</v>
      </c>
      <c r="V108" s="68">
        <v>0</v>
      </c>
      <c r="W108" s="68">
        <v>0.21</v>
      </c>
      <c r="X108" s="90"/>
      <c r="Y108" s="45">
        <v>897.79</v>
      </c>
      <c r="Z108" s="45">
        <v>663.49</v>
      </c>
    </row>
    <row r="109" spans="1:26" x14ac:dyDescent="0.15">
      <c r="A109" s="44" t="s">
        <v>752</v>
      </c>
      <c r="B109" s="86" t="s">
        <v>980</v>
      </c>
      <c r="C109" s="43" t="s">
        <v>744</v>
      </c>
      <c r="D109" s="60" t="s">
        <v>399</v>
      </c>
      <c r="E109" s="131">
        <v>0</v>
      </c>
      <c r="F109" s="131">
        <v>0</v>
      </c>
      <c r="G109" s="45"/>
      <c r="H109" s="131">
        <v>0</v>
      </c>
      <c r="I109" s="131">
        <v>0</v>
      </c>
      <c r="J109" s="45"/>
      <c r="K109" s="131">
        <v>0</v>
      </c>
      <c r="L109" s="131">
        <v>0</v>
      </c>
      <c r="M109" s="68">
        <v>0.26</v>
      </c>
      <c r="N109" s="132">
        <v>0</v>
      </c>
      <c r="O109" s="68"/>
      <c r="P109" s="68">
        <v>0.21</v>
      </c>
      <c r="Q109" s="131">
        <v>0</v>
      </c>
      <c r="R109" s="131">
        <v>0</v>
      </c>
      <c r="T109" s="131">
        <v>0</v>
      </c>
      <c r="U109" s="131">
        <v>0</v>
      </c>
      <c r="V109" s="68">
        <v>0.26</v>
      </c>
      <c r="W109" s="68">
        <v>0.21</v>
      </c>
      <c r="X109" s="90"/>
      <c r="Y109" s="131">
        <v>0</v>
      </c>
      <c r="Z109" s="131">
        <v>0</v>
      </c>
    </row>
    <row r="110" spans="1:26" x14ac:dyDescent="0.15">
      <c r="A110" s="44" t="s">
        <v>531</v>
      </c>
      <c r="B110" s="44" t="s">
        <v>849</v>
      </c>
      <c r="C110" s="43" t="s">
        <v>299</v>
      </c>
      <c r="D110" s="60" t="s">
        <v>597</v>
      </c>
      <c r="E110" s="45">
        <v>5141.95</v>
      </c>
      <c r="F110" s="45">
        <v>853.86</v>
      </c>
      <c r="G110" s="45"/>
      <c r="H110" s="45">
        <v>135.74</v>
      </c>
      <c r="I110" s="45">
        <v>56.086608955020104</v>
      </c>
      <c r="J110" s="45"/>
      <c r="K110" s="45">
        <v>275.51</v>
      </c>
      <c r="L110" s="131">
        <v>0</v>
      </c>
      <c r="M110" s="45">
        <v>0.42</v>
      </c>
      <c r="N110" s="131">
        <v>0</v>
      </c>
      <c r="O110" s="68"/>
      <c r="P110" s="45">
        <v>0.26</v>
      </c>
      <c r="Q110" s="131">
        <v>0</v>
      </c>
      <c r="R110" s="131">
        <v>0</v>
      </c>
      <c r="T110" s="45">
        <v>5141.95</v>
      </c>
      <c r="U110" s="45">
        <v>135.74</v>
      </c>
      <c r="V110" s="68">
        <v>0.42</v>
      </c>
      <c r="W110" s="68">
        <v>0.26</v>
      </c>
      <c r="X110" s="90"/>
      <c r="Y110" s="131">
        <v>0</v>
      </c>
      <c r="Z110" s="131">
        <v>0</v>
      </c>
    </row>
    <row r="111" spans="1:26" x14ac:dyDescent="0.15">
      <c r="A111" s="47" t="s">
        <v>95</v>
      </c>
      <c r="B111" s="44" t="s">
        <v>850</v>
      </c>
      <c r="C111" s="43" t="s">
        <v>292</v>
      </c>
      <c r="D111" s="60" t="s">
        <v>595</v>
      </c>
      <c r="E111" s="45">
        <v>6283.66</v>
      </c>
      <c r="F111" s="45">
        <v>599.85</v>
      </c>
      <c r="G111" s="45"/>
      <c r="H111" s="45">
        <v>116.13</v>
      </c>
      <c r="I111" s="45">
        <v>44.265501913625116</v>
      </c>
      <c r="J111" s="45"/>
      <c r="K111" s="45">
        <v>764.42</v>
      </c>
      <c r="L111" s="131">
        <v>0</v>
      </c>
      <c r="M111" s="45">
        <v>0.34</v>
      </c>
      <c r="N111" s="131">
        <v>0</v>
      </c>
      <c r="O111" s="68"/>
      <c r="P111" s="45">
        <v>0.17</v>
      </c>
      <c r="Q111" s="131">
        <v>0</v>
      </c>
      <c r="R111" s="131">
        <v>0</v>
      </c>
      <c r="T111" s="45">
        <v>6283.66</v>
      </c>
      <c r="U111" s="45">
        <v>116.13</v>
      </c>
      <c r="V111" s="68">
        <v>0.34</v>
      </c>
      <c r="W111" s="68">
        <v>0.17</v>
      </c>
      <c r="X111" s="90"/>
      <c r="Y111" s="131">
        <v>0</v>
      </c>
      <c r="Z111" s="131">
        <v>0</v>
      </c>
    </row>
    <row r="112" spans="1:26" x14ac:dyDescent="0.15">
      <c r="A112" s="44" t="s">
        <v>221</v>
      </c>
      <c r="B112" s="44" t="s">
        <v>851</v>
      </c>
      <c r="C112" s="43" t="s">
        <v>364</v>
      </c>
      <c r="D112" s="60" t="s">
        <v>594</v>
      </c>
      <c r="E112" s="131">
        <v>0</v>
      </c>
      <c r="F112" s="131">
        <v>0</v>
      </c>
      <c r="G112" s="45"/>
      <c r="H112" s="45">
        <v>117.43</v>
      </c>
      <c r="I112" s="45">
        <v>58.32</v>
      </c>
      <c r="J112" s="45"/>
      <c r="K112" s="131">
        <v>0</v>
      </c>
      <c r="L112" s="131">
        <v>0</v>
      </c>
      <c r="M112" s="45">
        <v>0</v>
      </c>
      <c r="N112" s="131">
        <v>0</v>
      </c>
      <c r="O112" s="68"/>
      <c r="P112" s="45">
        <v>0.23</v>
      </c>
      <c r="Q112" s="131">
        <v>0</v>
      </c>
      <c r="R112" s="131">
        <v>0</v>
      </c>
      <c r="T112" s="131">
        <v>0</v>
      </c>
      <c r="U112" s="45">
        <v>117.43</v>
      </c>
      <c r="V112" s="68">
        <v>0</v>
      </c>
      <c r="W112" s="68">
        <v>0.23</v>
      </c>
      <c r="X112" s="90"/>
      <c r="Y112" s="45">
        <v>1118.28</v>
      </c>
      <c r="Z112" s="45">
        <v>1069.95</v>
      </c>
    </row>
    <row r="113" spans="1:26" x14ac:dyDescent="0.15">
      <c r="A113" s="44" t="s">
        <v>96</v>
      </c>
      <c r="B113" s="44" t="s">
        <v>852</v>
      </c>
      <c r="C113" s="43" t="s">
        <v>301</v>
      </c>
      <c r="D113" s="60" t="s">
        <v>572</v>
      </c>
      <c r="E113" s="45">
        <v>8064.64</v>
      </c>
      <c r="F113" s="45">
        <v>5541.62</v>
      </c>
      <c r="G113" s="45"/>
      <c r="H113" s="45">
        <v>181.47</v>
      </c>
      <c r="I113" s="45">
        <v>1058.8974116460167</v>
      </c>
      <c r="J113" s="45"/>
      <c r="K113" s="45">
        <v>230.27</v>
      </c>
      <c r="L113" s="131">
        <v>0</v>
      </c>
      <c r="M113" s="45">
        <v>0.28999999999999998</v>
      </c>
      <c r="N113" s="131">
        <v>0</v>
      </c>
      <c r="O113" s="68"/>
      <c r="P113" s="45">
        <v>0.25</v>
      </c>
      <c r="Q113" s="131">
        <v>0</v>
      </c>
      <c r="R113" s="45">
        <v>0.28999999999999998</v>
      </c>
      <c r="T113" s="45">
        <v>8064.64</v>
      </c>
      <c r="U113" s="45">
        <v>181.47</v>
      </c>
      <c r="V113" s="68">
        <v>0.28999999999999998</v>
      </c>
      <c r="W113" s="68">
        <v>0.25</v>
      </c>
      <c r="X113" s="90"/>
      <c r="Y113" s="131">
        <v>0</v>
      </c>
      <c r="Z113" s="131">
        <v>0</v>
      </c>
    </row>
    <row r="114" spans="1:26" x14ac:dyDescent="0.15">
      <c r="A114" s="44" t="s">
        <v>97</v>
      </c>
      <c r="B114" s="44" t="s">
        <v>853</v>
      </c>
      <c r="C114" s="43" t="s">
        <v>256</v>
      </c>
      <c r="D114" s="60" t="s">
        <v>593</v>
      </c>
      <c r="E114" s="45">
        <v>4897.92</v>
      </c>
      <c r="F114" s="45">
        <v>773.43</v>
      </c>
      <c r="G114" s="45"/>
      <c r="H114" s="45">
        <v>120.27</v>
      </c>
      <c r="I114" s="45">
        <v>38.574351827130634</v>
      </c>
      <c r="J114" s="45"/>
      <c r="K114" s="45">
        <v>268.26</v>
      </c>
      <c r="L114" s="131">
        <v>0</v>
      </c>
      <c r="M114" s="45">
        <v>0.46</v>
      </c>
      <c r="N114" s="131">
        <v>0</v>
      </c>
      <c r="O114" s="68"/>
      <c r="P114" s="45">
        <v>0.19</v>
      </c>
      <c r="Q114" s="131">
        <v>0</v>
      </c>
      <c r="R114" s="131">
        <v>0</v>
      </c>
      <c r="T114" s="45">
        <v>4897.92</v>
      </c>
      <c r="U114" s="45">
        <v>120.27</v>
      </c>
      <c r="V114" s="68">
        <v>0.46</v>
      </c>
      <c r="W114" s="68">
        <v>0.19</v>
      </c>
      <c r="X114" s="90"/>
      <c r="Y114" s="131">
        <v>0</v>
      </c>
      <c r="Z114" s="131">
        <v>0</v>
      </c>
    </row>
    <row r="115" spans="1:26" x14ac:dyDescent="0.15">
      <c r="A115" s="44" t="s">
        <v>98</v>
      </c>
      <c r="B115" s="44" t="s">
        <v>854</v>
      </c>
      <c r="C115" s="43" t="s">
        <v>302</v>
      </c>
      <c r="D115" s="60" t="s">
        <v>597</v>
      </c>
      <c r="E115" s="45">
        <v>5141.95</v>
      </c>
      <c r="F115" s="45">
        <v>947.98</v>
      </c>
      <c r="G115" s="45"/>
      <c r="H115" s="45">
        <v>129.51</v>
      </c>
      <c r="I115" s="45">
        <v>44.047093449807811</v>
      </c>
      <c r="J115" s="45"/>
      <c r="K115" s="45">
        <v>362.02</v>
      </c>
      <c r="L115" s="131">
        <v>0</v>
      </c>
      <c r="M115" s="45">
        <v>0.41</v>
      </c>
      <c r="N115" s="131">
        <v>0</v>
      </c>
      <c r="O115" s="68"/>
      <c r="P115" s="45">
        <v>0.22</v>
      </c>
      <c r="Q115" s="131">
        <v>0</v>
      </c>
      <c r="R115" s="131">
        <v>0</v>
      </c>
      <c r="T115" s="45">
        <v>5141.95</v>
      </c>
      <c r="U115" s="45">
        <v>129.51</v>
      </c>
      <c r="V115" s="68">
        <v>0.41</v>
      </c>
      <c r="W115" s="68">
        <v>0.22</v>
      </c>
      <c r="X115" s="90"/>
      <c r="Y115" s="131">
        <v>0</v>
      </c>
      <c r="Z115" s="131">
        <v>0</v>
      </c>
    </row>
    <row r="116" spans="1:26" x14ac:dyDescent="0.15">
      <c r="A116" s="44" t="s">
        <v>99</v>
      </c>
      <c r="B116" s="44" t="s">
        <v>855</v>
      </c>
      <c r="C116" s="43" t="s">
        <v>303</v>
      </c>
      <c r="D116" s="60" t="s">
        <v>592</v>
      </c>
      <c r="E116" s="45">
        <v>6495.83</v>
      </c>
      <c r="F116" s="45">
        <v>1003.21</v>
      </c>
      <c r="G116" s="45"/>
      <c r="H116" s="45">
        <v>129.28</v>
      </c>
      <c r="I116" s="45">
        <v>61.179118827336467</v>
      </c>
      <c r="J116" s="45"/>
      <c r="K116" s="45">
        <v>650.64</v>
      </c>
      <c r="L116" s="45">
        <v>21.8</v>
      </c>
      <c r="M116" s="45">
        <v>0.4</v>
      </c>
      <c r="N116" s="131">
        <v>0</v>
      </c>
      <c r="O116" s="68"/>
      <c r="P116" s="45">
        <v>0.25</v>
      </c>
      <c r="Q116" s="131">
        <v>0</v>
      </c>
      <c r="R116" s="45">
        <v>0.28999999999999998</v>
      </c>
      <c r="T116" s="45">
        <v>6495.83</v>
      </c>
      <c r="U116" s="45">
        <v>129.28</v>
      </c>
      <c r="V116" s="68">
        <v>0.4</v>
      </c>
      <c r="W116" s="68">
        <v>0.25</v>
      </c>
      <c r="X116" s="90"/>
      <c r="Y116" s="131">
        <v>0</v>
      </c>
      <c r="Z116" s="131">
        <v>0</v>
      </c>
    </row>
    <row r="117" spans="1:26" x14ac:dyDescent="0.15">
      <c r="A117" s="44" t="s">
        <v>100</v>
      </c>
      <c r="B117" s="44" t="s">
        <v>856</v>
      </c>
      <c r="C117" s="43" t="s">
        <v>304</v>
      </c>
      <c r="D117" s="60" t="s">
        <v>592</v>
      </c>
      <c r="E117" s="45">
        <v>6495.83</v>
      </c>
      <c r="F117" s="45">
        <v>1021.85</v>
      </c>
      <c r="G117" s="45"/>
      <c r="H117" s="45">
        <v>129.28</v>
      </c>
      <c r="I117" s="45">
        <v>43.374521695694341</v>
      </c>
      <c r="J117" s="45"/>
      <c r="K117" s="45">
        <v>542.91999999999996</v>
      </c>
      <c r="L117" s="131">
        <v>0</v>
      </c>
      <c r="M117" s="45">
        <v>0.34</v>
      </c>
      <c r="N117" s="131">
        <v>0</v>
      </c>
      <c r="O117" s="68"/>
      <c r="P117" s="45">
        <v>0.2</v>
      </c>
      <c r="Q117" s="131">
        <v>0</v>
      </c>
      <c r="R117" s="131">
        <v>0</v>
      </c>
      <c r="T117" s="45">
        <v>6495.83</v>
      </c>
      <c r="U117" s="45">
        <v>129.28</v>
      </c>
      <c r="V117" s="68">
        <v>0.34</v>
      </c>
      <c r="W117" s="68">
        <v>0.2</v>
      </c>
      <c r="X117" s="90"/>
      <c r="Y117" s="131">
        <v>0</v>
      </c>
      <c r="Z117" s="131">
        <v>0</v>
      </c>
    </row>
    <row r="118" spans="1:26" x14ac:dyDescent="0.15">
      <c r="A118" s="44" t="s">
        <v>101</v>
      </c>
      <c r="B118" s="44" t="s">
        <v>857</v>
      </c>
      <c r="C118" s="43" t="s">
        <v>305</v>
      </c>
      <c r="D118" s="60" t="s">
        <v>592</v>
      </c>
      <c r="E118" s="45">
        <v>6495.83</v>
      </c>
      <c r="F118" s="45">
        <v>908.09</v>
      </c>
      <c r="G118" s="45"/>
      <c r="H118" s="45">
        <v>129.28</v>
      </c>
      <c r="I118" s="45">
        <v>49.482261541036443</v>
      </c>
      <c r="J118" s="45"/>
      <c r="K118" s="45">
        <v>256.58</v>
      </c>
      <c r="L118" s="131">
        <v>0</v>
      </c>
      <c r="M118" s="45">
        <v>0.69</v>
      </c>
      <c r="N118" s="131">
        <v>0</v>
      </c>
      <c r="O118" s="68"/>
      <c r="P118" s="45">
        <v>0.28000000000000003</v>
      </c>
      <c r="Q118" s="131">
        <v>0</v>
      </c>
      <c r="R118" s="131">
        <v>0</v>
      </c>
      <c r="T118" s="45">
        <v>6495.83</v>
      </c>
      <c r="U118" s="45">
        <v>129.28</v>
      </c>
      <c r="V118" s="68">
        <v>0.69</v>
      </c>
      <c r="W118" s="68">
        <v>0.28000000000000003</v>
      </c>
      <c r="X118" s="90"/>
      <c r="Y118" s="131">
        <v>0</v>
      </c>
      <c r="Z118" s="131">
        <v>0</v>
      </c>
    </row>
    <row r="119" spans="1:26" x14ac:dyDescent="0.15">
      <c r="A119" s="44" t="s">
        <v>102</v>
      </c>
      <c r="B119" s="44" t="s">
        <v>858</v>
      </c>
      <c r="C119" s="43" t="s">
        <v>306</v>
      </c>
      <c r="D119" s="60" t="s">
        <v>593</v>
      </c>
      <c r="E119" s="45">
        <v>4897.92</v>
      </c>
      <c r="F119" s="45">
        <v>585.22</v>
      </c>
      <c r="G119" s="45"/>
      <c r="H119" s="45">
        <v>118.75</v>
      </c>
      <c r="I119" s="45">
        <v>40.185184756166379</v>
      </c>
      <c r="J119" s="45"/>
      <c r="K119" s="45">
        <v>496.94</v>
      </c>
      <c r="L119" s="131">
        <v>0</v>
      </c>
      <c r="M119" s="45">
        <v>0.4</v>
      </c>
      <c r="N119" s="131">
        <v>0</v>
      </c>
      <c r="O119" s="68"/>
      <c r="P119" s="45">
        <v>0.22</v>
      </c>
      <c r="Q119" s="131">
        <v>0</v>
      </c>
      <c r="R119" s="131">
        <v>0</v>
      </c>
      <c r="T119" s="45">
        <v>4897.92</v>
      </c>
      <c r="U119" s="45">
        <v>118.75</v>
      </c>
      <c r="V119" s="68">
        <v>0.4</v>
      </c>
      <c r="W119" s="68">
        <v>0.22</v>
      </c>
      <c r="X119" s="90"/>
      <c r="Y119" s="131">
        <v>0</v>
      </c>
      <c r="Z119" s="131">
        <v>0</v>
      </c>
    </row>
    <row r="120" spans="1:26" x14ac:dyDescent="0.15">
      <c r="A120" s="44" t="s">
        <v>103</v>
      </c>
      <c r="B120" s="44" t="s">
        <v>859</v>
      </c>
      <c r="C120" s="43" t="s">
        <v>307</v>
      </c>
      <c r="D120" s="60" t="s">
        <v>594</v>
      </c>
      <c r="E120" s="45">
        <v>6035.15</v>
      </c>
      <c r="F120" s="45">
        <v>776.04</v>
      </c>
      <c r="G120" s="45"/>
      <c r="H120" s="45">
        <v>127.97</v>
      </c>
      <c r="I120" s="45">
        <v>47.309170032389694</v>
      </c>
      <c r="J120" s="45"/>
      <c r="K120" s="45">
        <v>371.59</v>
      </c>
      <c r="L120" s="131">
        <v>0</v>
      </c>
      <c r="M120" s="45">
        <v>0.42</v>
      </c>
      <c r="N120" s="131">
        <v>0</v>
      </c>
      <c r="O120" s="68"/>
      <c r="P120" s="45">
        <v>0.22</v>
      </c>
      <c r="Q120" s="131">
        <v>0</v>
      </c>
      <c r="R120" s="131">
        <v>0</v>
      </c>
      <c r="T120" s="45">
        <v>6035.15</v>
      </c>
      <c r="U120" s="45">
        <v>127.97</v>
      </c>
      <c r="V120" s="68">
        <v>0.42</v>
      </c>
      <c r="W120" s="68">
        <v>0.22</v>
      </c>
      <c r="X120" s="90"/>
      <c r="Y120" s="131">
        <v>0</v>
      </c>
      <c r="Z120" s="131">
        <v>0</v>
      </c>
    </row>
    <row r="121" spans="1:26" x14ac:dyDescent="0.15">
      <c r="A121" s="44" t="s">
        <v>530</v>
      </c>
      <c r="B121" s="44" t="s">
        <v>962</v>
      </c>
      <c r="C121" s="43" t="s">
        <v>308</v>
      </c>
      <c r="D121" s="60" t="s">
        <v>593</v>
      </c>
      <c r="E121" s="45">
        <v>4897.92</v>
      </c>
      <c r="F121" s="45">
        <v>597.97</v>
      </c>
      <c r="G121" s="45"/>
      <c r="H121" s="45">
        <v>118.75</v>
      </c>
      <c r="I121" s="45">
        <v>35.18810297955644</v>
      </c>
      <c r="J121" s="45"/>
      <c r="K121" s="45">
        <v>597.52</v>
      </c>
      <c r="L121" s="131">
        <v>0</v>
      </c>
      <c r="M121" s="45">
        <v>0.3</v>
      </c>
      <c r="N121" s="131">
        <v>0</v>
      </c>
      <c r="O121" s="68"/>
      <c r="P121" s="45">
        <v>0.21</v>
      </c>
      <c r="Q121" s="131">
        <v>0</v>
      </c>
      <c r="R121" s="131">
        <v>0</v>
      </c>
      <c r="T121" s="45">
        <v>4897.92</v>
      </c>
      <c r="U121" s="45">
        <v>118.75</v>
      </c>
      <c r="V121" s="68">
        <v>0.3</v>
      </c>
      <c r="W121" s="68">
        <v>0.21</v>
      </c>
      <c r="X121" s="90"/>
      <c r="Y121" s="131">
        <v>0</v>
      </c>
      <c r="Z121" s="131">
        <v>0</v>
      </c>
    </row>
    <row r="122" spans="1:26" x14ac:dyDescent="0.15">
      <c r="A122" s="44" t="s">
        <v>107</v>
      </c>
      <c r="B122" s="44" t="s">
        <v>860</v>
      </c>
      <c r="C122" s="43" t="s">
        <v>309</v>
      </c>
      <c r="D122" s="60" t="s">
        <v>593</v>
      </c>
      <c r="E122" s="45">
        <v>4897.92</v>
      </c>
      <c r="F122" s="45">
        <v>637.71</v>
      </c>
      <c r="G122" s="45"/>
      <c r="H122" s="45">
        <v>123.18</v>
      </c>
      <c r="I122" s="45">
        <v>32.032924270344786</v>
      </c>
      <c r="J122" s="45"/>
      <c r="K122" s="45">
        <v>383.63</v>
      </c>
      <c r="L122" s="131">
        <v>0</v>
      </c>
      <c r="M122" s="45">
        <v>0.28999999999999998</v>
      </c>
      <c r="N122" s="131">
        <v>0</v>
      </c>
      <c r="O122" s="68"/>
      <c r="P122" s="45">
        <v>0.18</v>
      </c>
      <c r="Q122" s="131">
        <v>0</v>
      </c>
      <c r="R122" s="45">
        <v>0.13</v>
      </c>
      <c r="T122" s="45">
        <v>4897.92</v>
      </c>
      <c r="U122" s="45">
        <v>123.18</v>
      </c>
      <c r="V122" s="68">
        <v>0.28999999999999998</v>
      </c>
      <c r="W122" s="68">
        <v>0.18</v>
      </c>
      <c r="X122" s="90"/>
      <c r="Y122" s="131">
        <v>0</v>
      </c>
      <c r="Z122" s="131">
        <v>0</v>
      </c>
    </row>
    <row r="123" spans="1:26" x14ac:dyDescent="0.15">
      <c r="A123" s="44" t="s">
        <v>528</v>
      </c>
      <c r="B123" s="44" t="s">
        <v>861</v>
      </c>
      <c r="C123" s="43" t="s">
        <v>310</v>
      </c>
      <c r="D123" s="60" t="s">
        <v>592</v>
      </c>
      <c r="E123" s="45">
        <v>6495.83</v>
      </c>
      <c r="F123" s="45">
        <v>1487.9</v>
      </c>
      <c r="G123" s="45"/>
      <c r="H123" s="45">
        <v>129.28</v>
      </c>
      <c r="I123" s="45">
        <v>45.38618765186083</v>
      </c>
      <c r="J123" s="45"/>
      <c r="K123" s="45">
        <v>267.25</v>
      </c>
      <c r="L123" s="131">
        <v>0</v>
      </c>
      <c r="M123" s="45">
        <v>0.63</v>
      </c>
      <c r="N123" s="131">
        <v>0</v>
      </c>
      <c r="O123" s="68"/>
      <c r="P123" s="45">
        <v>0.24</v>
      </c>
      <c r="Q123" s="131">
        <v>0</v>
      </c>
      <c r="R123" s="45">
        <v>0.24</v>
      </c>
      <c r="T123" s="45">
        <v>6495.83</v>
      </c>
      <c r="U123" s="45">
        <v>129.28</v>
      </c>
      <c r="V123" s="68">
        <v>0.63</v>
      </c>
      <c r="W123" s="68">
        <v>0.24</v>
      </c>
      <c r="X123" s="90"/>
      <c r="Y123" s="131">
        <v>0</v>
      </c>
      <c r="Z123" s="131">
        <v>0</v>
      </c>
    </row>
    <row r="124" spans="1:26" x14ac:dyDescent="0.15">
      <c r="A124" s="44" t="s">
        <v>109</v>
      </c>
      <c r="B124" s="44" t="s">
        <v>862</v>
      </c>
      <c r="C124" s="43" t="s">
        <v>311</v>
      </c>
      <c r="D124" s="60" t="s">
        <v>597</v>
      </c>
      <c r="E124" s="45">
        <v>5141.95</v>
      </c>
      <c r="F124" s="45">
        <v>940.59</v>
      </c>
      <c r="G124" s="45"/>
      <c r="H124" s="45">
        <v>127.13</v>
      </c>
      <c r="I124" s="45">
        <v>58.608098917536438</v>
      </c>
      <c r="J124" s="45"/>
      <c r="K124" s="45">
        <v>396.16</v>
      </c>
      <c r="L124" s="131">
        <v>0</v>
      </c>
      <c r="M124" s="45">
        <v>0.44</v>
      </c>
      <c r="N124" s="131">
        <v>0</v>
      </c>
      <c r="O124" s="68"/>
      <c r="P124" s="45">
        <v>0.28999999999999998</v>
      </c>
      <c r="Q124" s="131">
        <v>0</v>
      </c>
      <c r="R124" s="131">
        <v>0</v>
      </c>
      <c r="T124" s="45">
        <v>5141.95</v>
      </c>
      <c r="U124" s="45">
        <v>127.13</v>
      </c>
      <c r="V124" s="68">
        <v>0.44</v>
      </c>
      <c r="W124" s="68">
        <v>0.28999999999999998</v>
      </c>
      <c r="X124" s="90"/>
      <c r="Y124" s="131">
        <v>0</v>
      </c>
      <c r="Z124" s="131">
        <v>0</v>
      </c>
    </row>
    <row r="125" spans="1:26" x14ac:dyDescent="0.15">
      <c r="A125" s="44" t="s">
        <v>454</v>
      </c>
      <c r="B125" s="44" t="s">
        <v>863</v>
      </c>
      <c r="C125" s="43" t="s">
        <v>320</v>
      </c>
      <c r="D125" s="60" t="s">
        <v>594</v>
      </c>
      <c r="E125" s="131">
        <v>0</v>
      </c>
      <c r="F125" s="131">
        <v>0</v>
      </c>
      <c r="G125" s="45"/>
      <c r="H125" s="45">
        <v>95</v>
      </c>
      <c r="I125" s="131">
        <v>0</v>
      </c>
      <c r="J125" s="45"/>
      <c r="K125" s="131">
        <v>0</v>
      </c>
      <c r="L125" s="131">
        <v>0</v>
      </c>
      <c r="M125" s="45">
        <v>0</v>
      </c>
      <c r="N125" s="131">
        <v>0</v>
      </c>
      <c r="O125" s="68"/>
      <c r="P125" s="45">
        <v>0.23</v>
      </c>
      <c r="Q125" s="131">
        <v>0</v>
      </c>
      <c r="R125" s="131">
        <v>0</v>
      </c>
      <c r="T125" s="131">
        <v>0</v>
      </c>
      <c r="U125" s="45">
        <v>95</v>
      </c>
      <c r="V125" s="68">
        <v>0</v>
      </c>
      <c r="W125" s="68">
        <v>0.23</v>
      </c>
      <c r="X125" s="90"/>
      <c r="Y125" s="45">
        <v>1206.42</v>
      </c>
      <c r="Z125" s="45">
        <v>761.94</v>
      </c>
    </row>
    <row r="126" spans="1:26" x14ac:dyDescent="0.15">
      <c r="A126" s="44" t="s">
        <v>527</v>
      </c>
      <c r="B126" s="44" t="s">
        <v>864</v>
      </c>
      <c r="C126" s="43" t="s">
        <v>312</v>
      </c>
      <c r="D126" s="60" t="s">
        <v>592</v>
      </c>
      <c r="E126" s="45">
        <v>6495.83</v>
      </c>
      <c r="F126" s="45">
        <v>2071.98</v>
      </c>
      <c r="G126" s="45"/>
      <c r="H126" s="45">
        <v>129.28</v>
      </c>
      <c r="I126" s="45">
        <v>70.94530013996571</v>
      </c>
      <c r="J126" s="45"/>
      <c r="K126" s="45">
        <v>219.85</v>
      </c>
      <c r="L126" s="131">
        <v>0</v>
      </c>
      <c r="M126" s="45">
        <v>0.49</v>
      </c>
      <c r="N126" s="131">
        <v>0</v>
      </c>
      <c r="O126" s="68"/>
      <c r="P126" s="45">
        <v>0.39</v>
      </c>
      <c r="Q126" s="131">
        <v>0</v>
      </c>
      <c r="R126" s="131">
        <v>0</v>
      </c>
      <c r="T126" s="45">
        <v>6495.83</v>
      </c>
      <c r="U126" s="45">
        <v>129.28</v>
      </c>
      <c r="V126" s="68">
        <v>0.49</v>
      </c>
      <c r="W126" s="68">
        <v>0.39</v>
      </c>
      <c r="X126" s="90"/>
      <c r="Y126" s="131">
        <v>0</v>
      </c>
      <c r="Z126" s="131">
        <v>0</v>
      </c>
    </row>
    <row r="127" spans="1:26" x14ac:dyDescent="0.15">
      <c r="A127" s="44" t="s">
        <v>526</v>
      </c>
      <c r="B127" s="44" t="s">
        <v>865</v>
      </c>
      <c r="C127" s="43" t="s">
        <v>245</v>
      </c>
      <c r="D127" s="60" t="s">
        <v>594</v>
      </c>
      <c r="E127" s="45">
        <v>6035.15</v>
      </c>
      <c r="F127" s="45">
        <v>578.91999999999996</v>
      </c>
      <c r="G127" s="45"/>
      <c r="H127" s="45">
        <v>117.43</v>
      </c>
      <c r="I127" s="45">
        <v>38.457085533743694</v>
      </c>
      <c r="J127" s="45"/>
      <c r="K127" s="45">
        <v>280.82</v>
      </c>
      <c r="L127" s="131">
        <v>0</v>
      </c>
      <c r="M127" s="45">
        <v>0.22</v>
      </c>
      <c r="N127" s="131">
        <v>0</v>
      </c>
      <c r="O127" s="68"/>
      <c r="P127" s="45">
        <v>0.14000000000000001</v>
      </c>
      <c r="Q127" s="131">
        <v>0</v>
      </c>
      <c r="R127" s="131">
        <v>0</v>
      </c>
      <c r="T127" s="45">
        <v>6035.15</v>
      </c>
      <c r="U127" s="45">
        <v>117.43</v>
      </c>
      <c r="V127" s="68">
        <v>0.22</v>
      </c>
      <c r="W127" s="68">
        <v>0.14000000000000001</v>
      </c>
      <c r="X127" s="90"/>
      <c r="Y127" s="131">
        <v>0</v>
      </c>
      <c r="Z127" s="131">
        <v>0</v>
      </c>
    </row>
    <row r="128" spans="1:26" x14ac:dyDescent="0.15">
      <c r="A128" s="47" t="s">
        <v>753</v>
      </c>
      <c r="B128" s="44" t="s">
        <v>979</v>
      </c>
      <c r="C128" s="43" t="s">
        <v>364</v>
      </c>
      <c r="D128" s="60" t="s">
        <v>594</v>
      </c>
      <c r="E128" s="45">
        <v>6035.15</v>
      </c>
      <c r="F128" s="45" t="s">
        <v>399</v>
      </c>
      <c r="G128" s="45"/>
      <c r="H128" s="45">
        <v>117.43187993953555</v>
      </c>
      <c r="I128" s="45">
        <v>0</v>
      </c>
      <c r="J128" s="45"/>
      <c r="K128" s="45">
        <v>684.17</v>
      </c>
      <c r="L128" s="131">
        <v>0</v>
      </c>
      <c r="M128" s="45">
        <v>0.28999999999999998</v>
      </c>
      <c r="N128" s="131">
        <v>0</v>
      </c>
      <c r="O128" s="68"/>
      <c r="P128" s="45">
        <v>0.23</v>
      </c>
      <c r="Q128" s="131">
        <v>0</v>
      </c>
      <c r="R128" s="131">
        <v>0</v>
      </c>
      <c r="T128" s="45">
        <v>6035.15</v>
      </c>
      <c r="U128" s="45">
        <v>117.43187993953555</v>
      </c>
      <c r="V128" s="68">
        <v>0.28999999999999998</v>
      </c>
      <c r="W128" s="68">
        <v>0.23</v>
      </c>
      <c r="X128" s="90"/>
      <c r="Y128" s="131">
        <v>0</v>
      </c>
      <c r="Z128" s="131">
        <v>0</v>
      </c>
    </row>
    <row r="129" spans="1:26" x14ac:dyDescent="0.15">
      <c r="A129" s="44" t="s">
        <v>525</v>
      </c>
      <c r="B129" s="44" t="s">
        <v>866</v>
      </c>
      <c r="C129" s="43" t="s">
        <v>315</v>
      </c>
      <c r="D129" s="60" t="s">
        <v>572</v>
      </c>
      <c r="E129" s="45">
        <v>8064.64</v>
      </c>
      <c r="F129" s="45">
        <v>1894.17</v>
      </c>
      <c r="G129" s="45"/>
      <c r="H129" s="45">
        <v>181.47</v>
      </c>
      <c r="I129" s="45">
        <v>60.571889035678772</v>
      </c>
      <c r="J129" s="45"/>
      <c r="K129" s="45">
        <v>742.58</v>
      </c>
      <c r="L129" s="131">
        <v>0</v>
      </c>
      <c r="M129" s="45">
        <v>0.45</v>
      </c>
      <c r="N129" s="131">
        <v>0</v>
      </c>
      <c r="O129" s="68"/>
      <c r="P129" s="45">
        <v>0.28999999999999998</v>
      </c>
      <c r="Q129" s="131">
        <v>0</v>
      </c>
      <c r="R129" s="131">
        <v>0</v>
      </c>
      <c r="T129" s="45">
        <v>8064.64</v>
      </c>
      <c r="U129" s="45">
        <v>181.47</v>
      </c>
      <c r="V129" s="68">
        <v>0.45</v>
      </c>
      <c r="W129" s="68">
        <v>0.28999999999999998</v>
      </c>
      <c r="X129" s="90"/>
      <c r="Y129" s="131">
        <v>0</v>
      </c>
      <c r="Z129" s="131">
        <v>0</v>
      </c>
    </row>
    <row r="130" spans="1:26" x14ac:dyDescent="0.15">
      <c r="A130" s="47" t="s">
        <v>114</v>
      </c>
      <c r="B130" s="44" t="s">
        <v>867</v>
      </c>
      <c r="C130" s="43" t="s">
        <v>245</v>
      </c>
      <c r="D130" s="60" t="s">
        <v>594</v>
      </c>
      <c r="E130" s="45">
        <v>6035.15</v>
      </c>
      <c r="F130" s="45">
        <v>800.89</v>
      </c>
      <c r="G130" s="45"/>
      <c r="H130" s="45">
        <v>117.43</v>
      </c>
      <c r="I130" s="45">
        <v>27.628044352310695</v>
      </c>
      <c r="J130" s="45"/>
      <c r="K130" s="45">
        <v>427.47</v>
      </c>
      <c r="L130" s="45">
        <v>246.12</v>
      </c>
      <c r="M130" s="45">
        <v>0.23</v>
      </c>
      <c r="N130" s="131">
        <v>0</v>
      </c>
      <c r="O130" s="68"/>
      <c r="P130" s="45">
        <v>0.14000000000000001</v>
      </c>
      <c r="Q130" s="131">
        <v>0</v>
      </c>
      <c r="R130" s="131">
        <v>0</v>
      </c>
      <c r="T130" s="45">
        <v>6035.15</v>
      </c>
      <c r="U130" s="45">
        <v>117.43</v>
      </c>
      <c r="V130" s="68">
        <v>0.23</v>
      </c>
      <c r="W130" s="68">
        <v>0.14000000000000001</v>
      </c>
      <c r="X130" s="90"/>
      <c r="Y130" s="131">
        <v>0</v>
      </c>
      <c r="Z130" s="131">
        <v>0</v>
      </c>
    </row>
    <row r="131" spans="1:26" x14ac:dyDescent="0.15">
      <c r="A131" s="44" t="s">
        <v>737</v>
      </c>
      <c r="B131" s="44" t="s">
        <v>963</v>
      </c>
      <c r="C131" s="43" t="s">
        <v>313</v>
      </c>
      <c r="D131" s="60" t="s">
        <v>594</v>
      </c>
      <c r="E131" s="45">
        <v>6035.15</v>
      </c>
      <c r="F131" s="45">
        <v>837.34</v>
      </c>
      <c r="G131" s="45"/>
      <c r="H131" s="45">
        <v>117.43</v>
      </c>
      <c r="I131" s="45">
        <v>32.643188532766253</v>
      </c>
      <c r="J131" s="45"/>
      <c r="K131" s="45">
        <v>373.2</v>
      </c>
      <c r="L131" s="131">
        <v>0</v>
      </c>
      <c r="M131" s="45">
        <v>0.21</v>
      </c>
      <c r="N131" s="131">
        <v>0</v>
      </c>
      <c r="O131" s="68"/>
      <c r="P131" s="45">
        <v>0.14000000000000001</v>
      </c>
      <c r="Q131" s="131">
        <v>0</v>
      </c>
      <c r="R131" s="131">
        <v>0</v>
      </c>
      <c r="T131" s="45">
        <v>6035.15</v>
      </c>
      <c r="U131" s="45">
        <v>117.43</v>
      </c>
      <c r="V131" s="68">
        <v>0.21</v>
      </c>
      <c r="W131" s="68">
        <v>0.14000000000000001</v>
      </c>
      <c r="X131" s="90"/>
      <c r="Y131" s="131">
        <v>0</v>
      </c>
      <c r="Z131" s="131">
        <v>0</v>
      </c>
    </row>
    <row r="132" spans="1:26" x14ac:dyDescent="0.15">
      <c r="A132" s="44" t="s">
        <v>115</v>
      </c>
      <c r="B132" s="44" t="s">
        <v>868</v>
      </c>
      <c r="C132" s="43" t="s">
        <v>262</v>
      </c>
      <c r="D132" s="60" t="s">
        <v>592</v>
      </c>
      <c r="E132" s="45">
        <v>6495.83</v>
      </c>
      <c r="F132" s="45">
        <v>1154.32</v>
      </c>
      <c r="G132" s="45"/>
      <c r="H132" s="45">
        <v>130.47999999999999</v>
      </c>
      <c r="I132" s="45">
        <v>52.85476255318892</v>
      </c>
      <c r="J132" s="45"/>
      <c r="K132" s="45">
        <v>504.42</v>
      </c>
      <c r="L132" s="131">
        <v>0</v>
      </c>
      <c r="M132" s="45">
        <v>0.32</v>
      </c>
      <c r="N132" s="131">
        <v>0</v>
      </c>
      <c r="O132" s="68"/>
      <c r="P132" s="45">
        <v>0.28000000000000003</v>
      </c>
      <c r="Q132" s="131">
        <v>0</v>
      </c>
      <c r="R132" s="131">
        <v>0</v>
      </c>
      <c r="T132" s="45">
        <v>6495.83</v>
      </c>
      <c r="U132" s="45">
        <v>130.47999999999999</v>
      </c>
      <c r="V132" s="68">
        <v>0.32</v>
      </c>
      <c r="W132" s="68">
        <v>0.28000000000000003</v>
      </c>
      <c r="X132" s="90"/>
      <c r="Y132" s="131">
        <v>0</v>
      </c>
      <c r="Z132" s="131">
        <v>0</v>
      </c>
    </row>
    <row r="133" spans="1:26" x14ac:dyDescent="0.15">
      <c r="A133" s="44" t="s">
        <v>523</v>
      </c>
      <c r="B133" s="44" t="s">
        <v>869</v>
      </c>
      <c r="C133" s="43" t="s">
        <v>314</v>
      </c>
      <c r="D133" s="60" t="s">
        <v>592</v>
      </c>
      <c r="E133" s="45">
        <v>6495.83</v>
      </c>
      <c r="F133" s="45">
        <v>1024.27</v>
      </c>
      <c r="G133" s="45"/>
      <c r="H133" s="45">
        <v>129.28</v>
      </c>
      <c r="I133" s="45">
        <v>48.379759405708214</v>
      </c>
      <c r="J133" s="45"/>
      <c r="K133" s="45">
        <v>230.37</v>
      </c>
      <c r="L133" s="131">
        <v>0</v>
      </c>
      <c r="M133" s="45">
        <v>0.3</v>
      </c>
      <c r="N133" s="131">
        <v>0</v>
      </c>
      <c r="O133" s="68"/>
      <c r="P133" s="45">
        <v>0.24</v>
      </c>
      <c r="Q133" s="131">
        <v>0</v>
      </c>
      <c r="R133" s="131">
        <v>0</v>
      </c>
      <c r="T133" s="45">
        <v>6495.83</v>
      </c>
      <c r="U133" s="45">
        <v>129.28</v>
      </c>
      <c r="V133" s="68">
        <v>0.3</v>
      </c>
      <c r="W133" s="68">
        <v>0.24</v>
      </c>
      <c r="X133" s="90"/>
      <c r="Y133" s="131">
        <v>0</v>
      </c>
      <c r="Z133" s="131">
        <v>0</v>
      </c>
    </row>
    <row r="134" spans="1:26" x14ac:dyDescent="0.15">
      <c r="A134" s="44" t="s">
        <v>118</v>
      </c>
      <c r="B134" s="44" t="s">
        <v>870</v>
      </c>
      <c r="C134" s="43" t="s">
        <v>239</v>
      </c>
      <c r="D134" s="60" t="s">
        <v>593</v>
      </c>
      <c r="E134" s="45">
        <v>4897.92</v>
      </c>
      <c r="F134" s="45">
        <v>1178.72</v>
      </c>
      <c r="G134" s="45"/>
      <c r="H134" s="45">
        <v>119.43</v>
      </c>
      <c r="I134" s="45">
        <v>62.883624479391642</v>
      </c>
      <c r="J134" s="45"/>
      <c r="K134" s="45">
        <v>222.44</v>
      </c>
      <c r="L134" s="45">
        <v>290.35000000000002</v>
      </c>
      <c r="M134" s="45">
        <v>0.37</v>
      </c>
      <c r="N134" s="131">
        <v>0</v>
      </c>
      <c r="O134" s="68"/>
      <c r="P134" s="45">
        <v>0.23</v>
      </c>
      <c r="Q134" s="131">
        <v>0</v>
      </c>
      <c r="R134" s="131">
        <v>0</v>
      </c>
      <c r="T134" s="45">
        <v>4897.92</v>
      </c>
      <c r="U134" s="45">
        <v>119.43</v>
      </c>
      <c r="V134" s="68">
        <v>0.37</v>
      </c>
      <c r="W134" s="68">
        <v>0.23</v>
      </c>
      <c r="X134" s="90"/>
      <c r="Y134" s="131">
        <v>0</v>
      </c>
      <c r="Z134" s="131">
        <v>0</v>
      </c>
    </row>
    <row r="135" spans="1:26" x14ac:dyDescent="0.15">
      <c r="A135" s="44" t="s">
        <v>522</v>
      </c>
      <c r="B135" s="44" t="s">
        <v>871</v>
      </c>
      <c r="C135" s="43" t="s">
        <v>316</v>
      </c>
      <c r="D135" s="60" t="s">
        <v>572</v>
      </c>
      <c r="E135" s="45">
        <v>8064.64</v>
      </c>
      <c r="F135" s="45">
        <v>1334.66</v>
      </c>
      <c r="G135" s="45"/>
      <c r="H135" s="45">
        <v>181.47</v>
      </c>
      <c r="I135" s="45">
        <v>55.413516559172599</v>
      </c>
      <c r="J135" s="45"/>
      <c r="K135" s="45">
        <v>312.29000000000002</v>
      </c>
      <c r="L135" s="131">
        <v>0</v>
      </c>
      <c r="M135" s="45">
        <v>0.22</v>
      </c>
      <c r="N135" s="131">
        <v>0</v>
      </c>
      <c r="O135" s="68"/>
      <c r="P135" s="45">
        <v>0.16</v>
      </c>
      <c r="Q135" s="131">
        <v>0</v>
      </c>
      <c r="R135" s="131">
        <v>0</v>
      </c>
      <c r="T135" s="45">
        <v>8064.64</v>
      </c>
      <c r="U135" s="45">
        <v>181.47</v>
      </c>
      <c r="V135" s="68">
        <v>0.22</v>
      </c>
      <c r="W135" s="68">
        <v>0.16</v>
      </c>
      <c r="X135" s="90"/>
      <c r="Y135" s="131">
        <v>0</v>
      </c>
      <c r="Z135" s="131">
        <v>0</v>
      </c>
    </row>
    <row r="136" spans="1:26" x14ac:dyDescent="0.15">
      <c r="A136" s="44" t="s">
        <v>521</v>
      </c>
      <c r="B136" s="44" t="s">
        <v>872</v>
      </c>
      <c r="C136" s="43" t="s">
        <v>258</v>
      </c>
      <c r="D136" s="60" t="s">
        <v>593</v>
      </c>
      <c r="E136" s="45">
        <v>4897.92</v>
      </c>
      <c r="F136" s="45">
        <v>649.78</v>
      </c>
      <c r="G136" s="45"/>
      <c r="H136" s="45">
        <v>118.75</v>
      </c>
      <c r="I136" s="45">
        <v>31.328443302498076</v>
      </c>
      <c r="J136" s="45"/>
      <c r="K136" s="45">
        <v>345.7</v>
      </c>
      <c r="L136" s="45">
        <v>28.22</v>
      </c>
      <c r="M136" s="45">
        <v>0.25</v>
      </c>
      <c r="N136" s="131">
        <v>0</v>
      </c>
      <c r="O136" s="68"/>
      <c r="P136" s="45">
        <v>0.14000000000000001</v>
      </c>
      <c r="Q136" s="131">
        <v>0</v>
      </c>
      <c r="R136" s="131">
        <v>0</v>
      </c>
      <c r="T136" s="45">
        <v>4897.92</v>
      </c>
      <c r="U136" s="45">
        <v>118.75</v>
      </c>
      <c r="V136" s="68">
        <v>0.25</v>
      </c>
      <c r="W136" s="68">
        <v>0.14000000000000001</v>
      </c>
      <c r="X136" s="90"/>
      <c r="Y136" s="131">
        <v>0</v>
      </c>
      <c r="Z136" s="131">
        <v>0</v>
      </c>
    </row>
    <row r="137" spans="1:26" x14ac:dyDescent="0.15">
      <c r="A137" s="44" t="s">
        <v>650</v>
      </c>
      <c r="B137" s="44" t="s">
        <v>873</v>
      </c>
      <c r="C137" s="43" t="s">
        <v>333</v>
      </c>
      <c r="D137" s="60" t="s">
        <v>599</v>
      </c>
      <c r="E137" s="45">
        <v>7369.21</v>
      </c>
      <c r="F137" s="45">
        <v>632.33000000000004</v>
      </c>
      <c r="G137" s="45"/>
      <c r="H137" s="45">
        <v>134.12</v>
      </c>
      <c r="I137" s="45">
        <v>49.884660658546693</v>
      </c>
      <c r="J137" s="45"/>
      <c r="K137" s="45">
        <v>423.22</v>
      </c>
      <c r="L137" s="45">
        <v>981.46</v>
      </c>
      <c r="M137" s="45">
        <v>0.16</v>
      </c>
      <c r="N137" s="131">
        <v>0</v>
      </c>
      <c r="O137" s="68"/>
      <c r="P137" s="45">
        <v>0.12</v>
      </c>
      <c r="Q137" s="131">
        <v>0</v>
      </c>
      <c r="R137" s="131">
        <v>0</v>
      </c>
      <c r="T137" s="45">
        <v>7369.21</v>
      </c>
      <c r="U137" s="45">
        <v>134.12</v>
      </c>
      <c r="V137" s="68">
        <v>0.16</v>
      </c>
      <c r="W137" s="68">
        <v>0.12</v>
      </c>
      <c r="X137" s="90"/>
      <c r="Y137" s="131">
        <v>0</v>
      </c>
      <c r="Z137" s="131">
        <v>0</v>
      </c>
    </row>
    <row r="138" spans="1:26" x14ac:dyDescent="0.15">
      <c r="A138" s="44" t="s">
        <v>120</v>
      </c>
      <c r="B138" s="44" t="s">
        <v>874</v>
      </c>
      <c r="C138" s="43" t="s">
        <v>256</v>
      </c>
      <c r="D138" s="60" t="s">
        <v>599</v>
      </c>
      <c r="E138" s="45">
        <v>7369.21</v>
      </c>
      <c r="F138" s="45">
        <v>1669.23</v>
      </c>
      <c r="G138" s="45"/>
      <c r="H138" s="45">
        <v>147.08000000000001</v>
      </c>
      <c r="I138" s="45">
        <v>55.008383570099056</v>
      </c>
      <c r="J138" s="45"/>
      <c r="K138" s="45">
        <v>1287.96</v>
      </c>
      <c r="L138" s="45">
        <v>1408.47</v>
      </c>
      <c r="M138" s="45">
        <v>0.34</v>
      </c>
      <c r="N138" s="131">
        <v>0</v>
      </c>
      <c r="O138" s="68"/>
      <c r="P138" s="45">
        <v>0.32</v>
      </c>
      <c r="Q138" s="131">
        <v>0</v>
      </c>
      <c r="R138" s="131">
        <v>0</v>
      </c>
      <c r="T138" s="45">
        <v>7369.21</v>
      </c>
      <c r="U138" s="45">
        <v>147.08000000000001</v>
      </c>
      <c r="V138" s="68">
        <v>0.34</v>
      </c>
      <c r="W138" s="68">
        <v>0.32</v>
      </c>
      <c r="X138" s="90"/>
      <c r="Y138" s="131">
        <v>0</v>
      </c>
      <c r="Z138" s="131">
        <v>0</v>
      </c>
    </row>
    <row r="139" spans="1:26" x14ac:dyDescent="0.15">
      <c r="A139" s="44" t="s">
        <v>121</v>
      </c>
      <c r="B139" s="44" t="s">
        <v>875</v>
      </c>
      <c r="C139" s="43" t="s">
        <v>253</v>
      </c>
      <c r="D139" s="60" t="s">
        <v>594</v>
      </c>
      <c r="E139" s="45">
        <v>6035.15</v>
      </c>
      <c r="F139" s="45">
        <v>1015.37</v>
      </c>
      <c r="G139" s="45"/>
      <c r="H139" s="45">
        <v>117.43</v>
      </c>
      <c r="I139" s="45">
        <v>35.12570554584768</v>
      </c>
      <c r="J139" s="45"/>
      <c r="K139" s="45">
        <v>572.83000000000004</v>
      </c>
      <c r="L139" s="45">
        <v>695.27</v>
      </c>
      <c r="M139" s="45">
        <v>0.23</v>
      </c>
      <c r="N139" s="131">
        <v>0</v>
      </c>
      <c r="O139" s="68"/>
      <c r="P139" s="45">
        <v>0.15</v>
      </c>
      <c r="Q139" s="131">
        <v>0</v>
      </c>
      <c r="R139" s="131">
        <v>0</v>
      </c>
      <c r="T139" s="45">
        <v>6035.15</v>
      </c>
      <c r="U139" s="45">
        <v>117.43</v>
      </c>
      <c r="V139" s="68">
        <v>0.23</v>
      </c>
      <c r="W139" s="68">
        <v>0.15</v>
      </c>
      <c r="X139" s="90"/>
      <c r="Y139" s="131">
        <v>0</v>
      </c>
      <c r="Z139" s="131">
        <v>0</v>
      </c>
    </row>
    <row r="140" spans="1:26" x14ac:dyDescent="0.15">
      <c r="A140" s="44" t="s">
        <v>122</v>
      </c>
      <c r="B140" s="44" t="s">
        <v>876</v>
      </c>
      <c r="C140" s="43" t="s">
        <v>317</v>
      </c>
      <c r="D140" s="60" t="s">
        <v>572</v>
      </c>
      <c r="E140" s="45">
        <v>8064.64</v>
      </c>
      <c r="F140" s="45">
        <v>1262.0899999999999</v>
      </c>
      <c r="G140" s="45"/>
      <c r="H140" s="45">
        <v>181.47</v>
      </c>
      <c r="I140" s="45">
        <v>70.623786146173231</v>
      </c>
      <c r="J140" s="45"/>
      <c r="K140" s="45">
        <v>456.5</v>
      </c>
      <c r="L140" s="131">
        <v>0</v>
      </c>
      <c r="M140" s="45">
        <v>0.65</v>
      </c>
      <c r="N140" s="131">
        <v>0</v>
      </c>
      <c r="O140" s="68"/>
      <c r="P140" s="45">
        <v>0.44</v>
      </c>
      <c r="Q140" s="131">
        <v>0</v>
      </c>
      <c r="R140" s="131">
        <v>0</v>
      </c>
      <c r="T140" s="45">
        <v>8064.64</v>
      </c>
      <c r="U140" s="45">
        <v>181.47</v>
      </c>
      <c r="V140" s="68">
        <v>0.65</v>
      </c>
      <c r="W140" s="68">
        <v>0.44</v>
      </c>
      <c r="X140" s="90"/>
      <c r="Y140" s="131">
        <v>0</v>
      </c>
      <c r="Z140" s="131">
        <v>0</v>
      </c>
    </row>
    <row r="141" spans="1:26" x14ac:dyDescent="0.15">
      <c r="A141" s="47" t="s">
        <v>677</v>
      </c>
      <c r="B141" s="44" t="s">
        <v>877</v>
      </c>
      <c r="C141" s="43" t="s">
        <v>251</v>
      </c>
      <c r="D141" s="60" t="s">
        <v>597</v>
      </c>
      <c r="E141" s="131">
        <v>0</v>
      </c>
      <c r="F141" s="131">
        <v>0</v>
      </c>
      <c r="G141" s="45"/>
      <c r="H141" s="45">
        <v>96.48</v>
      </c>
      <c r="I141" s="131">
        <v>0</v>
      </c>
      <c r="J141" s="45"/>
      <c r="K141" s="131">
        <v>0</v>
      </c>
      <c r="L141" s="131">
        <v>0</v>
      </c>
      <c r="M141" s="45">
        <v>0</v>
      </c>
      <c r="N141" s="131">
        <v>0</v>
      </c>
      <c r="O141" s="68"/>
      <c r="P141" s="45">
        <v>0.23</v>
      </c>
      <c r="Q141" s="131">
        <v>0</v>
      </c>
      <c r="R141" s="131">
        <v>0</v>
      </c>
      <c r="T141" s="131">
        <v>0</v>
      </c>
      <c r="U141" s="45">
        <v>96.48</v>
      </c>
      <c r="V141" s="68">
        <v>0</v>
      </c>
      <c r="W141" s="68">
        <v>0.23</v>
      </c>
      <c r="X141" s="90"/>
      <c r="Y141" s="45">
        <v>728.41</v>
      </c>
      <c r="Z141" s="45">
        <v>624.89</v>
      </c>
    </row>
    <row r="142" spans="1:26" x14ac:dyDescent="0.15">
      <c r="A142" s="44" t="s">
        <v>520</v>
      </c>
      <c r="B142" s="44" t="s">
        <v>878</v>
      </c>
      <c r="C142" s="43" t="s">
        <v>251</v>
      </c>
      <c r="D142" s="60" t="s">
        <v>597</v>
      </c>
      <c r="E142" s="45">
        <v>5141.95</v>
      </c>
      <c r="F142" s="45">
        <v>1306.01</v>
      </c>
      <c r="G142" s="45"/>
      <c r="H142" s="45">
        <v>126.33</v>
      </c>
      <c r="I142" s="45">
        <v>49.121659206318597</v>
      </c>
      <c r="J142" s="45"/>
      <c r="K142" s="45">
        <v>729.1</v>
      </c>
      <c r="L142" s="45">
        <v>452.37</v>
      </c>
      <c r="M142" s="45">
        <v>0.31</v>
      </c>
      <c r="N142" s="131">
        <v>0</v>
      </c>
      <c r="O142" s="68"/>
      <c r="P142" s="45">
        <v>0.22</v>
      </c>
      <c r="Q142" s="131">
        <v>0</v>
      </c>
      <c r="R142" s="131">
        <v>0</v>
      </c>
      <c r="T142" s="45">
        <v>5141.95</v>
      </c>
      <c r="U142" s="45">
        <v>126.33</v>
      </c>
      <c r="V142" s="68">
        <v>0.31</v>
      </c>
      <c r="W142" s="68">
        <v>0.22</v>
      </c>
      <c r="X142" s="90"/>
      <c r="Y142" s="131">
        <v>0</v>
      </c>
      <c r="Z142" s="131">
        <v>0</v>
      </c>
    </row>
    <row r="143" spans="1:26" x14ac:dyDescent="0.15">
      <c r="A143" s="44" t="s">
        <v>519</v>
      </c>
      <c r="B143" s="44" t="s">
        <v>879</v>
      </c>
      <c r="C143" s="43" t="s">
        <v>318</v>
      </c>
      <c r="D143" s="60" t="s">
        <v>597</v>
      </c>
      <c r="E143" s="45">
        <v>5141.95</v>
      </c>
      <c r="F143" s="45">
        <v>718.64</v>
      </c>
      <c r="G143" s="45"/>
      <c r="H143" s="45">
        <v>96.24</v>
      </c>
      <c r="I143" s="45">
        <v>14.997060074278568</v>
      </c>
      <c r="J143" s="45"/>
      <c r="K143" s="45">
        <v>828.57</v>
      </c>
      <c r="L143" s="131">
        <v>0</v>
      </c>
      <c r="M143" s="45">
        <v>0.33</v>
      </c>
      <c r="N143" s="131">
        <v>0</v>
      </c>
      <c r="O143" s="68"/>
      <c r="P143" s="45">
        <v>0.17</v>
      </c>
      <c r="Q143" s="131">
        <v>0</v>
      </c>
      <c r="R143" s="131">
        <v>0</v>
      </c>
      <c r="T143" s="45">
        <v>5141.95</v>
      </c>
      <c r="U143" s="45">
        <v>96.24</v>
      </c>
      <c r="V143" s="68">
        <v>0.33</v>
      </c>
      <c r="W143" s="68">
        <v>0.17</v>
      </c>
      <c r="X143" s="90"/>
      <c r="Y143" s="131">
        <v>0</v>
      </c>
      <c r="Z143" s="131">
        <v>0</v>
      </c>
    </row>
    <row r="144" spans="1:26" x14ac:dyDescent="0.15">
      <c r="A144" s="44" t="s">
        <v>397</v>
      </c>
      <c r="B144" s="44" t="s">
        <v>880</v>
      </c>
      <c r="C144" s="43" t="s">
        <v>251</v>
      </c>
      <c r="D144" s="60" t="s">
        <v>598</v>
      </c>
      <c r="E144" s="45">
        <v>11818.69</v>
      </c>
      <c r="F144" s="45">
        <v>610.79999999999995</v>
      </c>
      <c r="G144" s="45"/>
      <c r="H144" s="45">
        <v>214.28</v>
      </c>
      <c r="I144" s="45">
        <v>73.617325421850708</v>
      </c>
      <c r="J144" s="45"/>
      <c r="K144" s="45">
        <v>2188.9</v>
      </c>
      <c r="L144" s="45">
        <v>1066.5</v>
      </c>
      <c r="M144" s="45">
        <v>0.42</v>
      </c>
      <c r="N144" s="131">
        <v>0</v>
      </c>
      <c r="O144" s="68"/>
      <c r="P144" s="45">
        <v>0.51</v>
      </c>
      <c r="Q144" s="131">
        <v>0</v>
      </c>
      <c r="R144" s="45">
        <v>0.4</v>
      </c>
      <c r="T144" s="45">
        <v>11818.69</v>
      </c>
      <c r="U144" s="45">
        <v>214.28</v>
      </c>
      <c r="V144" s="68">
        <v>0.42</v>
      </c>
      <c r="W144" s="68">
        <v>0.51</v>
      </c>
      <c r="X144" s="90"/>
      <c r="Y144" s="131">
        <v>0</v>
      </c>
      <c r="Z144" s="131">
        <v>0</v>
      </c>
    </row>
    <row r="145" spans="1:26" x14ac:dyDescent="0.15">
      <c r="A145" s="47" t="s">
        <v>702</v>
      </c>
      <c r="B145" s="44" t="s">
        <v>964</v>
      </c>
      <c r="C145" s="43" t="s">
        <v>333</v>
      </c>
      <c r="D145" s="60" t="s">
        <v>598</v>
      </c>
      <c r="E145" s="45">
        <v>11818.69</v>
      </c>
      <c r="F145" s="45">
        <v>1100.24</v>
      </c>
      <c r="G145" s="45"/>
      <c r="H145" s="45">
        <v>159.22</v>
      </c>
      <c r="I145" s="45">
        <v>72.34</v>
      </c>
      <c r="J145" s="45"/>
      <c r="K145" s="45">
        <v>315.86</v>
      </c>
      <c r="L145" s="131">
        <v>0</v>
      </c>
      <c r="M145" s="45">
        <v>0.17</v>
      </c>
      <c r="N145" s="131">
        <v>0</v>
      </c>
      <c r="O145" s="68"/>
      <c r="P145" s="45">
        <v>0.22</v>
      </c>
      <c r="Q145" s="131">
        <v>0</v>
      </c>
      <c r="R145" s="45">
        <v>0.2</v>
      </c>
      <c r="T145" s="45">
        <v>11818.69</v>
      </c>
      <c r="U145" s="45">
        <v>159.22</v>
      </c>
      <c r="V145" s="68">
        <v>0.17</v>
      </c>
      <c r="W145" s="68">
        <v>0.22</v>
      </c>
      <c r="X145" s="90"/>
      <c r="Y145" s="131">
        <v>0</v>
      </c>
      <c r="Z145" s="131">
        <v>0</v>
      </c>
    </row>
    <row r="146" spans="1:26" x14ac:dyDescent="0.15">
      <c r="A146" s="44" t="s">
        <v>579</v>
      </c>
      <c r="B146" s="138" t="s">
        <v>986</v>
      </c>
      <c r="C146" s="43" t="s">
        <v>365</v>
      </c>
      <c r="D146" s="60" t="s">
        <v>593</v>
      </c>
      <c r="E146" s="131">
        <v>0</v>
      </c>
      <c r="F146" s="131">
        <v>0</v>
      </c>
      <c r="G146" s="45"/>
      <c r="H146" s="45">
        <v>84.56</v>
      </c>
      <c r="I146" s="131">
        <v>0</v>
      </c>
      <c r="J146" s="45"/>
      <c r="K146" s="131">
        <v>0</v>
      </c>
      <c r="L146" s="131">
        <v>0</v>
      </c>
      <c r="M146" s="45">
        <v>0</v>
      </c>
      <c r="N146" s="131">
        <v>0</v>
      </c>
      <c r="O146" s="68"/>
      <c r="P146" s="45">
        <v>0.23</v>
      </c>
      <c r="Q146" s="131">
        <v>0</v>
      </c>
      <c r="R146" s="131">
        <v>0</v>
      </c>
      <c r="T146" s="131">
        <v>0</v>
      </c>
      <c r="U146" s="45">
        <v>84.56</v>
      </c>
      <c r="V146" s="68">
        <v>0</v>
      </c>
      <c r="W146" s="68">
        <v>0.23</v>
      </c>
      <c r="X146" s="90"/>
      <c r="Y146" s="45">
        <v>207.69</v>
      </c>
      <c r="Z146" s="45">
        <v>195.3</v>
      </c>
    </row>
    <row r="147" spans="1:26" x14ac:dyDescent="0.15">
      <c r="A147" s="44" t="s">
        <v>580</v>
      </c>
      <c r="B147" s="138" t="s">
        <v>987</v>
      </c>
      <c r="C147" s="43" t="s">
        <v>333</v>
      </c>
      <c r="D147" s="60" t="s">
        <v>595</v>
      </c>
      <c r="E147" s="131">
        <v>0</v>
      </c>
      <c r="F147" s="131">
        <v>0</v>
      </c>
      <c r="G147" s="45"/>
      <c r="H147" s="45">
        <v>86.68</v>
      </c>
      <c r="I147" s="131">
        <v>0</v>
      </c>
      <c r="J147" s="45"/>
      <c r="K147" s="131">
        <v>0</v>
      </c>
      <c r="L147" s="131">
        <v>0</v>
      </c>
      <c r="M147" s="45">
        <v>0</v>
      </c>
      <c r="N147" s="131">
        <v>0</v>
      </c>
      <c r="O147" s="68"/>
      <c r="P147" s="45">
        <v>0.23</v>
      </c>
      <c r="Q147" s="131">
        <v>0</v>
      </c>
      <c r="R147" s="131">
        <v>0</v>
      </c>
      <c r="T147" s="131">
        <v>0</v>
      </c>
      <c r="U147" s="45">
        <v>86.68</v>
      </c>
      <c r="V147" s="68">
        <v>0</v>
      </c>
      <c r="W147" s="68">
        <v>0.23</v>
      </c>
      <c r="X147" s="90"/>
      <c r="Y147" s="45">
        <v>261.60000000000002</v>
      </c>
      <c r="Z147" s="45">
        <v>252.2</v>
      </c>
    </row>
    <row r="148" spans="1:26" x14ac:dyDescent="0.15">
      <c r="A148" s="44" t="s">
        <v>125</v>
      </c>
      <c r="B148" s="44" t="s">
        <v>881</v>
      </c>
      <c r="C148" s="43" t="s">
        <v>319</v>
      </c>
      <c r="D148" s="60" t="s">
        <v>592</v>
      </c>
      <c r="E148" s="45">
        <v>6495.83</v>
      </c>
      <c r="F148" s="45">
        <v>723.07</v>
      </c>
      <c r="G148" s="45"/>
      <c r="H148" s="45">
        <v>129.28</v>
      </c>
      <c r="I148" s="45">
        <v>42.458639929555069</v>
      </c>
      <c r="J148" s="45"/>
      <c r="K148" s="45">
        <v>391.04</v>
      </c>
      <c r="L148" s="45">
        <v>532.91</v>
      </c>
      <c r="M148" s="45">
        <v>0.37</v>
      </c>
      <c r="N148" s="131">
        <v>0</v>
      </c>
      <c r="O148" s="68"/>
      <c r="P148" s="45">
        <v>0.18</v>
      </c>
      <c r="Q148" s="131">
        <v>0</v>
      </c>
      <c r="R148" s="131">
        <v>0</v>
      </c>
      <c r="T148" s="45">
        <v>6495.83</v>
      </c>
      <c r="U148" s="45">
        <v>129.28</v>
      </c>
      <c r="V148" s="68">
        <v>0.37</v>
      </c>
      <c r="W148" s="68">
        <v>0.18</v>
      </c>
      <c r="X148" s="90"/>
      <c r="Y148" s="131">
        <v>0</v>
      </c>
      <c r="Z148" s="131">
        <v>0</v>
      </c>
    </row>
    <row r="149" spans="1:26" x14ac:dyDescent="0.15">
      <c r="A149" s="44" t="s">
        <v>672</v>
      </c>
      <c r="B149" s="44" t="s">
        <v>882</v>
      </c>
      <c r="C149" s="43" t="s">
        <v>248</v>
      </c>
      <c r="D149" s="60" t="s">
        <v>594</v>
      </c>
      <c r="E149" s="131">
        <v>0</v>
      </c>
      <c r="F149" s="131">
        <v>0</v>
      </c>
      <c r="G149" s="45"/>
      <c r="H149" s="45">
        <v>95</v>
      </c>
      <c r="I149" s="131">
        <v>0</v>
      </c>
      <c r="J149" s="45"/>
      <c r="K149" s="131">
        <v>0</v>
      </c>
      <c r="L149" s="131">
        <v>0</v>
      </c>
      <c r="M149" s="45">
        <v>0</v>
      </c>
      <c r="N149" s="131">
        <v>0</v>
      </c>
      <c r="O149" s="68"/>
      <c r="P149" s="45">
        <v>0.23</v>
      </c>
      <c r="Q149" s="131">
        <v>0</v>
      </c>
      <c r="R149" s="131">
        <v>0</v>
      </c>
      <c r="T149" s="131">
        <v>0</v>
      </c>
      <c r="U149" s="45">
        <v>95</v>
      </c>
      <c r="V149" s="68">
        <v>0</v>
      </c>
      <c r="W149" s="68">
        <v>0.23</v>
      </c>
      <c r="X149" s="90"/>
      <c r="Y149" s="45">
        <v>403.84</v>
      </c>
      <c r="Z149" s="45">
        <v>403.84</v>
      </c>
    </row>
    <row r="150" spans="1:26" x14ac:dyDescent="0.15">
      <c r="A150" s="47" t="s">
        <v>453</v>
      </c>
      <c r="B150" s="44" t="s">
        <v>883</v>
      </c>
      <c r="C150" s="43" t="s">
        <v>251</v>
      </c>
      <c r="D150" s="60" t="s">
        <v>597</v>
      </c>
      <c r="E150" s="131">
        <v>0</v>
      </c>
      <c r="F150" s="131">
        <v>0</v>
      </c>
      <c r="G150" s="45"/>
      <c r="H150" s="45">
        <v>503.64</v>
      </c>
      <c r="I150" s="45">
        <v>555.82000000000005</v>
      </c>
      <c r="J150" s="45"/>
      <c r="K150" s="131">
        <v>0</v>
      </c>
      <c r="L150" s="131">
        <v>0</v>
      </c>
      <c r="M150" s="45">
        <v>0</v>
      </c>
      <c r="N150" s="131">
        <v>0</v>
      </c>
      <c r="O150" s="68"/>
      <c r="P150" s="45">
        <v>0.32</v>
      </c>
      <c r="Q150" s="131">
        <v>0</v>
      </c>
      <c r="R150" s="131">
        <v>0</v>
      </c>
      <c r="T150" s="131">
        <v>0</v>
      </c>
      <c r="U150" s="45">
        <v>503.64</v>
      </c>
      <c r="V150" s="68">
        <v>0</v>
      </c>
      <c r="W150" s="68">
        <v>0.32</v>
      </c>
      <c r="X150" s="90"/>
      <c r="Y150" s="45">
        <v>766.18</v>
      </c>
      <c r="Z150" s="45">
        <v>549.29999999999995</v>
      </c>
    </row>
    <row r="151" spans="1:26" x14ac:dyDescent="0.15">
      <c r="A151" s="47" t="s">
        <v>518</v>
      </c>
      <c r="B151" s="44" t="s">
        <v>884</v>
      </c>
      <c r="C151" s="43" t="s">
        <v>251</v>
      </c>
      <c r="D151" s="60" t="s">
        <v>599</v>
      </c>
      <c r="E151" s="45">
        <v>7369.21</v>
      </c>
      <c r="F151" s="45">
        <v>1014.14</v>
      </c>
      <c r="G151" s="45"/>
      <c r="H151" s="45">
        <v>140.30000000000001</v>
      </c>
      <c r="I151" s="45">
        <v>46.981799438401438</v>
      </c>
      <c r="J151" s="45"/>
      <c r="K151" s="45">
        <v>637.75</v>
      </c>
      <c r="L151" s="45">
        <v>1871.41</v>
      </c>
      <c r="M151" s="45">
        <v>0.32</v>
      </c>
      <c r="N151" s="131">
        <v>0</v>
      </c>
      <c r="O151" s="68"/>
      <c r="P151" s="45">
        <v>0.22</v>
      </c>
      <c r="Q151" s="131">
        <v>0</v>
      </c>
      <c r="R151" s="131">
        <v>0</v>
      </c>
      <c r="T151" s="45">
        <v>7369.21</v>
      </c>
      <c r="U151" s="45">
        <v>140.30000000000001</v>
      </c>
      <c r="V151" s="68">
        <v>0.32</v>
      </c>
      <c r="W151" s="68">
        <v>0.22</v>
      </c>
      <c r="X151" s="90"/>
      <c r="Y151" s="131">
        <v>0</v>
      </c>
      <c r="Z151" s="131">
        <v>0</v>
      </c>
    </row>
    <row r="152" spans="1:26" x14ac:dyDescent="0.15">
      <c r="A152" s="44" t="s">
        <v>127</v>
      </c>
      <c r="B152" s="44" t="s">
        <v>885</v>
      </c>
      <c r="C152" s="43" t="s">
        <v>320</v>
      </c>
      <c r="D152" s="60" t="s">
        <v>594</v>
      </c>
      <c r="E152" s="45">
        <v>6035.15</v>
      </c>
      <c r="F152" s="45">
        <v>270.64999999999998</v>
      </c>
      <c r="G152" s="45"/>
      <c r="H152" s="45">
        <v>92.37</v>
      </c>
      <c r="I152" s="45">
        <v>14.455855490369414</v>
      </c>
      <c r="J152" s="45"/>
      <c r="K152" s="45">
        <v>684.26</v>
      </c>
      <c r="L152" s="131">
        <v>0</v>
      </c>
      <c r="M152" s="45">
        <v>0.56999999999999995</v>
      </c>
      <c r="N152" s="131">
        <v>0</v>
      </c>
      <c r="O152" s="68"/>
      <c r="P152" s="45">
        <v>0.14000000000000001</v>
      </c>
      <c r="Q152" s="131">
        <v>0</v>
      </c>
      <c r="R152" s="131">
        <v>0</v>
      </c>
      <c r="T152" s="45">
        <v>6035.15</v>
      </c>
      <c r="U152" s="45">
        <v>92.37</v>
      </c>
      <c r="V152" s="68">
        <v>0.56999999999999995</v>
      </c>
      <c r="W152" s="68">
        <v>0.14000000000000001</v>
      </c>
      <c r="X152" s="90"/>
      <c r="Y152" s="131">
        <v>0</v>
      </c>
      <c r="Z152" s="131">
        <v>0</v>
      </c>
    </row>
    <row r="153" spans="1:26" x14ac:dyDescent="0.15">
      <c r="A153" s="44" t="s">
        <v>478</v>
      </c>
      <c r="B153" s="44" t="s">
        <v>886</v>
      </c>
      <c r="C153" s="43" t="s">
        <v>251</v>
      </c>
      <c r="D153" s="60" t="s">
        <v>399</v>
      </c>
      <c r="E153" s="131">
        <v>0</v>
      </c>
      <c r="F153" s="131">
        <v>0</v>
      </c>
      <c r="G153" s="45"/>
      <c r="H153" s="131">
        <v>0</v>
      </c>
      <c r="I153" s="131">
        <v>0</v>
      </c>
      <c r="J153" s="45"/>
      <c r="K153" s="131">
        <v>0</v>
      </c>
      <c r="L153" s="131">
        <v>0</v>
      </c>
      <c r="M153" s="68">
        <v>0.33</v>
      </c>
      <c r="N153" s="132">
        <v>2.9899999999999999E-2</v>
      </c>
      <c r="O153" s="68"/>
      <c r="P153" s="68">
        <v>0.21</v>
      </c>
      <c r="Q153" s="131">
        <v>0</v>
      </c>
      <c r="R153" s="131">
        <v>0</v>
      </c>
      <c r="T153" s="131">
        <v>0</v>
      </c>
      <c r="U153" s="131">
        <v>0</v>
      </c>
      <c r="V153" s="68">
        <v>0.33</v>
      </c>
      <c r="W153" s="68">
        <v>0.21</v>
      </c>
      <c r="X153" s="90"/>
      <c r="Y153" s="131">
        <v>0</v>
      </c>
      <c r="Z153" s="131">
        <v>0</v>
      </c>
    </row>
    <row r="154" spans="1:26" x14ac:dyDescent="0.15">
      <c r="A154" s="47" t="s">
        <v>665</v>
      </c>
      <c r="B154" s="44" t="s">
        <v>887</v>
      </c>
      <c r="C154" s="43" t="s">
        <v>340</v>
      </c>
      <c r="D154" s="60" t="s">
        <v>399</v>
      </c>
      <c r="E154" s="131">
        <v>0</v>
      </c>
      <c r="F154" s="131">
        <v>0</v>
      </c>
      <c r="G154" s="45"/>
      <c r="H154" s="131">
        <v>0</v>
      </c>
      <c r="I154" s="131">
        <v>0</v>
      </c>
      <c r="J154" s="45"/>
      <c r="K154" s="131">
        <v>0</v>
      </c>
      <c r="L154" s="131">
        <v>0</v>
      </c>
      <c r="M154" s="68">
        <v>0.13</v>
      </c>
      <c r="N154" s="132">
        <v>6.9999999999999999E-4</v>
      </c>
      <c r="O154" s="68"/>
      <c r="P154" s="68">
        <v>0.21</v>
      </c>
      <c r="Q154" s="131">
        <v>0</v>
      </c>
      <c r="R154" s="131">
        <v>0</v>
      </c>
      <c r="T154" s="131">
        <v>0</v>
      </c>
      <c r="U154" s="131">
        <v>0</v>
      </c>
      <c r="V154" s="68">
        <v>0.13</v>
      </c>
      <c r="W154" s="68">
        <v>0.21</v>
      </c>
      <c r="X154" s="90"/>
      <c r="Y154" s="131">
        <v>0</v>
      </c>
      <c r="Z154" s="131">
        <v>0</v>
      </c>
    </row>
    <row r="155" spans="1:26" x14ac:dyDescent="0.15">
      <c r="A155" s="44" t="s">
        <v>128</v>
      </c>
      <c r="B155" s="44" t="s">
        <v>888</v>
      </c>
      <c r="C155" s="43" t="s">
        <v>321</v>
      </c>
      <c r="D155" s="60" t="s">
        <v>593</v>
      </c>
      <c r="E155" s="45">
        <v>4897.92</v>
      </c>
      <c r="F155" s="45">
        <v>537.08000000000004</v>
      </c>
      <c r="G155" s="45"/>
      <c r="H155" s="45">
        <v>118.75</v>
      </c>
      <c r="I155" s="45">
        <v>42.458133383304592</v>
      </c>
      <c r="J155" s="45"/>
      <c r="K155" s="45">
        <v>946.99</v>
      </c>
      <c r="L155" s="45">
        <v>399.95</v>
      </c>
      <c r="M155" s="45">
        <v>0.28999999999999998</v>
      </c>
      <c r="N155" s="131">
        <v>0</v>
      </c>
      <c r="O155" s="68"/>
      <c r="P155" s="45">
        <v>0.18</v>
      </c>
      <c r="Q155" s="131">
        <v>0</v>
      </c>
      <c r="R155" s="131">
        <v>0</v>
      </c>
      <c r="T155" s="45">
        <v>4897.92</v>
      </c>
      <c r="U155" s="45">
        <v>118.75</v>
      </c>
      <c r="V155" s="68">
        <v>0.28999999999999998</v>
      </c>
      <c r="W155" s="68">
        <v>0.18</v>
      </c>
      <c r="X155" s="90"/>
      <c r="Y155" s="131">
        <v>0</v>
      </c>
      <c r="Z155" s="131">
        <v>0</v>
      </c>
    </row>
    <row r="156" spans="1:26" x14ac:dyDescent="0.15">
      <c r="A156" s="44" t="s">
        <v>129</v>
      </c>
      <c r="B156" s="44" t="s">
        <v>889</v>
      </c>
      <c r="C156" s="43" t="s">
        <v>322</v>
      </c>
      <c r="D156" s="60" t="s">
        <v>572</v>
      </c>
      <c r="E156" s="45">
        <v>8064.64</v>
      </c>
      <c r="F156" s="45">
        <v>1397.67</v>
      </c>
      <c r="G156" s="45"/>
      <c r="H156" s="45">
        <v>181.47</v>
      </c>
      <c r="I156" s="45">
        <v>146.34762660203336</v>
      </c>
      <c r="J156" s="45"/>
      <c r="K156" s="45">
        <v>262.2</v>
      </c>
      <c r="L156" s="131">
        <v>0</v>
      </c>
      <c r="M156" s="45">
        <v>0.78</v>
      </c>
      <c r="N156" s="131">
        <v>0</v>
      </c>
      <c r="O156" s="68"/>
      <c r="P156" s="45">
        <v>0.47</v>
      </c>
      <c r="Q156" s="131">
        <v>0</v>
      </c>
      <c r="R156" s="131">
        <v>0</v>
      </c>
      <c r="T156" s="45">
        <v>8064.64</v>
      </c>
      <c r="U156" s="45">
        <v>181.47</v>
      </c>
      <c r="V156" s="68">
        <v>0.78</v>
      </c>
      <c r="W156" s="68">
        <v>0.47</v>
      </c>
      <c r="X156" s="90"/>
      <c r="Y156" s="131">
        <v>0</v>
      </c>
      <c r="Z156" s="131">
        <v>0</v>
      </c>
    </row>
    <row r="157" spans="1:26" x14ac:dyDescent="0.15">
      <c r="A157" s="44" t="s">
        <v>581</v>
      </c>
      <c r="B157" s="137" t="s">
        <v>988</v>
      </c>
      <c r="C157" s="43" t="s">
        <v>245</v>
      </c>
      <c r="D157" s="60" t="s">
        <v>594</v>
      </c>
      <c r="E157" s="131">
        <v>0</v>
      </c>
      <c r="F157" s="131">
        <v>0</v>
      </c>
      <c r="G157" s="45"/>
      <c r="H157" s="45">
        <v>95</v>
      </c>
      <c r="I157" s="131">
        <v>0</v>
      </c>
      <c r="J157" s="45"/>
      <c r="K157" s="131">
        <v>0</v>
      </c>
      <c r="L157" s="131">
        <v>0</v>
      </c>
      <c r="M157" s="45">
        <v>0</v>
      </c>
      <c r="N157" s="131">
        <v>0</v>
      </c>
      <c r="O157" s="68"/>
      <c r="P157" s="45">
        <v>0.23</v>
      </c>
      <c r="Q157" s="131">
        <v>0</v>
      </c>
      <c r="R157" s="131">
        <v>0</v>
      </c>
      <c r="T157" s="131">
        <v>0</v>
      </c>
      <c r="U157" s="45">
        <v>95</v>
      </c>
      <c r="V157" s="68">
        <v>0</v>
      </c>
      <c r="W157" s="68">
        <v>0.23</v>
      </c>
      <c r="X157" s="90"/>
      <c r="Y157" s="45">
        <v>168.7</v>
      </c>
      <c r="Z157" s="45">
        <v>159.16</v>
      </c>
    </row>
    <row r="158" spans="1:26" x14ac:dyDescent="0.15">
      <c r="A158" s="44" t="s">
        <v>131</v>
      </c>
      <c r="B158" s="44" t="s">
        <v>890</v>
      </c>
      <c r="C158" s="43" t="s">
        <v>323</v>
      </c>
      <c r="D158" s="60" t="s">
        <v>572</v>
      </c>
      <c r="E158" s="45">
        <v>8064.64</v>
      </c>
      <c r="F158" s="45">
        <v>1458.06</v>
      </c>
      <c r="G158" s="45"/>
      <c r="H158" s="45">
        <v>181.47</v>
      </c>
      <c r="I158" s="45">
        <v>48.009862344153639</v>
      </c>
      <c r="J158" s="45"/>
      <c r="K158" s="45">
        <v>708.35</v>
      </c>
      <c r="L158" s="131">
        <v>0</v>
      </c>
      <c r="M158" s="45">
        <v>0.3</v>
      </c>
      <c r="N158" s="131">
        <v>0</v>
      </c>
      <c r="O158" s="68"/>
      <c r="P158" s="45">
        <v>0.23</v>
      </c>
      <c r="Q158" s="131">
        <v>0</v>
      </c>
      <c r="R158" s="131">
        <v>0</v>
      </c>
      <c r="T158" s="45">
        <v>8064.64</v>
      </c>
      <c r="U158" s="45">
        <v>181.47</v>
      </c>
      <c r="V158" s="68">
        <v>0.3</v>
      </c>
      <c r="W158" s="68">
        <v>0.23</v>
      </c>
      <c r="X158" s="90"/>
      <c r="Y158" s="131">
        <v>0</v>
      </c>
      <c r="Z158" s="131">
        <v>0</v>
      </c>
    </row>
    <row r="159" spans="1:26" x14ac:dyDescent="0.15">
      <c r="A159" s="44" t="s">
        <v>517</v>
      </c>
      <c r="B159" s="44" t="s">
        <v>891</v>
      </c>
      <c r="C159" s="43" t="s">
        <v>293</v>
      </c>
      <c r="D159" s="60" t="s">
        <v>592</v>
      </c>
      <c r="E159" s="45">
        <v>6495.83</v>
      </c>
      <c r="F159" s="45">
        <v>2638.18</v>
      </c>
      <c r="G159" s="45"/>
      <c r="H159" s="45">
        <v>130.29</v>
      </c>
      <c r="I159" s="45">
        <v>45.532275155200445</v>
      </c>
      <c r="J159" s="45"/>
      <c r="K159" s="45">
        <v>182.67</v>
      </c>
      <c r="L159" s="131">
        <v>0</v>
      </c>
      <c r="M159" s="45">
        <v>0.67</v>
      </c>
      <c r="N159" s="131">
        <v>0</v>
      </c>
      <c r="O159" s="68"/>
      <c r="P159" s="45">
        <v>0.31</v>
      </c>
      <c r="Q159" s="131">
        <v>0</v>
      </c>
      <c r="R159" s="131">
        <v>0</v>
      </c>
      <c r="T159" s="45">
        <v>6495.83</v>
      </c>
      <c r="U159" s="45">
        <v>130.29</v>
      </c>
      <c r="V159" s="68">
        <v>0.67</v>
      </c>
      <c r="W159" s="68">
        <v>0.31</v>
      </c>
      <c r="X159" s="90"/>
      <c r="Y159" s="131">
        <v>0</v>
      </c>
      <c r="Z159" s="131">
        <v>0</v>
      </c>
    </row>
    <row r="160" spans="1:26" x14ac:dyDescent="0.15">
      <c r="A160" s="44" t="s">
        <v>204</v>
      </c>
      <c r="B160" s="44" t="s">
        <v>892</v>
      </c>
      <c r="C160" s="43" t="s">
        <v>251</v>
      </c>
      <c r="D160" s="60" t="s">
        <v>399</v>
      </c>
      <c r="E160" s="131">
        <v>0</v>
      </c>
      <c r="F160" s="131">
        <v>0</v>
      </c>
      <c r="G160" s="45"/>
      <c r="H160" s="131">
        <v>0</v>
      </c>
      <c r="I160" s="131">
        <v>0</v>
      </c>
      <c r="J160" s="45"/>
      <c r="K160" s="131">
        <v>0</v>
      </c>
      <c r="L160" s="131">
        <v>0</v>
      </c>
      <c r="M160" s="68">
        <v>0.13</v>
      </c>
      <c r="N160" s="132">
        <v>1.9699999999999999E-2</v>
      </c>
      <c r="O160" s="68"/>
      <c r="P160" s="68">
        <v>0.21</v>
      </c>
      <c r="Q160" s="131">
        <v>0</v>
      </c>
      <c r="R160" s="131">
        <v>0</v>
      </c>
      <c r="T160" s="131">
        <v>0</v>
      </c>
      <c r="U160" s="131">
        <v>0</v>
      </c>
      <c r="V160" s="68">
        <v>0.13</v>
      </c>
      <c r="W160" s="68">
        <v>0.21</v>
      </c>
      <c r="X160" s="90"/>
      <c r="Y160" s="131">
        <v>0</v>
      </c>
      <c r="Z160" s="131">
        <v>0</v>
      </c>
    </row>
    <row r="161" spans="1:26" x14ac:dyDescent="0.15">
      <c r="A161" s="47" t="s">
        <v>477</v>
      </c>
      <c r="B161" s="44" t="s">
        <v>893</v>
      </c>
      <c r="C161" s="43" t="s">
        <v>338</v>
      </c>
      <c r="D161" s="60" t="s">
        <v>399</v>
      </c>
      <c r="E161" s="131">
        <v>0</v>
      </c>
      <c r="F161" s="131">
        <v>0</v>
      </c>
      <c r="G161" s="45"/>
      <c r="H161" s="131">
        <v>0</v>
      </c>
      <c r="I161" s="131">
        <v>0</v>
      </c>
      <c r="J161" s="45"/>
      <c r="K161" s="131">
        <v>0</v>
      </c>
      <c r="L161" s="131">
        <v>0</v>
      </c>
      <c r="M161" s="68">
        <v>0.14000000000000001</v>
      </c>
      <c r="N161" s="132">
        <v>1.5100000000000001E-2</v>
      </c>
      <c r="O161" s="68"/>
      <c r="P161" s="68">
        <v>0.21</v>
      </c>
      <c r="Q161" s="131">
        <v>0</v>
      </c>
      <c r="R161" s="131">
        <v>0</v>
      </c>
      <c r="T161" s="131">
        <v>0</v>
      </c>
      <c r="U161" s="131">
        <v>0</v>
      </c>
      <c r="V161" s="68">
        <v>0.14000000000000001</v>
      </c>
      <c r="W161" s="68">
        <v>0.21</v>
      </c>
      <c r="X161" s="90"/>
      <c r="Y161" s="131">
        <v>0</v>
      </c>
      <c r="Z161" s="131">
        <v>0</v>
      </c>
    </row>
    <row r="162" spans="1:26" x14ac:dyDescent="0.15">
      <c r="A162" s="44" t="s">
        <v>205</v>
      </c>
      <c r="B162" s="44" t="s">
        <v>894</v>
      </c>
      <c r="C162" s="43" t="s">
        <v>333</v>
      </c>
      <c r="D162" s="60" t="s">
        <v>399</v>
      </c>
      <c r="E162" s="131">
        <v>0</v>
      </c>
      <c r="F162" s="131">
        <v>0</v>
      </c>
      <c r="G162" s="45"/>
      <c r="H162" s="131">
        <v>0</v>
      </c>
      <c r="I162" s="131">
        <v>0</v>
      </c>
      <c r="J162" s="45"/>
      <c r="K162" s="131">
        <v>0</v>
      </c>
      <c r="L162" s="131">
        <v>0</v>
      </c>
      <c r="M162" s="68">
        <v>0.11</v>
      </c>
      <c r="N162" s="132">
        <v>6.6E-3</v>
      </c>
      <c r="O162" s="68"/>
      <c r="P162" s="68">
        <v>0.21</v>
      </c>
      <c r="Q162" s="131">
        <v>0</v>
      </c>
      <c r="R162" s="131">
        <v>0</v>
      </c>
      <c r="T162" s="131">
        <v>0</v>
      </c>
      <c r="U162" s="131">
        <v>0</v>
      </c>
      <c r="V162" s="68">
        <v>0.11</v>
      </c>
      <c r="W162" s="68">
        <v>0.21</v>
      </c>
      <c r="X162" s="90"/>
      <c r="Y162" s="131">
        <v>0</v>
      </c>
      <c r="Z162" s="131">
        <v>0</v>
      </c>
    </row>
    <row r="163" spans="1:26" x14ac:dyDescent="0.15">
      <c r="A163" s="44" t="s">
        <v>476</v>
      </c>
      <c r="B163" s="44" t="s">
        <v>895</v>
      </c>
      <c r="C163" s="43" t="s">
        <v>333</v>
      </c>
      <c r="D163" s="60" t="s">
        <v>399</v>
      </c>
      <c r="E163" s="131">
        <v>0</v>
      </c>
      <c r="F163" s="131">
        <v>0</v>
      </c>
      <c r="G163" s="45"/>
      <c r="H163" s="131">
        <v>0</v>
      </c>
      <c r="I163" s="131">
        <v>0</v>
      </c>
      <c r="J163" s="45"/>
      <c r="K163" s="131">
        <v>0</v>
      </c>
      <c r="L163" s="131">
        <v>0</v>
      </c>
      <c r="M163" s="68">
        <v>0.56000000000000005</v>
      </c>
      <c r="N163" s="132">
        <v>2.8400000000000002E-2</v>
      </c>
      <c r="O163" s="68"/>
      <c r="P163" s="68">
        <v>0.21</v>
      </c>
      <c r="Q163" s="131">
        <v>0</v>
      </c>
      <c r="R163" s="131">
        <v>0</v>
      </c>
      <c r="T163" s="131">
        <v>0</v>
      </c>
      <c r="U163" s="131">
        <v>0</v>
      </c>
      <c r="V163" s="68">
        <v>0.56000000000000005</v>
      </c>
      <c r="W163" s="68">
        <v>0.21</v>
      </c>
      <c r="X163" s="90"/>
      <c r="Y163" s="131">
        <v>0</v>
      </c>
      <c r="Z163" s="131">
        <v>0</v>
      </c>
    </row>
    <row r="164" spans="1:26" x14ac:dyDescent="0.15">
      <c r="A164" s="44" t="s">
        <v>972</v>
      </c>
      <c r="B164" s="44" t="s">
        <v>973</v>
      </c>
      <c r="C164" s="43" t="s">
        <v>253</v>
      </c>
      <c r="D164" s="60" t="s">
        <v>399</v>
      </c>
      <c r="E164" s="131">
        <v>0</v>
      </c>
      <c r="F164" s="131">
        <v>0</v>
      </c>
      <c r="G164" s="45"/>
      <c r="H164" s="131">
        <v>0</v>
      </c>
      <c r="I164" s="131">
        <v>0</v>
      </c>
      <c r="J164" s="45"/>
      <c r="K164" s="131">
        <v>0</v>
      </c>
      <c r="L164" s="131">
        <v>0</v>
      </c>
      <c r="M164" s="68">
        <v>0.5</v>
      </c>
      <c r="N164" s="132">
        <v>4.3700000000000003E-2</v>
      </c>
      <c r="O164" s="68"/>
      <c r="P164" s="68">
        <v>0.21</v>
      </c>
      <c r="Q164" s="131">
        <v>0</v>
      </c>
      <c r="R164" s="131">
        <v>0</v>
      </c>
      <c r="T164" s="131">
        <v>0</v>
      </c>
      <c r="U164" s="131">
        <v>0</v>
      </c>
      <c r="V164" s="68">
        <v>0.5</v>
      </c>
      <c r="W164" s="68">
        <v>0.21</v>
      </c>
      <c r="X164" s="90"/>
      <c r="Y164" s="131">
        <v>0</v>
      </c>
      <c r="Z164" s="131">
        <v>0</v>
      </c>
    </row>
    <row r="165" spans="1:26" x14ac:dyDescent="0.15">
      <c r="A165" s="44" t="s">
        <v>439</v>
      </c>
      <c r="B165" s="44" t="s">
        <v>896</v>
      </c>
      <c r="C165" s="43" t="s">
        <v>390</v>
      </c>
      <c r="D165" s="60" t="s">
        <v>592</v>
      </c>
      <c r="E165" s="131">
        <v>0</v>
      </c>
      <c r="F165" s="131">
        <v>0</v>
      </c>
      <c r="G165" s="45"/>
      <c r="H165" s="45">
        <v>129.28476344278127</v>
      </c>
      <c r="I165" s="131">
        <v>0</v>
      </c>
      <c r="J165" s="45"/>
      <c r="K165" s="131">
        <v>0</v>
      </c>
      <c r="L165" s="131">
        <v>0</v>
      </c>
      <c r="M165" s="45">
        <v>0</v>
      </c>
      <c r="N165" s="131">
        <v>0</v>
      </c>
      <c r="O165" s="68"/>
      <c r="P165" s="45">
        <v>0.23</v>
      </c>
      <c r="Q165" s="131">
        <v>0</v>
      </c>
      <c r="R165" s="131">
        <v>0</v>
      </c>
      <c r="T165" s="131">
        <v>0</v>
      </c>
      <c r="U165" s="45">
        <v>129.28476344278127</v>
      </c>
      <c r="V165" s="68">
        <v>0</v>
      </c>
      <c r="W165" s="68">
        <v>0.23</v>
      </c>
      <c r="X165" s="90"/>
      <c r="Y165" s="45">
        <v>913.68</v>
      </c>
      <c r="Z165" s="45">
        <v>913.68</v>
      </c>
    </row>
    <row r="166" spans="1:26" x14ac:dyDescent="0.15">
      <c r="A166" s="44" t="s">
        <v>666</v>
      </c>
      <c r="B166" s="44" t="s">
        <v>897</v>
      </c>
      <c r="C166" s="43" t="s">
        <v>251</v>
      </c>
      <c r="D166" s="60" t="s">
        <v>597</v>
      </c>
      <c r="E166" s="131">
        <v>0</v>
      </c>
      <c r="F166" s="131">
        <v>0</v>
      </c>
      <c r="G166" s="45"/>
      <c r="H166" s="45">
        <v>17.649999999999999</v>
      </c>
      <c r="I166" s="45">
        <v>555.82000000000005</v>
      </c>
      <c r="J166" s="45"/>
      <c r="K166" s="131">
        <v>0</v>
      </c>
      <c r="L166" s="131">
        <v>0</v>
      </c>
      <c r="M166" s="45">
        <v>0</v>
      </c>
      <c r="N166" s="131">
        <v>0</v>
      </c>
      <c r="O166" s="68"/>
      <c r="P166" s="45">
        <v>1</v>
      </c>
      <c r="Q166" s="131">
        <v>0</v>
      </c>
      <c r="R166" s="131">
        <v>0</v>
      </c>
      <c r="T166" s="131">
        <v>0</v>
      </c>
      <c r="U166" s="45">
        <v>17.649999999999999</v>
      </c>
      <c r="V166" s="68">
        <v>0</v>
      </c>
      <c r="W166" s="68">
        <v>1</v>
      </c>
      <c r="X166" s="90"/>
      <c r="Y166" s="45">
        <v>826.61</v>
      </c>
      <c r="Z166" s="45">
        <v>697.47</v>
      </c>
    </row>
    <row r="167" spans="1:26" x14ac:dyDescent="0.15">
      <c r="A167" s="44" t="s">
        <v>516</v>
      </c>
      <c r="B167" s="44" t="s">
        <v>898</v>
      </c>
      <c r="C167" s="43" t="s">
        <v>251</v>
      </c>
      <c r="D167" s="60" t="s">
        <v>597</v>
      </c>
      <c r="E167" s="45">
        <v>5141.95</v>
      </c>
      <c r="F167" s="45">
        <v>1205.97</v>
      </c>
      <c r="G167" s="45"/>
      <c r="H167" s="45">
        <v>120.96</v>
      </c>
      <c r="I167" s="45">
        <v>38.485007928863837</v>
      </c>
      <c r="J167" s="45"/>
      <c r="K167" s="45">
        <v>652.13</v>
      </c>
      <c r="L167" s="45">
        <v>703.9</v>
      </c>
      <c r="M167" s="45">
        <v>0.25</v>
      </c>
      <c r="N167" s="131">
        <v>0</v>
      </c>
      <c r="O167" s="68"/>
      <c r="P167" s="45">
        <v>0.22</v>
      </c>
      <c r="Q167" s="131">
        <v>0</v>
      </c>
      <c r="R167" s="131">
        <v>0</v>
      </c>
      <c r="T167" s="45">
        <v>5141.95</v>
      </c>
      <c r="U167" s="45">
        <v>120.96</v>
      </c>
      <c r="V167" s="68">
        <v>0.25</v>
      </c>
      <c r="W167" s="68">
        <v>0.22</v>
      </c>
      <c r="X167" s="90"/>
      <c r="Y167" s="131">
        <v>0</v>
      </c>
      <c r="Z167" s="131">
        <v>0</v>
      </c>
    </row>
    <row r="168" spans="1:26" x14ac:dyDescent="0.15">
      <c r="A168" s="47" t="s">
        <v>515</v>
      </c>
      <c r="B168" s="44" t="s">
        <v>899</v>
      </c>
      <c r="C168" s="43" t="s">
        <v>324</v>
      </c>
      <c r="D168" s="60" t="s">
        <v>593</v>
      </c>
      <c r="E168" s="45">
        <v>4897.92</v>
      </c>
      <c r="F168" s="45">
        <v>642.54999999999995</v>
      </c>
      <c r="G168" s="45"/>
      <c r="H168" s="45">
        <v>118.75</v>
      </c>
      <c r="I168" s="45">
        <v>46.65580966542835</v>
      </c>
      <c r="J168" s="45"/>
      <c r="K168" s="45">
        <v>404.37</v>
      </c>
      <c r="L168" s="45">
        <v>235.7</v>
      </c>
      <c r="M168" s="45">
        <v>0.28000000000000003</v>
      </c>
      <c r="N168" s="131">
        <v>0</v>
      </c>
      <c r="O168" s="68"/>
      <c r="P168" s="45">
        <v>0.19</v>
      </c>
      <c r="Q168" s="131">
        <v>0</v>
      </c>
      <c r="R168" s="45">
        <v>0.08</v>
      </c>
      <c r="T168" s="45">
        <v>4897.92</v>
      </c>
      <c r="U168" s="45">
        <v>118.75</v>
      </c>
      <c r="V168" s="68">
        <v>0.28000000000000003</v>
      </c>
      <c r="W168" s="68">
        <v>0.19</v>
      </c>
      <c r="X168" s="90"/>
      <c r="Y168" s="131">
        <v>0</v>
      </c>
      <c r="Z168" s="131">
        <v>0</v>
      </c>
    </row>
    <row r="169" spans="1:26" x14ac:dyDescent="0.15">
      <c r="A169" s="44" t="s">
        <v>514</v>
      </c>
      <c r="B169" s="44" t="s">
        <v>900</v>
      </c>
      <c r="C169" s="43" t="s">
        <v>325</v>
      </c>
      <c r="D169" s="60" t="s">
        <v>592</v>
      </c>
      <c r="E169" s="45">
        <v>6495.83</v>
      </c>
      <c r="F169" s="45">
        <v>1376.16</v>
      </c>
      <c r="G169" s="45"/>
      <c r="H169" s="45">
        <v>129.28</v>
      </c>
      <c r="I169" s="45">
        <v>49.021321453217986</v>
      </c>
      <c r="J169" s="45"/>
      <c r="K169" s="45">
        <v>585.61</v>
      </c>
      <c r="L169" s="131">
        <v>0</v>
      </c>
      <c r="M169" s="45">
        <v>0.52</v>
      </c>
      <c r="N169" s="131">
        <v>0</v>
      </c>
      <c r="O169" s="68"/>
      <c r="P169" s="45">
        <v>0.33</v>
      </c>
      <c r="Q169" s="131">
        <v>0</v>
      </c>
      <c r="R169" s="131">
        <v>0</v>
      </c>
      <c r="T169" s="45">
        <v>6495.83</v>
      </c>
      <c r="U169" s="45">
        <v>129.28</v>
      </c>
      <c r="V169" s="68">
        <v>0.52</v>
      </c>
      <c r="W169" s="68">
        <v>0.33</v>
      </c>
      <c r="X169" s="90"/>
      <c r="Y169" s="131">
        <v>0</v>
      </c>
      <c r="Z169" s="131">
        <v>0</v>
      </c>
    </row>
    <row r="170" spans="1:26" x14ac:dyDescent="0.15">
      <c r="A170" s="47" t="s">
        <v>513</v>
      </c>
      <c r="B170" s="44" t="s">
        <v>901</v>
      </c>
      <c r="C170" s="43" t="s">
        <v>625</v>
      </c>
      <c r="D170" s="60" t="s">
        <v>592</v>
      </c>
      <c r="E170" s="45">
        <v>6495.83</v>
      </c>
      <c r="F170" s="45">
        <v>990.87</v>
      </c>
      <c r="G170" s="45"/>
      <c r="H170" s="45">
        <v>129.28</v>
      </c>
      <c r="I170" s="45">
        <v>52.528706742057267</v>
      </c>
      <c r="J170" s="45"/>
      <c r="K170" s="45">
        <v>365.65</v>
      </c>
      <c r="L170" s="131">
        <v>0</v>
      </c>
      <c r="M170" s="45">
        <v>0.56999999999999995</v>
      </c>
      <c r="N170" s="131">
        <v>0</v>
      </c>
      <c r="O170" s="68"/>
      <c r="P170" s="45">
        <v>0.34</v>
      </c>
      <c r="Q170" s="131">
        <v>0</v>
      </c>
      <c r="R170" s="131">
        <v>0</v>
      </c>
      <c r="T170" s="45">
        <v>6495.83</v>
      </c>
      <c r="U170" s="45">
        <v>129.28</v>
      </c>
      <c r="V170" s="68">
        <v>0.56999999999999995</v>
      </c>
      <c r="W170" s="68">
        <v>0.34</v>
      </c>
      <c r="X170" s="90"/>
      <c r="Y170" s="131">
        <v>0</v>
      </c>
      <c r="Z170" s="131">
        <v>0</v>
      </c>
    </row>
    <row r="171" spans="1:26" x14ac:dyDescent="0.15">
      <c r="A171" s="44" t="s">
        <v>136</v>
      </c>
      <c r="B171" s="44" t="s">
        <v>902</v>
      </c>
      <c r="C171" s="43" t="s">
        <v>303</v>
      </c>
      <c r="D171" s="60" t="s">
        <v>572</v>
      </c>
      <c r="E171" s="45">
        <v>8064.64</v>
      </c>
      <c r="F171" s="45">
        <v>349.51</v>
      </c>
      <c r="G171" s="45"/>
      <c r="H171" s="45">
        <v>181.47</v>
      </c>
      <c r="I171" s="45">
        <v>32.247107621937566</v>
      </c>
      <c r="J171" s="45"/>
      <c r="K171" s="45">
        <v>1413.36</v>
      </c>
      <c r="L171" s="131">
        <v>0</v>
      </c>
      <c r="M171" s="45">
        <v>0.54</v>
      </c>
      <c r="N171" s="131">
        <v>0</v>
      </c>
      <c r="O171" s="68"/>
      <c r="P171" s="45">
        <v>0.32</v>
      </c>
      <c r="Q171" s="131">
        <v>0</v>
      </c>
      <c r="R171" s="131">
        <v>0</v>
      </c>
      <c r="T171" s="45">
        <v>8064.64</v>
      </c>
      <c r="U171" s="45">
        <v>181.47</v>
      </c>
      <c r="V171" s="68">
        <v>0.54</v>
      </c>
      <c r="W171" s="68">
        <v>0.32</v>
      </c>
      <c r="X171" s="90"/>
      <c r="Y171" s="131">
        <v>0</v>
      </c>
      <c r="Z171" s="131">
        <v>0</v>
      </c>
    </row>
    <row r="172" spans="1:26" x14ac:dyDescent="0.15">
      <c r="A172" s="44" t="s">
        <v>474</v>
      </c>
      <c r="B172" s="44" t="s">
        <v>903</v>
      </c>
      <c r="C172" s="43" t="s">
        <v>239</v>
      </c>
      <c r="D172" s="60" t="s">
        <v>399</v>
      </c>
      <c r="E172" s="131">
        <v>0</v>
      </c>
      <c r="F172" s="131">
        <v>0</v>
      </c>
      <c r="G172" s="45"/>
      <c r="H172" s="131">
        <v>0</v>
      </c>
      <c r="I172" s="131">
        <v>0</v>
      </c>
      <c r="J172" s="45"/>
      <c r="K172" s="131">
        <v>0</v>
      </c>
      <c r="L172" s="131">
        <v>0</v>
      </c>
      <c r="M172" s="68">
        <v>0.14000000000000001</v>
      </c>
      <c r="N172" s="132">
        <v>3.2000000000000001E-2</v>
      </c>
      <c r="O172" s="68"/>
      <c r="P172" s="68">
        <v>0.21</v>
      </c>
      <c r="Q172" s="131">
        <v>0</v>
      </c>
      <c r="R172" s="131">
        <v>0</v>
      </c>
      <c r="T172" s="131">
        <v>0</v>
      </c>
      <c r="U172" s="131">
        <v>0</v>
      </c>
      <c r="V172" s="68">
        <v>0.14000000000000001</v>
      </c>
      <c r="W172" s="68">
        <v>0.21</v>
      </c>
      <c r="X172" s="90"/>
      <c r="Y172" s="131">
        <v>0</v>
      </c>
      <c r="Z172" s="131">
        <v>0</v>
      </c>
    </row>
    <row r="173" spans="1:26" x14ac:dyDescent="0.15">
      <c r="A173" s="44" t="s">
        <v>473</v>
      </c>
      <c r="B173" s="44" t="s">
        <v>904</v>
      </c>
      <c r="C173" s="43" t="s">
        <v>233</v>
      </c>
      <c r="D173" s="60" t="s">
        <v>399</v>
      </c>
      <c r="E173" s="131">
        <v>0</v>
      </c>
      <c r="F173" s="131">
        <v>0</v>
      </c>
      <c r="G173" s="45"/>
      <c r="H173" s="131">
        <v>0</v>
      </c>
      <c r="I173" s="131">
        <v>0</v>
      </c>
      <c r="J173" s="45"/>
      <c r="K173" s="131">
        <v>0</v>
      </c>
      <c r="L173" s="131">
        <v>0</v>
      </c>
      <c r="M173" s="68">
        <v>0.17</v>
      </c>
      <c r="N173" s="132">
        <v>1.4999999999999999E-2</v>
      </c>
      <c r="O173" s="68"/>
      <c r="P173" s="68">
        <v>0.21</v>
      </c>
      <c r="Q173" s="131">
        <v>0</v>
      </c>
      <c r="R173" s="131">
        <v>0</v>
      </c>
      <c r="T173" s="131">
        <v>0</v>
      </c>
      <c r="U173" s="131">
        <v>0</v>
      </c>
      <c r="V173" s="68">
        <v>0.17</v>
      </c>
      <c r="W173" s="68">
        <v>0.21</v>
      </c>
      <c r="X173" s="90"/>
      <c r="Y173" s="131">
        <v>0</v>
      </c>
      <c r="Z173" s="131">
        <v>0</v>
      </c>
    </row>
    <row r="174" spans="1:26" x14ac:dyDescent="0.15">
      <c r="A174" s="47" t="s">
        <v>434</v>
      </c>
      <c r="B174" s="44" t="s">
        <v>965</v>
      </c>
      <c r="C174" s="43" t="s">
        <v>332</v>
      </c>
      <c r="D174" s="60" t="s">
        <v>399</v>
      </c>
      <c r="E174" s="131">
        <v>0</v>
      </c>
      <c r="F174" s="131">
        <v>0</v>
      </c>
      <c r="G174" s="45"/>
      <c r="H174" s="131">
        <v>0</v>
      </c>
      <c r="I174" s="131">
        <v>0</v>
      </c>
      <c r="J174" s="45"/>
      <c r="K174" s="131">
        <v>0</v>
      </c>
      <c r="L174" s="131">
        <v>0</v>
      </c>
      <c r="M174" s="68">
        <v>0.17</v>
      </c>
      <c r="N174" s="132">
        <v>8.5000000000000006E-3</v>
      </c>
      <c r="O174" s="68"/>
      <c r="P174" s="68">
        <v>0.21</v>
      </c>
      <c r="Q174" s="131">
        <v>0</v>
      </c>
      <c r="R174" s="131">
        <v>0</v>
      </c>
      <c r="T174" s="131">
        <v>0</v>
      </c>
      <c r="U174" s="131">
        <v>0</v>
      </c>
      <c r="V174" s="68">
        <v>0.17</v>
      </c>
      <c r="W174" s="68">
        <v>0.21</v>
      </c>
      <c r="X174" s="90"/>
      <c r="Y174" s="131">
        <v>0</v>
      </c>
      <c r="Z174" s="131">
        <v>0</v>
      </c>
    </row>
    <row r="175" spans="1:26" x14ac:dyDescent="0.15">
      <c r="A175" s="44" t="s">
        <v>472</v>
      </c>
      <c r="B175" s="44" t="s">
        <v>905</v>
      </c>
      <c r="C175" s="43" t="s">
        <v>245</v>
      </c>
      <c r="D175" s="60" t="s">
        <v>399</v>
      </c>
      <c r="E175" s="131">
        <v>0</v>
      </c>
      <c r="F175" s="131">
        <v>0</v>
      </c>
      <c r="G175" s="45"/>
      <c r="H175" s="131">
        <v>0</v>
      </c>
      <c r="I175" s="131">
        <v>0</v>
      </c>
      <c r="J175" s="45"/>
      <c r="K175" s="131">
        <v>0</v>
      </c>
      <c r="L175" s="131">
        <v>0</v>
      </c>
      <c r="M175" s="68">
        <v>0.13</v>
      </c>
      <c r="N175" s="132">
        <v>1.3100000000000001E-2</v>
      </c>
      <c r="O175" s="68"/>
      <c r="P175" s="68">
        <v>0.21</v>
      </c>
      <c r="Q175" s="131">
        <v>0</v>
      </c>
      <c r="R175" s="131">
        <v>0</v>
      </c>
      <c r="T175" s="131">
        <v>0</v>
      </c>
      <c r="U175" s="131">
        <v>0</v>
      </c>
      <c r="V175" s="68">
        <v>0.13</v>
      </c>
      <c r="W175" s="68">
        <v>0.21</v>
      </c>
      <c r="X175" s="90"/>
      <c r="Y175" s="131">
        <v>0</v>
      </c>
      <c r="Z175" s="131">
        <v>0</v>
      </c>
    </row>
    <row r="176" spans="1:26" x14ac:dyDescent="0.15">
      <c r="A176" s="44" t="s">
        <v>576</v>
      </c>
      <c r="B176" s="44" t="s">
        <v>906</v>
      </c>
      <c r="C176" s="43" t="s">
        <v>256</v>
      </c>
      <c r="D176" s="60" t="s">
        <v>399</v>
      </c>
      <c r="E176" s="131">
        <v>0</v>
      </c>
      <c r="F176" s="131">
        <v>0</v>
      </c>
      <c r="G176" s="45"/>
      <c r="H176" s="131">
        <v>0</v>
      </c>
      <c r="I176" s="131">
        <v>0</v>
      </c>
      <c r="J176" s="45"/>
      <c r="K176" s="131">
        <v>0</v>
      </c>
      <c r="L176" s="131">
        <v>0</v>
      </c>
      <c r="M176" s="68">
        <v>0.21</v>
      </c>
      <c r="N176" s="132">
        <v>9.4000000000000004E-3</v>
      </c>
      <c r="O176" s="68"/>
      <c r="P176" s="68">
        <v>0.21</v>
      </c>
      <c r="Q176" s="131">
        <v>0</v>
      </c>
      <c r="R176" s="131">
        <v>0</v>
      </c>
      <c r="T176" s="131">
        <v>0</v>
      </c>
      <c r="U176" s="131">
        <v>0</v>
      </c>
      <c r="V176" s="68">
        <v>0.21</v>
      </c>
      <c r="W176" s="68">
        <v>0.21</v>
      </c>
      <c r="X176" s="90"/>
      <c r="Y176" s="131">
        <v>0</v>
      </c>
      <c r="Z176" s="131">
        <v>0</v>
      </c>
    </row>
    <row r="177" spans="1:26" x14ac:dyDescent="0.15">
      <c r="A177" s="44" t="s">
        <v>471</v>
      </c>
      <c r="B177" s="44" t="s">
        <v>907</v>
      </c>
      <c r="C177" s="43" t="s">
        <v>251</v>
      </c>
      <c r="D177" s="60" t="s">
        <v>399</v>
      </c>
      <c r="E177" s="131">
        <v>0</v>
      </c>
      <c r="F177" s="131">
        <v>0</v>
      </c>
      <c r="G177" s="45"/>
      <c r="H177" s="131">
        <v>0</v>
      </c>
      <c r="I177" s="131">
        <v>0</v>
      </c>
      <c r="J177" s="45"/>
      <c r="K177" s="131">
        <v>0</v>
      </c>
      <c r="L177" s="131">
        <v>0</v>
      </c>
      <c r="M177" s="68">
        <v>0.15</v>
      </c>
      <c r="N177" s="132">
        <v>2.81E-2</v>
      </c>
      <c r="O177" s="68"/>
      <c r="P177" s="68">
        <v>0.21</v>
      </c>
      <c r="Q177" s="131">
        <v>0</v>
      </c>
      <c r="R177" s="131">
        <v>0</v>
      </c>
      <c r="T177" s="131">
        <v>0</v>
      </c>
      <c r="U177" s="131">
        <v>0</v>
      </c>
      <c r="V177" s="68">
        <v>0.15</v>
      </c>
      <c r="W177" s="68">
        <v>0.21</v>
      </c>
      <c r="X177" s="90"/>
      <c r="Y177" s="131">
        <v>0</v>
      </c>
      <c r="Z177" s="131">
        <v>0</v>
      </c>
    </row>
    <row r="178" spans="1:26" x14ac:dyDescent="0.15">
      <c r="A178" s="44" t="s">
        <v>213</v>
      </c>
      <c r="B178" s="44" t="s">
        <v>908</v>
      </c>
      <c r="C178" s="43" t="s">
        <v>334</v>
      </c>
      <c r="D178" s="60" t="s">
        <v>399</v>
      </c>
      <c r="E178" s="131">
        <v>0</v>
      </c>
      <c r="F178" s="131">
        <v>0</v>
      </c>
      <c r="G178" s="45"/>
      <c r="H178" s="131">
        <v>0</v>
      </c>
      <c r="I178" s="131">
        <v>0</v>
      </c>
      <c r="J178" s="45"/>
      <c r="K178" s="131">
        <v>0</v>
      </c>
      <c r="L178" s="131">
        <v>0</v>
      </c>
      <c r="M178" s="68">
        <v>0.14000000000000001</v>
      </c>
      <c r="N178" s="132">
        <v>1.3599999999999999E-2</v>
      </c>
      <c r="O178" s="68"/>
      <c r="P178" s="68">
        <v>0.21</v>
      </c>
      <c r="Q178" s="131">
        <v>0</v>
      </c>
      <c r="R178" s="131">
        <v>0</v>
      </c>
      <c r="T178" s="131">
        <v>0</v>
      </c>
      <c r="U178" s="131">
        <v>0</v>
      </c>
      <c r="V178" s="68">
        <v>0.14000000000000001</v>
      </c>
      <c r="W178" s="68">
        <v>0.21</v>
      </c>
      <c r="X178" s="90"/>
      <c r="Y178" s="131">
        <v>0</v>
      </c>
      <c r="Z178" s="131">
        <v>0</v>
      </c>
    </row>
    <row r="179" spans="1:26" x14ac:dyDescent="0.15">
      <c r="A179" s="44" t="s">
        <v>470</v>
      </c>
      <c r="B179" s="44" t="s">
        <v>909</v>
      </c>
      <c r="C179" s="43" t="s">
        <v>278</v>
      </c>
      <c r="D179" s="60" t="s">
        <v>399</v>
      </c>
      <c r="E179" s="131">
        <v>0</v>
      </c>
      <c r="F179" s="131">
        <v>0</v>
      </c>
      <c r="G179" s="45"/>
      <c r="H179" s="131">
        <v>0</v>
      </c>
      <c r="I179" s="131">
        <v>0</v>
      </c>
      <c r="J179" s="45"/>
      <c r="K179" s="131">
        <v>0</v>
      </c>
      <c r="L179" s="131">
        <v>0</v>
      </c>
      <c r="M179" s="68">
        <v>0.14000000000000001</v>
      </c>
      <c r="N179" s="132">
        <v>1.9199999999999998E-2</v>
      </c>
      <c r="O179" s="68"/>
      <c r="P179" s="68">
        <v>0.21</v>
      </c>
      <c r="Q179" s="131">
        <v>0</v>
      </c>
      <c r="R179" s="131">
        <v>0</v>
      </c>
      <c r="T179" s="131">
        <v>0</v>
      </c>
      <c r="U179" s="131">
        <v>0</v>
      </c>
      <c r="V179" s="68">
        <v>0.14000000000000001</v>
      </c>
      <c r="W179" s="68">
        <v>0.21</v>
      </c>
      <c r="X179" s="90"/>
      <c r="Y179" s="131">
        <v>0</v>
      </c>
      <c r="Z179" s="131">
        <v>0</v>
      </c>
    </row>
    <row r="180" spans="1:26" x14ac:dyDescent="0.15">
      <c r="A180" s="44" t="s">
        <v>137</v>
      </c>
      <c r="B180" s="44" t="s">
        <v>910</v>
      </c>
      <c r="C180" s="43" t="s">
        <v>327</v>
      </c>
      <c r="D180" s="60" t="s">
        <v>572</v>
      </c>
      <c r="E180" s="45">
        <v>8064.64</v>
      </c>
      <c r="F180" s="45">
        <v>2848.91</v>
      </c>
      <c r="G180" s="45"/>
      <c r="H180" s="45">
        <v>181.47</v>
      </c>
      <c r="I180" s="45">
        <v>53.765369052413334</v>
      </c>
      <c r="J180" s="45"/>
      <c r="K180" s="45">
        <v>218.25</v>
      </c>
      <c r="L180" s="131">
        <v>0</v>
      </c>
      <c r="M180" s="45">
        <v>0.28999999999999998</v>
      </c>
      <c r="N180" s="131">
        <v>0</v>
      </c>
      <c r="O180" s="68"/>
      <c r="P180" s="45">
        <v>0.4</v>
      </c>
      <c r="Q180" s="131">
        <v>0</v>
      </c>
      <c r="R180" s="131">
        <v>0</v>
      </c>
      <c r="T180" s="45">
        <v>8064.64</v>
      </c>
      <c r="U180" s="45">
        <v>181.47</v>
      </c>
      <c r="V180" s="68">
        <v>0.28999999999999998</v>
      </c>
      <c r="W180" s="68">
        <v>0.4</v>
      </c>
      <c r="X180" s="90"/>
      <c r="Y180" s="131">
        <v>0</v>
      </c>
      <c r="Z180" s="131">
        <v>0</v>
      </c>
    </row>
    <row r="181" spans="1:26" x14ac:dyDescent="0.15">
      <c r="A181" s="44" t="s">
        <v>512</v>
      </c>
      <c r="B181" s="44" t="s">
        <v>911</v>
      </c>
      <c r="C181" s="43" t="s">
        <v>245</v>
      </c>
      <c r="D181" s="60" t="s">
        <v>594</v>
      </c>
      <c r="E181" s="45">
        <v>6035.15</v>
      </c>
      <c r="F181" s="45">
        <v>501.22</v>
      </c>
      <c r="G181" s="45"/>
      <c r="H181" s="45">
        <v>99.78</v>
      </c>
      <c r="I181" s="45">
        <v>116.79935628073311</v>
      </c>
      <c r="J181" s="45"/>
      <c r="K181" s="45">
        <v>12678.49</v>
      </c>
      <c r="L181" s="131">
        <v>0</v>
      </c>
      <c r="M181" s="45">
        <v>0.28999999999999998</v>
      </c>
      <c r="N181" s="131">
        <v>0</v>
      </c>
      <c r="O181" s="68"/>
      <c r="P181" s="45">
        <v>1</v>
      </c>
      <c r="Q181" s="131">
        <v>0</v>
      </c>
      <c r="R181" s="131">
        <v>0</v>
      </c>
      <c r="T181" s="45">
        <v>6035.15</v>
      </c>
      <c r="U181" s="45">
        <v>99.78</v>
      </c>
      <c r="V181" s="68">
        <v>0.28999999999999998</v>
      </c>
      <c r="W181" s="68">
        <v>1</v>
      </c>
      <c r="X181" s="90"/>
      <c r="Y181" s="131">
        <v>0</v>
      </c>
      <c r="Z181" s="131">
        <v>0</v>
      </c>
    </row>
    <row r="182" spans="1:26" x14ac:dyDescent="0.15">
      <c r="A182" s="44" t="s">
        <v>573</v>
      </c>
      <c r="B182" s="44" t="s">
        <v>912</v>
      </c>
      <c r="C182" s="43" t="s">
        <v>382</v>
      </c>
      <c r="D182" s="60" t="s">
        <v>594</v>
      </c>
      <c r="E182" s="45">
        <v>6035.15</v>
      </c>
      <c r="F182" s="45">
        <v>679.26</v>
      </c>
      <c r="G182" s="45"/>
      <c r="H182" s="45">
        <v>120.47</v>
      </c>
      <c r="I182" s="45">
        <v>32.888153853125552</v>
      </c>
      <c r="J182" s="45"/>
      <c r="K182" s="45">
        <v>499.71</v>
      </c>
      <c r="L182" s="131">
        <v>0</v>
      </c>
      <c r="M182" s="45">
        <v>0.25</v>
      </c>
      <c r="N182" s="131">
        <v>0</v>
      </c>
      <c r="O182" s="68"/>
      <c r="P182" s="45">
        <v>0.12</v>
      </c>
      <c r="Q182" s="131">
        <v>0</v>
      </c>
      <c r="R182" s="131">
        <v>0</v>
      </c>
      <c r="T182" s="45">
        <v>6035.15</v>
      </c>
      <c r="U182" s="45">
        <v>120.47</v>
      </c>
      <c r="V182" s="68">
        <v>0.25</v>
      </c>
      <c r="W182" s="68">
        <v>0.12</v>
      </c>
      <c r="X182" s="90"/>
      <c r="Y182" s="131">
        <v>0</v>
      </c>
      <c r="Z182" s="131">
        <v>0</v>
      </c>
    </row>
    <row r="183" spans="1:26" x14ac:dyDescent="0.15">
      <c r="A183" s="44" t="s">
        <v>611</v>
      </c>
      <c r="B183" s="44" t="s">
        <v>913</v>
      </c>
      <c r="C183" s="43" t="s">
        <v>314</v>
      </c>
      <c r="D183" s="60" t="s">
        <v>592</v>
      </c>
      <c r="E183" s="131">
        <v>0</v>
      </c>
      <c r="F183" s="131">
        <v>0</v>
      </c>
      <c r="G183" s="45"/>
      <c r="H183" s="45">
        <v>86.19</v>
      </c>
      <c r="I183" s="131">
        <v>0</v>
      </c>
      <c r="J183" s="45"/>
      <c r="K183" s="131">
        <v>0</v>
      </c>
      <c r="L183" s="131">
        <v>0</v>
      </c>
      <c r="M183" s="45">
        <v>0</v>
      </c>
      <c r="N183" s="131">
        <v>0</v>
      </c>
      <c r="O183" s="68"/>
      <c r="P183" s="45">
        <v>0.23</v>
      </c>
      <c r="Q183" s="131">
        <v>0</v>
      </c>
      <c r="R183" s="131">
        <v>0</v>
      </c>
      <c r="T183" s="131">
        <v>0</v>
      </c>
      <c r="U183" s="45">
        <v>86.19</v>
      </c>
      <c r="V183" s="68">
        <v>0</v>
      </c>
      <c r="W183" s="68">
        <v>0.23</v>
      </c>
      <c r="X183" s="90"/>
      <c r="Y183" s="45">
        <v>994.45</v>
      </c>
      <c r="Z183" s="45">
        <v>955.38</v>
      </c>
    </row>
    <row r="184" spans="1:26" x14ac:dyDescent="0.15">
      <c r="A184" s="44" t="s">
        <v>138</v>
      </c>
      <c r="B184" s="44" t="s">
        <v>914</v>
      </c>
      <c r="C184" s="43" t="s">
        <v>328</v>
      </c>
      <c r="D184" s="60" t="s">
        <v>593</v>
      </c>
      <c r="E184" s="45">
        <v>4897.92</v>
      </c>
      <c r="F184" s="45">
        <v>1186.54</v>
      </c>
      <c r="G184" s="45"/>
      <c r="H184" s="45">
        <v>140.12</v>
      </c>
      <c r="I184" s="45">
        <v>76.852699125452929</v>
      </c>
      <c r="J184" s="45"/>
      <c r="K184" s="45">
        <v>345.71</v>
      </c>
      <c r="L184" s="45">
        <v>877.15</v>
      </c>
      <c r="M184" s="45">
        <v>0.35</v>
      </c>
      <c r="N184" s="131">
        <v>0</v>
      </c>
      <c r="O184" s="68"/>
      <c r="P184" s="45">
        <v>0.21</v>
      </c>
      <c r="Q184" s="131">
        <v>0</v>
      </c>
      <c r="R184" s="131">
        <v>0</v>
      </c>
      <c r="T184" s="45">
        <v>4897.92</v>
      </c>
      <c r="U184" s="45">
        <v>140.12</v>
      </c>
      <c r="V184" s="68">
        <v>0.35</v>
      </c>
      <c r="W184" s="68">
        <v>0.21</v>
      </c>
      <c r="X184" s="90"/>
      <c r="Y184" s="131">
        <v>0</v>
      </c>
      <c r="Z184" s="131">
        <v>0</v>
      </c>
    </row>
    <row r="185" spans="1:26" x14ac:dyDescent="0.15">
      <c r="A185" s="44" t="s">
        <v>583</v>
      </c>
      <c r="B185" s="138" t="s">
        <v>989</v>
      </c>
      <c r="C185" s="43" t="s">
        <v>319</v>
      </c>
      <c r="D185" s="60" t="s">
        <v>592</v>
      </c>
      <c r="E185" s="131">
        <v>0</v>
      </c>
      <c r="F185" s="131">
        <v>0</v>
      </c>
      <c r="G185" s="45"/>
      <c r="H185" s="45">
        <v>86.19</v>
      </c>
      <c r="I185" s="131">
        <v>0</v>
      </c>
      <c r="J185" s="45"/>
      <c r="K185" s="131">
        <v>0</v>
      </c>
      <c r="L185" s="131">
        <v>0</v>
      </c>
      <c r="M185" s="45">
        <v>0</v>
      </c>
      <c r="N185" s="131">
        <v>0</v>
      </c>
      <c r="O185" s="68"/>
      <c r="P185" s="45">
        <v>0.23</v>
      </c>
      <c r="Q185" s="131">
        <v>0</v>
      </c>
      <c r="R185" s="131">
        <v>0</v>
      </c>
      <c r="T185" s="131">
        <v>0</v>
      </c>
      <c r="U185" s="45">
        <v>86.19</v>
      </c>
      <c r="V185" s="68">
        <v>0</v>
      </c>
      <c r="W185" s="68">
        <v>0.23</v>
      </c>
      <c r="X185" s="90"/>
      <c r="Y185" s="45">
        <v>917.3</v>
      </c>
      <c r="Z185" s="45">
        <v>900.3</v>
      </c>
    </row>
    <row r="186" spans="1:26" x14ac:dyDescent="0.15">
      <c r="A186" s="44" t="s">
        <v>511</v>
      </c>
      <c r="B186" s="44" t="s">
        <v>966</v>
      </c>
      <c r="C186" s="43" t="s">
        <v>329</v>
      </c>
      <c r="D186" s="60" t="s">
        <v>592</v>
      </c>
      <c r="E186" s="45">
        <v>6495.83</v>
      </c>
      <c r="F186" s="45">
        <v>1061.31</v>
      </c>
      <c r="G186" s="45"/>
      <c r="H186" s="45">
        <v>129.28</v>
      </c>
      <c r="I186" s="45">
        <v>42.082166992341755</v>
      </c>
      <c r="J186" s="45"/>
      <c r="K186" s="45">
        <v>581.6</v>
      </c>
      <c r="L186" s="131">
        <v>0</v>
      </c>
      <c r="M186" s="45">
        <v>0.51</v>
      </c>
      <c r="N186" s="131">
        <v>0</v>
      </c>
      <c r="O186" s="68"/>
      <c r="P186" s="45">
        <v>0.28000000000000003</v>
      </c>
      <c r="Q186" s="131">
        <v>0</v>
      </c>
      <c r="R186" s="131">
        <v>0</v>
      </c>
      <c r="T186" s="45">
        <v>6495.83</v>
      </c>
      <c r="U186" s="45">
        <v>129.28</v>
      </c>
      <c r="V186" s="68">
        <v>0.51</v>
      </c>
      <c r="W186" s="68">
        <v>0.28000000000000003</v>
      </c>
      <c r="X186" s="90"/>
      <c r="Y186" s="131">
        <v>0</v>
      </c>
      <c r="Z186" s="131">
        <v>0</v>
      </c>
    </row>
    <row r="187" spans="1:26" x14ac:dyDescent="0.15">
      <c r="A187" s="44" t="s">
        <v>140</v>
      </c>
      <c r="B187" s="44" t="s">
        <v>915</v>
      </c>
      <c r="C187" s="43" t="s">
        <v>330</v>
      </c>
      <c r="D187" s="60" t="s">
        <v>592</v>
      </c>
      <c r="E187" s="45">
        <v>6495.83</v>
      </c>
      <c r="F187" s="45">
        <v>1029.2</v>
      </c>
      <c r="G187" s="45"/>
      <c r="H187" s="45">
        <v>129.28</v>
      </c>
      <c r="I187" s="45">
        <v>52.986168712025062</v>
      </c>
      <c r="J187" s="45"/>
      <c r="K187" s="45">
        <v>521.99</v>
      </c>
      <c r="L187" s="45">
        <v>313.23</v>
      </c>
      <c r="M187" s="45">
        <v>0.3</v>
      </c>
      <c r="N187" s="131">
        <v>0</v>
      </c>
      <c r="O187" s="68"/>
      <c r="P187" s="45">
        <v>0.25</v>
      </c>
      <c r="Q187" s="131">
        <v>0</v>
      </c>
      <c r="R187" s="131">
        <v>0</v>
      </c>
      <c r="T187" s="45">
        <v>6495.83</v>
      </c>
      <c r="U187" s="45">
        <v>129.28</v>
      </c>
      <c r="V187" s="68">
        <v>0.3</v>
      </c>
      <c r="W187" s="68">
        <v>0.25</v>
      </c>
      <c r="X187" s="90"/>
      <c r="Y187" s="131">
        <v>0</v>
      </c>
      <c r="Z187" s="131">
        <v>0</v>
      </c>
    </row>
    <row r="188" spans="1:26" x14ac:dyDescent="0.15">
      <c r="A188" s="44" t="s">
        <v>141</v>
      </c>
      <c r="B188" s="44" t="s">
        <v>916</v>
      </c>
      <c r="C188" s="43" t="s">
        <v>331</v>
      </c>
      <c r="D188" s="60" t="s">
        <v>593</v>
      </c>
      <c r="E188" s="45">
        <v>4897.92</v>
      </c>
      <c r="F188" s="45">
        <v>717.45</v>
      </c>
      <c r="G188" s="45"/>
      <c r="H188" s="45">
        <v>118.75</v>
      </c>
      <c r="I188" s="45">
        <v>40.457204564848503</v>
      </c>
      <c r="J188" s="45"/>
      <c r="K188" s="45">
        <v>350.72</v>
      </c>
      <c r="L188" s="45">
        <v>16.71</v>
      </c>
      <c r="M188" s="45">
        <v>0.31</v>
      </c>
      <c r="N188" s="131">
        <v>0</v>
      </c>
      <c r="O188" s="68"/>
      <c r="P188" s="45">
        <v>0.21</v>
      </c>
      <c r="Q188" s="131">
        <v>0</v>
      </c>
      <c r="R188" s="45">
        <v>0.26</v>
      </c>
      <c r="T188" s="45">
        <v>4897.92</v>
      </c>
      <c r="U188" s="45">
        <v>118.75</v>
      </c>
      <c r="V188" s="68">
        <v>0.31</v>
      </c>
      <c r="W188" s="68">
        <v>0.21</v>
      </c>
      <c r="X188" s="90"/>
      <c r="Y188" s="131">
        <v>0</v>
      </c>
      <c r="Z188" s="131">
        <v>0</v>
      </c>
    </row>
    <row r="189" spans="1:26" x14ac:dyDescent="0.15">
      <c r="A189" s="44" t="s">
        <v>469</v>
      </c>
      <c r="B189" s="44" t="s">
        <v>917</v>
      </c>
      <c r="C189" s="43" t="s">
        <v>258</v>
      </c>
      <c r="D189" s="60" t="s">
        <v>399</v>
      </c>
      <c r="E189" s="131">
        <v>0</v>
      </c>
      <c r="F189" s="131">
        <v>0</v>
      </c>
      <c r="G189" s="45"/>
      <c r="H189" s="131">
        <v>0</v>
      </c>
      <c r="I189" s="131">
        <v>0</v>
      </c>
      <c r="J189" s="45"/>
      <c r="K189" s="131">
        <v>0</v>
      </c>
      <c r="L189" s="131">
        <v>0</v>
      </c>
      <c r="M189" s="68">
        <v>0.43</v>
      </c>
      <c r="N189" s="132">
        <v>5.67E-2</v>
      </c>
      <c r="O189" s="68"/>
      <c r="P189" s="68">
        <v>0.21</v>
      </c>
      <c r="Q189" s="131">
        <v>0</v>
      </c>
      <c r="R189" s="131">
        <v>0</v>
      </c>
      <c r="T189" s="131">
        <v>0</v>
      </c>
      <c r="U189" s="131">
        <v>0</v>
      </c>
      <c r="V189" s="68">
        <v>0.43</v>
      </c>
      <c r="W189" s="68">
        <v>0.21</v>
      </c>
      <c r="X189" s="90"/>
      <c r="Y189" s="131">
        <v>0</v>
      </c>
      <c r="Z189" s="131">
        <v>0</v>
      </c>
    </row>
    <row r="190" spans="1:26" x14ac:dyDescent="0.15">
      <c r="A190" s="44" t="s">
        <v>142</v>
      </c>
      <c r="B190" s="44" t="s">
        <v>918</v>
      </c>
      <c r="C190" s="43" t="s">
        <v>320</v>
      </c>
      <c r="D190" s="60" t="s">
        <v>594</v>
      </c>
      <c r="E190" s="45">
        <v>6035.15</v>
      </c>
      <c r="F190" s="45">
        <v>589.66</v>
      </c>
      <c r="G190" s="45"/>
      <c r="H190" s="45">
        <v>122.24</v>
      </c>
      <c r="I190" s="45">
        <v>40.634892204314404</v>
      </c>
      <c r="J190" s="45"/>
      <c r="K190" s="45">
        <v>446.8</v>
      </c>
      <c r="L190" s="131">
        <v>0</v>
      </c>
      <c r="M190" s="45">
        <v>0.22</v>
      </c>
      <c r="N190" s="131">
        <v>0</v>
      </c>
      <c r="O190" s="68"/>
      <c r="P190" s="45">
        <v>0.13</v>
      </c>
      <c r="Q190" s="131">
        <v>0</v>
      </c>
      <c r="R190" s="131">
        <v>0</v>
      </c>
      <c r="T190" s="45">
        <v>6035.15</v>
      </c>
      <c r="U190" s="45">
        <v>122.24</v>
      </c>
      <c r="V190" s="68">
        <v>0.22</v>
      </c>
      <c r="W190" s="68">
        <v>0.13</v>
      </c>
      <c r="X190" s="90"/>
      <c r="Y190" s="131">
        <v>0</v>
      </c>
      <c r="Z190" s="131">
        <v>0</v>
      </c>
    </row>
    <row r="191" spans="1:26" x14ac:dyDescent="0.15">
      <c r="A191" s="44" t="s">
        <v>145</v>
      </c>
      <c r="B191" s="44" t="s">
        <v>919</v>
      </c>
      <c r="C191" s="43" t="s">
        <v>251</v>
      </c>
      <c r="D191" s="60" t="s">
        <v>597</v>
      </c>
      <c r="E191" s="45">
        <v>5141.95</v>
      </c>
      <c r="F191" s="45">
        <v>1508.21</v>
      </c>
      <c r="G191" s="45"/>
      <c r="H191" s="45">
        <v>126.94</v>
      </c>
      <c r="I191" s="45">
        <v>44.859729743542175</v>
      </c>
      <c r="J191" s="45"/>
      <c r="K191" s="45">
        <v>344.01</v>
      </c>
      <c r="L191" s="45">
        <v>80.36</v>
      </c>
      <c r="M191" s="45">
        <v>0.32</v>
      </c>
      <c r="N191" s="131">
        <v>0</v>
      </c>
      <c r="O191" s="68"/>
      <c r="P191" s="45">
        <v>0.22</v>
      </c>
      <c r="Q191" s="131">
        <v>0</v>
      </c>
      <c r="R191" s="131">
        <v>0</v>
      </c>
      <c r="T191" s="45">
        <v>5141.95</v>
      </c>
      <c r="U191" s="45">
        <v>126.94</v>
      </c>
      <c r="V191" s="68">
        <v>0.32</v>
      </c>
      <c r="W191" s="68">
        <v>0.22</v>
      </c>
      <c r="X191" s="90"/>
      <c r="Y191" s="131">
        <v>0</v>
      </c>
      <c r="Z191" s="131">
        <v>0</v>
      </c>
    </row>
    <row r="192" spans="1:26" x14ac:dyDescent="0.15">
      <c r="A192" s="47" t="s">
        <v>509</v>
      </c>
      <c r="B192" s="44" t="s">
        <v>920</v>
      </c>
      <c r="C192" s="43" t="s">
        <v>332</v>
      </c>
      <c r="D192" s="60" t="s">
        <v>593</v>
      </c>
      <c r="E192" s="45">
        <v>4897.92</v>
      </c>
      <c r="F192" s="45">
        <v>664.05</v>
      </c>
      <c r="G192" s="45"/>
      <c r="H192" s="45">
        <v>122.18</v>
      </c>
      <c r="I192" s="45">
        <v>34.950014376206042</v>
      </c>
      <c r="J192" s="45"/>
      <c r="K192" s="45">
        <v>192.61</v>
      </c>
      <c r="L192" s="45">
        <v>955.23</v>
      </c>
      <c r="M192" s="45">
        <v>0.21</v>
      </c>
      <c r="N192" s="131">
        <v>0</v>
      </c>
      <c r="O192" s="68"/>
      <c r="P192" s="45">
        <v>0.14000000000000001</v>
      </c>
      <c r="Q192" s="131">
        <v>0</v>
      </c>
      <c r="R192" s="131">
        <v>0</v>
      </c>
      <c r="T192" s="45">
        <v>4897.92</v>
      </c>
      <c r="U192" s="45">
        <v>122.18</v>
      </c>
      <c r="V192" s="68">
        <v>0.21</v>
      </c>
      <c r="W192" s="68">
        <v>0.14000000000000001</v>
      </c>
      <c r="X192" s="90"/>
      <c r="Y192" s="131">
        <v>0</v>
      </c>
      <c r="Z192" s="131">
        <v>0</v>
      </c>
    </row>
    <row r="193" spans="1:26" x14ac:dyDescent="0.15">
      <c r="A193" s="44" t="s">
        <v>147</v>
      </c>
      <c r="B193" s="44" t="s">
        <v>921</v>
      </c>
      <c r="C193" s="43" t="s">
        <v>334</v>
      </c>
      <c r="D193" s="60" t="s">
        <v>593</v>
      </c>
      <c r="E193" s="45">
        <v>4897.92</v>
      </c>
      <c r="F193" s="45">
        <v>749.58</v>
      </c>
      <c r="G193" s="45"/>
      <c r="H193" s="45">
        <v>118.75</v>
      </c>
      <c r="I193" s="45">
        <v>52.364110676901667</v>
      </c>
      <c r="J193" s="45"/>
      <c r="K193" s="45">
        <v>447.77</v>
      </c>
      <c r="L193" s="45">
        <v>756.08</v>
      </c>
      <c r="M193" s="45">
        <v>0.23</v>
      </c>
      <c r="N193" s="131">
        <v>0</v>
      </c>
      <c r="O193" s="68"/>
      <c r="P193" s="45">
        <v>0.15</v>
      </c>
      <c r="Q193" s="131">
        <v>0</v>
      </c>
      <c r="R193" s="131">
        <v>0</v>
      </c>
      <c r="T193" s="45">
        <v>4897.92</v>
      </c>
      <c r="U193" s="45">
        <v>118.75</v>
      </c>
      <c r="V193" s="68">
        <v>0.23</v>
      </c>
      <c r="W193" s="68">
        <v>0.15</v>
      </c>
      <c r="X193" s="90"/>
      <c r="Y193" s="131">
        <v>0</v>
      </c>
      <c r="Z193" s="131">
        <v>0</v>
      </c>
    </row>
    <row r="194" spans="1:26" x14ac:dyDescent="0.15">
      <c r="A194" s="44" t="s">
        <v>508</v>
      </c>
      <c r="B194" s="44" t="s">
        <v>922</v>
      </c>
      <c r="C194" s="43" t="s">
        <v>256</v>
      </c>
      <c r="D194" s="60" t="s">
        <v>593</v>
      </c>
      <c r="E194" s="45">
        <v>4897.92</v>
      </c>
      <c r="F194" s="45">
        <v>694.32</v>
      </c>
      <c r="G194" s="45"/>
      <c r="H194" s="45">
        <v>118.75</v>
      </c>
      <c r="I194" s="45">
        <v>38.527911482115215</v>
      </c>
      <c r="J194" s="45"/>
      <c r="K194" s="45">
        <v>700.36</v>
      </c>
      <c r="L194" s="45">
        <v>554.66999999999996</v>
      </c>
      <c r="M194" s="45">
        <v>0.27</v>
      </c>
      <c r="N194" s="131">
        <v>0</v>
      </c>
      <c r="O194" s="68"/>
      <c r="P194" s="45">
        <v>0.19</v>
      </c>
      <c r="Q194" s="131">
        <v>0</v>
      </c>
      <c r="R194" s="131">
        <v>0</v>
      </c>
      <c r="T194" s="45">
        <v>4897.92</v>
      </c>
      <c r="U194" s="45">
        <v>118.75</v>
      </c>
      <c r="V194" s="68">
        <v>0.27</v>
      </c>
      <c r="W194" s="68">
        <v>0.19</v>
      </c>
      <c r="X194" s="90"/>
      <c r="Y194" s="131">
        <v>0</v>
      </c>
      <c r="Z194" s="131">
        <v>0</v>
      </c>
    </row>
    <row r="195" spans="1:26" x14ac:dyDescent="0.15">
      <c r="A195" s="44" t="s">
        <v>148</v>
      </c>
      <c r="B195" s="44" t="s">
        <v>923</v>
      </c>
      <c r="C195" s="43" t="s">
        <v>335</v>
      </c>
      <c r="D195" s="60" t="s">
        <v>593</v>
      </c>
      <c r="E195" s="45">
        <v>4897.92</v>
      </c>
      <c r="F195" s="45">
        <v>871.7</v>
      </c>
      <c r="G195" s="45"/>
      <c r="H195" s="45">
        <v>118.75</v>
      </c>
      <c r="I195" s="45">
        <v>48.789701649482524</v>
      </c>
      <c r="J195" s="45"/>
      <c r="K195" s="45">
        <v>181.39</v>
      </c>
      <c r="L195" s="45">
        <v>485.89</v>
      </c>
      <c r="M195" s="45">
        <v>0.21</v>
      </c>
      <c r="N195" s="131">
        <v>0</v>
      </c>
      <c r="O195" s="68"/>
      <c r="P195" s="45">
        <v>0.13</v>
      </c>
      <c r="Q195" s="131">
        <v>0</v>
      </c>
      <c r="R195" s="131">
        <v>0</v>
      </c>
      <c r="T195" s="45">
        <v>4897.92</v>
      </c>
      <c r="U195" s="45">
        <v>118.75</v>
      </c>
      <c r="V195" s="68">
        <v>0.21</v>
      </c>
      <c r="W195" s="68">
        <v>0.13</v>
      </c>
      <c r="X195" s="90"/>
      <c r="Y195" s="131">
        <v>0</v>
      </c>
      <c r="Z195" s="131">
        <v>0</v>
      </c>
    </row>
    <row r="196" spans="1:26" x14ac:dyDescent="0.15">
      <c r="A196" s="44" t="s">
        <v>150</v>
      </c>
      <c r="B196" s="44" t="s">
        <v>924</v>
      </c>
      <c r="C196" s="43" t="s">
        <v>292</v>
      </c>
      <c r="D196" s="60" t="s">
        <v>595</v>
      </c>
      <c r="E196" s="45">
        <v>6283.66</v>
      </c>
      <c r="F196" s="45">
        <v>617.36</v>
      </c>
      <c r="G196" s="45"/>
      <c r="H196" s="45">
        <v>115.14</v>
      </c>
      <c r="I196" s="45">
        <v>45.767526025945912</v>
      </c>
      <c r="J196" s="45"/>
      <c r="K196" s="45">
        <v>444.98</v>
      </c>
      <c r="L196" s="45">
        <v>16.71</v>
      </c>
      <c r="M196" s="45">
        <v>0.21</v>
      </c>
      <c r="N196" s="131">
        <v>0</v>
      </c>
      <c r="O196" s="68"/>
      <c r="P196" s="45">
        <v>0.19</v>
      </c>
      <c r="Q196" s="131">
        <v>0</v>
      </c>
      <c r="R196" s="131">
        <v>0</v>
      </c>
      <c r="T196" s="45">
        <v>6283.66</v>
      </c>
      <c r="U196" s="45">
        <v>115.14</v>
      </c>
      <c r="V196" s="68">
        <v>0.21</v>
      </c>
      <c r="W196" s="68">
        <v>0.19</v>
      </c>
      <c r="X196" s="90"/>
      <c r="Y196" s="131">
        <v>0</v>
      </c>
      <c r="Z196" s="131">
        <v>0</v>
      </c>
    </row>
    <row r="197" spans="1:26" x14ac:dyDescent="0.15">
      <c r="A197" s="44" t="s">
        <v>654</v>
      </c>
      <c r="B197" s="44" t="s">
        <v>925</v>
      </c>
      <c r="C197" s="43" t="s">
        <v>343</v>
      </c>
      <c r="D197" s="60" t="s">
        <v>399</v>
      </c>
      <c r="E197" s="131">
        <v>0</v>
      </c>
      <c r="F197" s="131">
        <v>0</v>
      </c>
      <c r="G197" s="45"/>
      <c r="H197" s="131">
        <v>0</v>
      </c>
      <c r="I197" s="131">
        <v>0</v>
      </c>
      <c r="J197" s="45"/>
      <c r="K197" s="131">
        <v>0</v>
      </c>
      <c r="L197" s="131">
        <v>0</v>
      </c>
      <c r="M197" s="68">
        <v>0.27</v>
      </c>
      <c r="N197" s="132">
        <v>3.5400000000000001E-2</v>
      </c>
      <c r="O197" s="68"/>
      <c r="P197" s="68">
        <v>0.41</v>
      </c>
      <c r="Q197" s="133">
        <v>0.10589999999999999</v>
      </c>
      <c r="R197" s="131">
        <v>0</v>
      </c>
      <c r="T197" s="131">
        <v>0</v>
      </c>
      <c r="U197" s="131">
        <v>0</v>
      </c>
      <c r="V197" s="68">
        <v>0.27</v>
      </c>
      <c r="W197" s="68">
        <v>0.41</v>
      </c>
      <c r="X197" s="90"/>
      <c r="Y197" s="131">
        <v>0</v>
      </c>
      <c r="Z197" s="131">
        <v>0</v>
      </c>
    </row>
    <row r="198" spans="1:26" x14ac:dyDescent="0.15">
      <c r="A198" s="47" t="s">
        <v>614</v>
      </c>
      <c r="B198" s="44" t="s">
        <v>926</v>
      </c>
      <c r="C198" s="43" t="s">
        <v>343</v>
      </c>
      <c r="D198" s="60" t="s">
        <v>593</v>
      </c>
      <c r="E198" s="45">
        <v>4897.92</v>
      </c>
      <c r="F198" s="45">
        <v>738.32</v>
      </c>
      <c r="G198" s="45"/>
      <c r="H198" s="45">
        <v>118.75</v>
      </c>
      <c r="I198" s="45">
        <v>32.586519063433265</v>
      </c>
      <c r="J198" s="45"/>
      <c r="K198" s="45">
        <v>426</v>
      </c>
      <c r="L198" s="45">
        <v>799.25</v>
      </c>
      <c r="M198" s="45">
        <v>0.23</v>
      </c>
      <c r="N198" s="131">
        <v>0</v>
      </c>
      <c r="O198" s="68"/>
      <c r="P198" s="45">
        <v>0.11</v>
      </c>
      <c r="Q198" s="131">
        <v>0</v>
      </c>
      <c r="R198" s="131">
        <v>0</v>
      </c>
      <c r="T198" s="45">
        <v>4897.92</v>
      </c>
      <c r="U198" s="45">
        <v>118.75</v>
      </c>
      <c r="V198" s="68">
        <v>0.23</v>
      </c>
      <c r="W198" s="68">
        <v>0.11</v>
      </c>
      <c r="X198" s="90"/>
      <c r="Y198" s="131">
        <v>0</v>
      </c>
      <c r="Z198" s="131">
        <v>0</v>
      </c>
    </row>
    <row r="199" spans="1:26" x14ac:dyDescent="0.15">
      <c r="A199" s="44" t="s">
        <v>505</v>
      </c>
      <c r="B199" s="44" t="s">
        <v>927</v>
      </c>
      <c r="C199" s="43" t="s">
        <v>233</v>
      </c>
      <c r="D199" s="60" t="s">
        <v>599</v>
      </c>
      <c r="E199" s="45">
        <v>7369.21</v>
      </c>
      <c r="F199" s="45">
        <v>956.15</v>
      </c>
      <c r="G199" s="45"/>
      <c r="H199" s="45">
        <v>124.66</v>
      </c>
      <c r="I199" s="45">
        <v>36.204556308014247</v>
      </c>
      <c r="J199" s="45"/>
      <c r="K199" s="45">
        <v>605.44000000000005</v>
      </c>
      <c r="L199" s="45">
        <v>1766.72</v>
      </c>
      <c r="M199" s="45">
        <v>0.18</v>
      </c>
      <c r="N199" s="131">
        <v>0</v>
      </c>
      <c r="O199" s="68"/>
      <c r="P199" s="45">
        <v>0.16</v>
      </c>
      <c r="Q199" s="131">
        <v>0</v>
      </c>
      <c r="R199" s="131">
        <v>0</v>
      </c>
      <c r="T199" s="45">
        <v>7369.21</v>
      </c>
      <c r="U199" s="45">
        <v>124.66</v>
      </c>
      <c r="V199" s="68">
        <v>0.18</v>
      </c>
      <c r="W199" s="68">
        <v>0.16</v>
      </c>
      <c r="X199" s="90"/>
      <c r="Y199" s="131">
        <v>0</v>
      </c>
      <c r="Z199" s="131">
        <v>0</v>
      </c>
    </row>
    <row r="200" spans="1:26" x14ac:dyDescent="0.15">
      <c r="A200" s="44" t="s">
        <v>468</v>
      </c>
      <c r="B200" s="44" t="s">
        <v>928</v>
      </c>
      <c r="C200" s="43" t="s">
        <v>233</v>
      </c>
      <c r="D200" s="60" t="s">
        <v>399</v>
      </c>
      <c r="E200" s="131">
        <v>0</v>
      </c>
      <c r="F200" s="131">
        <v>0</v>
      </c>
      <c r="G200" s="45"/>
      <c r="H200" s="131">
        <v>0</v>
      </c>
      <c r="I200" s="131">
        <v>0</v>
      </c>
      <c r="J200" s="45"/>
      <c r="K200" s="131">
        <v>0</v>
      </c>
      <c r="L200" s="131">
        <v>0</v>
      </c>
      <c r="M200" s="68">
        <v>0.28999999999999998</v>
      </c>
      <c r="N200" s="132">
        <v>0.03</v>
      </c>
      <c r="O200" s="68"/>
      <c r="P200" s="68">
        <v>0.19</v>
      </c>
      <c r="Q200" s="133">
        <v>3.0300000000000001E-2</v>
      </c>
      <c r="R200" s="131">
        <v>0</v>
      </c>
      <c r="T200" s="131">
        <v>0</v>
      </c>
      <c r="U200" s="131">
        <v>0</v>
      </c>
      <c r="V200" s="68">
        <v>0.28999999999999998</v>
      </c>
      <c r="W200" s="68">
        <v>0.19</v>
      </c>
      <c r="X200" s="90"/>
      <c r="Y200" s="131">
        <v>0</v>
      </c>
      <c r="Z200" s="131">
        <v>0</v>
      </c>
    </row>
    <row r="201" spans="1:26" x14ac:dyDescent="0.15">
      <c r="A201" s="47" t="s">
        <v>407</v>
      </c>
      <c r="B201" s="44" t="s">
        <v>929</v>
      </c>
      <c r="C201" s="43" t="s">
        <v>339</v>
      </c>
      <c r="D201" s="60" t="s">
        <v>593</v>
      </c>
      <c r="E201" s="45">
        <v>4897.92</v>
      </c>
      <c r="F201" s="45">
        <v>689.22</v>
      </c>
      <c r="G201" s="45"/>
      <c r="H201" s="45">
        <v>118.75</v>
      </c>
      <c r="I201" s="45">
        <v>49.13597506414002</v>
      </c>
      <c r="J201" s="45"/>
      <c r="K201" s="45">
        <v>389.87</v>
      </c>
      <c r="L201" s="45">
        <v>657.29</v>
      </c>
      <c r="M201" s="45">
        <v>0.16</v>
      </c>
      <c r="N201" s="131">
        <v>0</v>
      </c>
      <c r="O201" s="68"/>
      <c r="P201" s="45">
        <v>0.1</v>
      </c>
      <c r="Q201" s="131">
        <v>0</v>
      </c>
      <c r="R201" s="131">
        <v>0</v>
      </c>
      <c r="T201" s="45">
        <v>4897.92</v>
      </c>
      <c r="U201" s="45">
        <v>118.75</v>
      </c>
      <c r="V201" s="68">
        <v>0.16</v>
      </c>
      <c r="W201" s="68">
        <v>0.1</v>
      </c>
      <c r="X201" s="90"/>
      <c r="Y201" s="131">
        <v>0</v>
      </c>
      <c r="Z201" s="131">
        <v>0</v>
      </c>
    </row>
    <row r="202" spans="1:26" x14ac:dyDescent="0.15">
      <c r="A202" s="44" t="s">
        <v>703</v>
      </c>
      <c r="B202" s="44" t="s">
        <v>930</v>
      </c>
      <c r="C202" s="43" t="s">
        <v>239</v>
      </c>
      <c r="D202" s="60" t="s">
        <v>593</v>
      </c>
      <c r="E202" s="131">
        <v>0</v>
      </c>
      <c r="F202" s="131">
        <v>0</v>
      </c>
      <c r="G202" s="45"/>
      <c r="H202" s="45">
        <v>118.75</v>
      </c>
      <c r="I202" s="45">
        <v>555.82000000000005</v>
      </c>
      <c r="J202" s="45"/>
      <c r="K202" s="131">
        <v>0</v>
      </c>
      <c r="L202" s="131">
        <v>0</v>
      </c>
      <c r="M202" s="45">
        <v>0</v>
      </c>
      <c r="N202" s="131">
        <v>0</v>
      </c>
      <c r="O202" s="68"/>
      <c r="P202" s="45">
        <v>0.23</v>
      </c>
      <c r="Q202" s="131">
        <v>0</v>
      </c>
      <c r="R202" s="131">
        <v>0</v>
      </c>
      <c r="T202" s="131">
        <v>0</v>
      </c>
      <c r="U202" s="45">
        <v>118.75</v>
      </c>
      <c r="V202" s="45">
        <v>0</v>
      </c>
      <c r="W202" s="45">
        <v>0.23</v>
      </c>
      <c r="X202" s="90"/>
      <c r="Y202" s="45">
        <v>1515.59</v>
      </c>
      <c r="Z202" s="45">
        <v>1427.77</v>
      </c>
    </row>
    <row r="203" spans="1:26" x14ac:dyDescent="0.15">
      <c r="A203" s="44" t="s">
        <v>157</v>
      </c>
      <c r="B203" s="44" t="s">
        <v>931</v>
      </c>
      <c r="C203" s="43" t="s">
        <v>340</v>
      </c>
      <c r="D203" s="60" t="s">
        <v>594</v>
      </c>
      <c r="E203" s="45">
        <v>6035.15</v>
      </c>
      <c r="F203" s="45">
        <v>780.18</v>
      </c>
      <c r="G203" s="45"/>
      <c r="H203" s="45">
        <v>122.02</v>
      </c>
      <c r="I203" s="45">
        <v>38.000045199879203</v>
      </c>
      <c r="J203" s="45"/>
      <c r="K203" s="45">
        <v>159.55000000000001</v>
      </c>
      <c r="L203" s="45">
        <v>191.98</v>
      </c>
      <c r="M203" s="45">
        <v>0.24</v>
      </c>
      <c r="N203" s="131">
        <v>0</v>
      </c>
      <c r="O203" s="68"/>
      <c r="P203" s="45">
        <v>0.12</v>
      </c>
      <c r="Q203" s="131">
        <v>0</v>
      </c>
      <c r="R203" s="131">
        <v>0</v>
      </c>
      <c r="T203" s="45">
        <v>6035.15</v>
      </c>
      <c r="U203" s="45">
        <v>122.02</v>
      </c>
      <c r="V203" s="68">
        <v>0.24</v>
      </c>
      <c r="W203" s="68">
        <v>0.12</v>
      </c>
      <c r="X203" s="90"/>
      <c r="Y203" s="131">
        <v>0</v>
      </c>
      <c r="Z203" s="131">
        <v>0</v>
      </c>
    </row>
    <row r="204" spans="1:26" x14ac:dyDescent="0.15">
      <c r="A204" s="44" t="s">
        <v>504</v>
      </c>
      <c r="B204" s="44" t="s">
        <v>932</v>
      </c>
      <c r="C204" s="43" t="s">
        <v>334</v>
      </c>
      <c r="D204" s="60" t="s">
        <v>593</v>
      </c>
      <c r="E204" s="45">
        <v>4897.92</v>
      </c>
      <c r="F204" s="45">
        <v>130.15</v>
      </c>
      <c r="G204" s="45"/>
      <c r="H204" s="45">
        <v>120.28</v>
      </c>
      <c r="I204" s="45">
        <v>26.980233922608186</v>
      </c>
      <c r="J204" s="45"/>
      <c r="K204" s="45">
        <v>957.99</v>
      </c>
      <c r="L204" s="131">
        <v>0</v>
      </c>
      <c r="M204" s="45">
        <v>0.27</v>
      </c>
      <c r="N204" s="131">
        <v>0</v>
      </c>
      <c r="O204" s="68"/>
      <c r="P204" s="45">
        <v>0.16</v>
      </c>
      <c r="Q204" s="131">
        <v>0</v>
      </c>
      <c r="R204" s="131">
        <v>0</v>
      </c>
      <c r="T204" s="45">
        <v>4897.92</v>
      </c>
      <c r="U204" s="45">
        <v>120.28</v>
      </c>
      <c r="V204" s="68">
        <v>0.27</v>
      </c>
      <c r="W204" s="68">
        <v>0.16</v>
      </c>
      <c r="X204" s="90"/>
      <c r="Y204" s="131">
        <v>0</v>
      </c>
      <c r="Z204" s="131">
        <v>0</v>
      </c>
    </row>
    <row r="205" spans="1:26" x14ac:dyDescent="0.15">
      <c r="A205" s="44" t="s">
        <v>159</v>
      </c>
      <c r="B205" s="44" t="s">
        <v>933</v>
      </c>
      <c r="C205" s="43" t="s">
        <v>333</v>
      </c>
      <c r="D205" s="60" t="s">
        <v>598</v>
      </c>
      <c r="E205" s="45">
        <v>11818.69</v>
      </c>
      <c r="F205" s="45">
        <v>597.13</v>
      </c>
      <c r="G205" s="45"/>
      <c r="H205" s="45">
        <v>167.6</v>
      </c>
      <c r="I205" s="45">
        <v>41.286414633844828</v>
      </c>
      <c r="J205" s="45"/>
      <c r="K205" s="45">
        <v>1479.35</v>
      </c>
      <c r="L205" s="45">
        <v>1894</v>
      </c>
      <c r="M205" s="45">
        <v>0.17</v>
      </c>
      <c r="N205" s="131">
        <v>0</v>
      </c>
      <c r="O205" s="68"/>
      <c r="P205" s="45">
        <v>0.13</v>
      </c>
      <c r="Q205" s="131">
        <v>0</v>
      </c>
      <c r="R205" s="45">
        <v>0.17</v>
      </c>
      <c r="T205" s="45">
        <v>11818.69</v>
      </c>
      <c r="U205" s="45">
        <v>167.6</v>
      </c>
      <c r="V205" s="68">
        <v>0.17</v>
      </c>
      <c r="W205" s="68">
        <v>0.13</v>
      </c>
      <c r="X205" s="90"/>
      <c r="Y205" s="131">
        <v>0</v>
      </c>
      <c r="Z205" s="131">
        <v>0</v>
      </c>
    </row>
    <row r="206" spans="1:26" x14ac:dyDescent="0.15">
      <c r="A206" s="44" t="s">
        <v>160</v>
      </c>
      <c r="B206" s="44" t="s">
        <v>934</v>
      </c>
      <c r="C206" s="43" t="s">
        <v>333</v>
      </c>
      <c r="D206" s="60" t="s">
        <v>595</v>
      </c>
      <c r="E206" s="45">
        <v>6283.66</v>
      </c>
      <c r="F206" s="45">
        <v>883.84</v>
      </c>
      <c r="G206" s="45"/>
      <c r="H206" s="45">
        <v>116.67</v>
      </c>
      <c r="I206" s="45">
        <v>48.713674650109525</v>
      </c>
      <c r="J206" s="45"/>
      <c r="K206" s="45">
        <v>709.78</v>
      </c>
      <c r="L206" s="45">
        <v>654.11</v>
      </c>
      <c r="M206" s="45">
        <v>0.22</v>
      </c>
      <c r="N206" s="131">
        <v>0</v>
      </c>
      <c r="O206" s="68"/>
      <c r="P206" s="45">
        <v>0.15</v>
      </c>
      <c r="Q206" s="131">
        <v>0</v>
      </c>
      <c r="R206" s="45">
        <v>0.17</v>
      </c>
      <c r="T206" s="45">
        <v>6283.66</v>
      </c>
      <c r="U206" s="45">
        <v>116.67</v>
      </c>
      <c r="V206" s="68">
        <v>0.22</v>
      </c>
      <c r="W206" s="68">
        <v>0.15</v>
      </c>
      <c r="X206" s="90"/>
      <c r="Y206" s="131">
        <v>0</v>
      </c>
      <c r="Z206" s="131">
        <v>0</v>
      </c>
    </row>
    <row r="207" spans="1:26" x14ac:dyDescent="0.15">
      <c r="A207" s="47" t="s">
        <v>740</v>
      </c>
      <c r="B207" s="44" t="s">
        <v>967</v>
      </c>
      <c r="C207" s="43" t="s">
        <v>245</v>
      </c>
      <c r="D207" s="60" t="s">
        <v>399</v>
      </c>
      <c r="E207" s="131">
        <v>0</v>
      </c>
      <c r="F207" s="131">
        <v>0</v>
      </c>
      <c r="G207" s="45"/>
      <c r="H207" s="131">
        <v>0</v>
      </c>
      <c r="I207" s="131">
        <v>0</v>
      </c>
      <c r="J207" s="45"/>
      <c r="K207" s="131">
        <v>0</v>
      </c>
      <c r="L207" s="131">
        <v>0</v>
      </c>
      <c r="M207" s="68">
        <v>0.28000000000000003</v>
      </c>
      <c r="N207" s="132">
        <v>6.8999999999999999E-3</v>
      </c>
      <c r="O207" s="68"/>
      <c r="P207" s="68">
        <v>0.21</v>
      </c>
      <c r="Q207" s="131">
        <v>0</v>
      </c>
      <c r="R207" s="131">
        <v>0</v>
      </c>
      <c r="T207" s="131">
        <v>0</v>
      </c>
      <c r="U207" s="131">
        <v>0</v>
      </c>
      <c r="V207" s="68">
        <v>0.28000000000000003</v>
      </c>
      <c r="W207" s="68">
        <v>0.21</v>
      </c>
      <c r="X207" s="90"/>
      <c r="Y207" s="131">
        <v>0</v>
      </c>
      <c r="Z207" s="131">
        <v>0</v>
      </c>
    </row>
    <row r="208" spans="1:26" x14ac:dyDescent="0.15">
      <c r="A208" s="44" t="s">
        <v>501</v>
      </c>
      <c r="B208" s="44" t="s">
        <v>935</v>
      </c>
      <c r="C208" s="43" t="s">
        <v>342</v>
      </c>
      <c r="D208" s="60" t="s">
        <v>596</v>
      </c>
      <c r="E208" s="45">
        <v>5659.62</v>
      </c>
      <c r="F208" s="45">
        <v>639.9</v>
      </c>
      <c r="G208" s="45"/>
      <c r="H208" s="45">
        <v>129.5</v>
      </c>
      <c r="I208" s="45">
        <v>46.440359577421866</v>
      </c>
      <c r="J208" s="45"/>
      <c r="K208" s="45">
        <v>491</v>
      </c>
      <c r="L208" s="45">
        <v>372.3</v>
      </c>
      <c r="M208" s="45">
        <v>0.44</v>
      </c>
      <c r="N208" s="131">
        <v>0</v>
      </c>
      <c r="O208" s="68"/>
      <c r="P208" s="45">
        <v>0.26</v>
      </c>
      <c r="Q208" s="131">
        <v>0</v>
      </c>
      <c r="R208" s="131">
        <v>0</v>
      </c>
      <c r="T208" s="45">
        <v>5659.62</v>
      </c>
      <c r="U208" s="45">
        <v>129.5</v>
      </c>
      <c r="V208" s="68">
        <v>0.44</v>
      </c>
      <c r="W208" s="68">
        <v>0.26</v>
      </c>
      <c r="X208" s="90"/>
      <c r="Y208" s="131">
        <v>0</v>
      </c>
      <c r="Z208" s="131">
        <v>0</v>
      </c>
    </row>
    <row r="209" spans="1:26" x14ac:dyDescent="0.15">
      <c r="A209" s="44" t="s">
        <v>500</v>
      </c>
      <c r="B209" s="44" t="s">
        <v>968</v>
      </c>
      <c r="C209" s="43" t="s">
        <v>344</v>
      </c>
      <c r="D209" s="60" t="s">
        <v>572</v>
      </c>
      <c r="E209" s="45">
        <v>8064.64</v>
      </c>
      <c r="F209" s="45">
        <v>638.83000000000004</v>
      </c>
      <c r="G209" s="45"/>
      <c r="H209" s="45">
        <v>181.47</v>
      </c>
      <c r="I209" s="45">
        <v>44.482225719826168</v>
      </c>
      <c r="J209" s="45"/>
      <c r="K209" s="45">
        <v>244.13</v>
      </c>
      <c r="L209" s="131">
        <v>0</v>
      </c>
      <c r="M209" s="45">
        <v>0.81</v>
      </c>
      <c r="N209" s="131">
        <v>0</v>
      </c>
      <c r="O209" s="68"/>
      <c r="P209" s="45">
        <v>0.42</v>
      </c>
      <c r="Q209" s="131">
        <v>0</v>
      </c>
      <c r="R209" s="131">
        <v>0</v>
      </c>
      <c r="T209" s="45">
        <v>8064.64</v>
      </c>
      <c r="U209" s="45">
        <v>181.47</v>
      </c>
      <c r="V209" s="68">
        <v>0.81</v>
      </c>
      <c r="W209" s="68">
        <v>0.42</v>
      </c>
      <c r="X209" s="90"/>
      <c r="Y209" s="131">
        <v>0</v>
      </c>
      <c r="Z209" s="131">
        <v>0</v>
      </c>
    </row>
    <row r="210" spans="1:26" x14ac:dyDescent="0.15">
      <c r="A210" s="44" t="s">
        <v>378</v>
      </c>
      <c r="B210" s="44" t="s">
        <v>936</v>
      </c>
      <c r="C210" s="43" t="s">
        <v>379</v>
      </c>
      <c r="D210" s="60" t="s">
        <v>593</v>
      </c>
      <c r="E210" s="45">
        <v>4897.92</v>
      </c>
      <c r="F210" s="45">
        <v>507.61</v>
      </c>
      <c r="G210" s="45"/>
      <c r="H210" s="45">
        <v>111.62</v>
      </c>
      <c r="I210" s="45">
        <v>37.058051180879154</v>
      </c>
      <c r="J210" s="45"/>
      <c r="K210" s="45">
        <v>1081.8499999999999</v>
      </c>
      <c r="L210" s="45">
        <v>50.15</v>
      </c>
      <c r="M210" s="45">
        <v>0.32</v>
      </c>
      <c r="N210" s="131">
        <v>0</v>
      </c>
      <c r="O210" s="68"/>
      <c r="P210" s="45">
        <v>0.19</v>
      </c>
      <c r="Q210" s="131">
        <v>0</v>
      </c>
      <c r="R210" s="131">
        <v>0</v>
      </c>
      <c r="T210" s="45">
        <v>4897.92</v>
      </c>
      <c r="U210" s="45">
        <v>111.62</v>
      </c>
      <c r="V210" s="68">
        <v>0.32</v>
      </c>
      <c r="W210" s="68">
        <v>0.19</v>
      </c>
      <c r="X210" s="90"/>
      <c r="Y210" s="131">
        <v>0</v>
      </c>
      <c r="Z210" s="131">
        <v>0</v>
      </c>
    </row>
    <row r="211" spans="1:26" x14ac:dyDescent="0.15">
      <c r="A211" s="47" t="s">
        <v>409</v>
      </c>
      <c r="B211" s="44" t="s">
        <v>937</v>
      </c>
      <c r="C211" s="43" t="s">
        <v>346</v>
      </c>
      <c r="D211" s="60" t="s">
        <v>572</v>
      </c>
      <c r="E211" s="45">
        <v>8064.64</v>
      </c>
      <c r="F211" s="45">
        <v>1089.57</v>
      </c>
      <c r="G211" s="45"/>
      <c r="H211" s="45">
        <v>181.47</v>
      </c>
      <c r="I211" s="45">
        <v>53.398881527781725</v>
      </c>
      <c r="J211" s="45"/>
      <c r="K211" s="45">
        <v>729.84</v>
      </c>
      <c r="L211" s="131">
        <v>0</v>
      </c>
      <c r="M211" s="45">
        <v>0.43</v>
      </c>
      <c r="N211" s="131">
        <v>0</v>
      </c>
      <c r="O211" s="68"/>
      <c r="P211" s="45">
        <v>0.3</v>
      </c>
      <c r="Q211" s="131">
        <v>0</v>
      </c>
      <c r="R211" s="131">
        <v>0</v>
      </c>
      <c r="T211" s="45">
        <v>8064.64</v>
      </c>
      <c r="U211" s="45">
        <v>181.47</v>
      </c>
      <c r="V211" s="68">
        <v>0.43</v>
      </c>
      <c r="W211" s="68">
        <v>0.3</v>
      </c>
      <c r="X211" s="90"/>
      <c r="Y211" s="131">
        <v>0</v>
      </c>
      <c r="Z211" s="131">
        <v>0</v>
      </c>
    </row>
    <row r="212" spans="1:26" x14ac:dyDescent="0.15">
      <c r="A212" s="44" t="s">
        <v>978</v>
      </c>
      <c r="B212" s="44" t="s">
        <v>938</v>
      </c>
      <c r="C212" s="43" t="s">
        <v>348</v>
      </c>
      <c r="D212" s="60" t="s">
        <v>572</v>
      </c>
      <c r="E212" s="45">
        <v>8064.64</v>
      </c>
      <c r="F212" s="45">
        <v>1103.07</v>
      </c>
      <c r="G212" s="45"/>
      <c r="H212" s="45">
        <v>181.47</v>
      </c>
      <c r="I212" s="45">
        <v>42.712300346635296</v>
      </c>
      <c r="J212" s="45"/>
      <c r="K212" s="45">
        <v>435.46</v>
      </c>
      <c r="L212" s="131">
        <v>0</v>
      </c>
      <c r="M212" s="45">
        <v>0.33</v>
      </c>
      <c r="N212" s="131">
        <v>0</v>
      </c>
      <c r="O212" s="68"/>
      <c r="P212" s="45">
        <v>0.2</v>
      </c>
      <c r="Q212" s="131">
        <v>0</v>
      </c>
      <c r="R212" s="131">
        <v>0</v>
      </c>
      <c r="T212" s="45">
        <v>8064.64</v>
      </c>
      <c r="U212" s="45">
        <v>181.47</v>
      </c>
      <c r="V212" s="68">
        <v>0.33</v>
      </c>
      <c r="W212" s="68">
        <v>0.2</v>
      </c>
      <c r="X212" s="90"/>
      <c r="Y212" s="131">
        <v>0</v>
      </c>
      <c r="Z212" s="131">
        <v>0</v>
      </c>
    </row>
    <row r="213" spans="1:26" x14ac:dyDescent="0.15">
      <c r="A213" s="44" t="s">
        <v>977</v>
      </c>
      <c r="B213" s="44" t="s">
        <v>969</v>
      </c>
      <c r="C213" s="43" t="s">
        <v>256</v>
      </c>
      <c r="D213" s="60" t="s">
        <v>598</v>
      </c>
      <c r="E213" s="45">
        <v>11818.69</v>
      </c>
      <c r="F213" s="45">
        <v>564.44000000000005</v>
      </c>
      <c r="G213" s="45"/>
      <c r="H213" s="45">
        <v>192.82</v>
      </c>
      <c r="I213" s="45">
        <v>63.368255365703398</v>
      </c>
      <c r="J213" s="45"/>
      <c r="K213" s="45">
        <v>3039.8</v>
      </c>
      <c r="L213" s="45">
        <v>1472.64</v>
      </c>
      <c r="M213" s="45">
        <v>0.44</v>
      </c>
      <c r="N213" s="131">
        <v>0</v>
      </c>
      <c r="O213" s="68"/>
      <c r="P213" s="45">
        <v>0.26</v>
      </c>
      <c r="Q213" s="131">
        <v>0</v>
      </c>
      <c r="R213" s="45">
        <v>0.48</v>
      </c>
      <c r="T213" s="45">
        <v>11818.69</v>
      </c>
      <c r="U213" s="45">
        <v>192.82</v>
      </c>
      <c r="V213" s="68">
        <v>0.44</v>
      </c>
      <c r="W213" s="68">
        <v>0.26</v>
      </c>
      <c r="X213" s="90"/>
      <c r="Y213" s="131">
        <v>0</v>
      </c>
      <c r="Z213" s="131">
        <v>0</v>
      </c>
    </row>
    <row r="214" spans="1:26" x14ac:dyDescent="0.15">
      <c r="A214" s="44" t="s">
        <v>435</v>
      </c>
      <c r="B214" s="44" t="s">
        <v>971</v>
      </c>
      <c r="C214" s="43" t="s">
        <v>349</v>
      </c>
      <c r="D214" s="60" t="s">
        <v>593</v>
      </c>
      <c r="E214" s="45">
        <v>4897.92</v>
      </c>
      <c r="F214" s="45">
        <v>852.12</v>
      </c>
      <c r="G214" s="45"/>
      <c r="H214" s="45">
        <v>118.75</v>
      </c>
      <c r="I214" s="45">
        <v>41.418573830360053</v>
      </c>
      <c r="J214" s="45"/>
      <c r="K214" s="45">
        <v>1092.45</v>
      </c>
      <c r="L214" s="45">
        <v>575.66</v>
      </c>
      <c r="M214" s="45">
        <v>0.43</v>
      </c>
      <c r="N214" s="131">
        <v>0</v>
      </c>
      <c r="O214" s="68"/>
      <c r="P214" s="45">
        <v>0.25</v>
      </c>
      <c r="Q214" s="131">
        <v>0</v>
      </c>
      <c r="R214" s="131">
        <v>0</v>
      </c>
      <c r="T214" s="45">
        <v>4897.92</v>
      </c>
      <c r="U214" s="45">
        <v>118.75</v>
      </c>
      <c r="V214" s="68">
        <v>0.43</v>
      </c>
      <c r="W214" s="68">
        <v>0.25</v>
      </c>
      <c r="X214" s="90"/>
      <c r="Y214" s="131">
        <v>0</v>
      </c>
      <c r="Z214" s="131">
        <v>0</v>
      </c>
    </row>
    <row r="215" spans="1:26" x14ac:dyDescent="0.15">
      <c r="A215" s="44" t="s">
        <v>757</v>
      </c>
      <c r="B215" s="44" t="s">
        <v>970</v>
      </c>
      <c r="C215" s="43" t="s">
        <v>256</v>
      </c>
      <c r="D215" s="60" t="s">
        <v>599</v>
      </c>
      <c r="E215" s="45">
        <v>7369.21</v>
      </c>
      <c r="F215" s="45">
        <v>1129.6199999999999</v>
      </c>
      <c r="G215" s="45"/>
      <c r="H215" s="45">
        <v>140.30000000000001</v>
      </c>
      <c r="I215" s="45">
        <v>48.792276935759162</v>
      </c>
      <c r="J215" s="45"/>
      <c r="K215" s="45">
        <v>1158.19</v>
      </c>
      <c r="L215" s="45">
        <v>1810.13</v>
      </c>
      <c r="M215" s="45">
        <v>0.35</v>
      </c>
      <c r="N215" s="131">
        <v>0</v>
      </c>
      <c r="O215" s="68"/>
      <c r="P215" s="45">
        <v>0.26</v>
      </c>
      <c r="Q215" s="131">
        <v>0</v>
      </c>
      <c r="R215" s="45">
        <v>0.32</v>
      </c>
      <c r="T215" s="45">
        <v>7369.21</v>
      </c>
      <c r="U215" s="45">
        <v>140.30000000000001</v>
      </c>
      <c r="V215" s="68">
        <v>0.35</v>
      </c>
      <c r="W215" s="68">
        <v>0.26</v>
      </c>
      <c r="X215" s="90"/>
      <c r="Y215" s="131">
        <v>0</v>
      </c>
      <c r="Z215" s="131">
        <v>0</v>
      </c>
    </row>
    <row r="216" spans="1:26" x14ac:dyDescent="0.15">
      <c r="A216" s="44" t="s">
        <v>171</v>
      </c>
      <c r="B216" s="44" t="s">
        <v>939</v>
      </c>
      <c r="C216" s="43" t="s">
        <v>350</v>
      </c>
      <c r="D216" s="60" t="s">
        <v>592</v>
      </c>
      <c r="E216" s="45">
        <v>6495.83</v>
      </c>
      <c r="F216" s="45">
        <v>1482.79</v>
      </c>
      <c r="G216" s="45"/>
      <c r="H216" s="45">
        <v>129.28</v>
      </c>
      <c r="I216" s="45">
        <v>49.199186997968276</v>
      </c>
      <c r="J216" s="45"/>
      <c r="K216" s="45">
        <v>115.97</v>
      </c>
      <c r="L216" s="131">
        <v>0</v>
      </c>
      <c r="M216" s="45">
        <v>0.64</v>
      </c>
      <c r="N216" s="131">
        <v>0</v>
      </c>
      <c r="O216" s="68"/>
      <c r="P216" s="45">
        <v>0.38</v>
      </c>
      <c r="Q216" s="131">
        <v>0</v>
      </c>
      <c r="R216" s="131">
        <v>0</v>
      </c>
      <c r="T216" s="45">
        <v>6495.83</v>
      </c>
      <c r="U216" s="45">
        <v>129.28</v>
      </c>
      <c r="V216" s="68">
        <v>0.64</v>
      </c>
      <c r="W216" s="68">
        <v>0.38</v>
      </c>
      <c r="X216" s="90"/>
      <c r="Y216" s="131">
        <v>0</v>
      </c>
      <c r="Z216" s="131">
        <v>0</v>
      </c>
    </row>
    <row r="217" spans="1:26" x14ac:dyDescent="0.15">
      <c r="A217" s="44" t="s">
        <v>492</v>
      </c>
      <c r="B217" s="44" t="s">
        <v>940</v>
      </c>
      <c r="C217" s="43" t="s">
        <v>245</v>
      </c>
      <c r="D217" s="60" t="s">
        <v>599</v>
      </c>
      <c r="E217" s="45">
        <v>7369.21</v>
      </c>
      <c r="F217" s="45">
        <v>719.26</v>
      </c>
      <c r="G217" s="45"/>
      <c r="H217" s="45">
        <v>140.30000000000001</v>
      </c>
      <c r="I217" s="45">
        <v>61.367369888694071</v>
      </c>
      <c r="J217" s="45"/>
      <c r="K217" s="45">
        <v>811.81</v>
      </c>
      <c r="L217" s="45">
        <v>1686.51</v>
      </c>
      <c r="M217" s="45">
        <v>0.25</v>
      </c>
      <c r="N217" s="131">
        <v>0</v>
      </c>
      <c r="O217" s="68"/>
      <c r="P217" s="45">
        <v>0.23</v>
      </c>
      <c r="Q217" s="131">
        <v>0</v>
      </c>
      <c r="R217" s="131">
        <v>0</v>
      </c>
      <c r="T217" s="45">
        <v>7369.21</v>
      </c>
      <c r="U217" s="45">
        <v>140.30000000000001</v>
      </c>
      <c r="V217" s="68">
        <v>0.25</v>
      </c>
      <c r="W217" s="68">
        <v>0.23</v>
      </c>
      <c r="X217" s="90"/>
      <c r="Y217" s="131">
        <v>0</v>
      </c>
      <c r="Z217" s="131">
        <v>0</v>
      </c>
    </row>
    <row r="218" spans="1:26" x14ac:dyDescent="0.15">
      <c r="A218" s="44" t="s">
        <v>657</v>
      </c>
      <c r="B218" s="44" t="s">
        <v>941</v>
      </c>
      <c r="C218" s="43" t="s">
        <v>486</v>
      </c>
      <c r="D218" s="60" t="s">
        <v>399</v>
      </c>
      <c r="E218" s="131">
        <v>0</v>
      </c>
      <c r="F218" s="131">
        <v>0</v>
      </c>
      <c r="G218" s="45"/>
      <c r="H218" s="131">
        <v>0</v>
      </c>
      <c r="I218" s="131">
        <v>0</v>
      </c>
      <c r="J218" s="45"/>
      <c r="K218" s="131">
        <v>0</v>
      </c>
      <c r="L218" s="131">
        <v>0</v>
      </c>
      <c r="M218" s="68">
        <v>0.41</v>
      </c>
      <c r="N218" s="132">
        <v>3.5999999999999997E-2</v>
      </c>
      <c r="O218" s="68"/>
      <c r="P218" s="68">
        <v>0.21</v>
      </c>
      <c r="Q218" s="131">
        <v>0</v>
      </c>
      <c r="R218" s="131">
        <v>0</v>
      </c>
      <c r="T218" s="131">
        <v>0</v>
      </c>
      <c r="U218" s="131">
        <v>0</v>
      </c>
      <c r="V218" s="68">
        <v>0.41</v>
      </c>
      <c r="W218" s="68">
        <v>0.21</v>
      </c>
      <c r="X218" s="90"/>
      <c r="Y218" s="131">
        <v>0</v>
      </c>
      <c r="Z218" s="131">
        <v>0</v>
      </c>
    </row>
    <row r="219" spans="1:26" x14ac:dyDescent="0.15">
      <c r="A219" s="44" t="s">
        <v>467</v>
      </c>
      <c r="B219" s="44" t="s">
        <v>942</v>
      </c>
      <c r="C219" s="43" t="s">
        <v>414</v>
      </c>
      <c r="D219" s="60" t="s">
        <v>399</v>
      </c>
      <c r="E219" s="131">
        <v>0</v>
      </c>
      <c r="F219" s="131">
        <v>0</v>
      </c>
      <c r="G219" s="45"/>
      <c r="H219" s="131">
        <v>0</v>
      </c>
      <c r="I219" s="131">
        <v>0</v>
      </c>
      <c r="J219" s="45"/>
      <c r="K219" s="131">
        <v>0</v>
      </c>
      <c r="L219" s="131">
        <v>0</v>
      </c>
      <c r="M219" s="68">
        <v>0.41</v>
      </c>
      <c r="N219" s="132">
        <v>5.8200000000000002E-2</v>
      </c>
      <c r="O219" s="68"/>
      <c r="P219" s="68">
        <v>0.21</v>
      </c>
      <c r="Q219" s="131">
        <v>0</v>
      </c>
      <c r="R219" s="131">
        <v>0</v>
      </c>
      <c r="T219" s="131">
        <v>0</v>
      </c>
      <c r="U219" s="131">
        <v>0</v>
      </c>
      <c r="V219" s="68">
        <v>0.41</v>
      </c>
      <c r="W219" s="68">
        <v>0.21</v>
      </c>
      <c r="X219" s="90"/>
      <c r="Y219" s="131">
        <v>0</v>
      </c>
      <c r="Z219" s="131">
        <v>0</v>
      </c>
    </row>
    <row r="220" spans="1:26" x14ac:dyDescent="0.15">
      <c r="A220" s="44" t="s">
        <v>173</v>
      </c>
      <c r="B220" s="44" t="s">
        <v>943</v>
      </c>
      <c r="C220" s="43" t="s">
        <v>333</v>
      </c>
      <c r="D220" s="60" t="s">
        <v>599</v>
      </c>
      <c r="E220" s="45">
        <v>7369.21</v>
      </c>
      <c r="F220" s="45">
        <v>867.89</v>
      </c>
      <c r="G220" s="45"/>
      <c r="H220" s="45">
        <v>144.44</v>
      </c>
      <c r="I220" s="45">
        <v>25.718608196505407</v>
      </c>
      <c r="J220" s="45"/>
      <c r="K220" s="45">
        <v>436.71</v>
      </c>
      <c r="L220" s="45">
        <v>1401.61</v>
      </c>
      <c r="M220" s="45">
        <v>0.3</v>
      </c>
      <c r="N220" s="131">
        <v>0</v>
      </c>
      <c r="O220" s="68"/>
      <c r="P220" s="45">
        <v>0.21</v>
      </c>
      <c r="Q220" s="131">
        <v>0</v>
      </c>
      <c r="R220" s="131">
        <v>0</v>
      </c>
      <c r="T220" s="45">
        <v>7369.21</v>
      </c>
      <c r="U220" s="45">
        <v>144.44</v>
      </c>
      <c r="V220" s="68">
        <v>0.3</v>
      </c>
      <c r="W220" s="68">
        <v>0.21</v>
      </c>
      <c r="X220" s="90"/>
      <c r="Y220" s="131">
        <v>0</v>
      </c>
      <c r="Z220" s="131">
        <v>0</v>
      </c>
    </row>
    <row r="221" spans="1:26" x14ac:dyDescent="0.15">
      <c r="A221" s="47" t="s">
        <v>175</v>
      </c>
      <c r="B221" s="44" t="s">
        <v>944</v>
      </c>
      <c r="C221" s="43" t="s">
        <v>352</v>
      </c>
      <c r="D221" s="60" t="s">
        <v>594</v>
      </c>
      <c r="E221" s="45">
        <v>6035.15</v>
      </c>
      <c r="F221" s="45">
        <v>1042.24</v>
      </c>
      <c r="G221" s="45"/>
      <c r="H221" s="45">
        <v>117.43</v>
      </c>
      <c r="I221" s="45">
        <v>42.101471102981442</v>
      </c>
      <c r="J221" s="45"/>
      <c r="K221" s="45">
        <v>324.45999999999998</v>
      </c>
      <c r="L221" s="131">
        <v>0</v>
      </c>
      <c r="M221" s="45">
        <v>0.3</v>
      </c>
      <c r="N221" s="131">
        <v>0</v>
      </c>
      <c r="O221" s="68"/>
      <c r="P221" s="45">
        <v>0.15</v>
      </c>
      <c r="Q221" s="131">
        <v>0</v>
      </c>
      <c r="R221" s="131">
        <v>0</v>
      </c>
      <c r="T221" s="45">
        <v>6035.15</v>
      </c>
      <c r="U221" s="45">
        <v>117.43</v>
      </c>
      <c r="V221" s="68">
        <v>0.3</v>
      </c>
      <c r="W221" s="68">
        <v>0.15</v>
      </c>
      <c r="X221" s="90"/>
      <c r="Y221" s="131">
        <v>0</v>
      </c>
      <c r="Z221" s="131">
        <v>0</v>
      </c>
    </row>
    <row r="222" spans="1:26" x14ac:dyDescent="0.15">
      <c r="A222" s="44" t="s">
        <v>176</v>
      </c>
      <c r="B222" s="44" t="s">
        <v>945</v>
      </c>
      <c r="C222" s="43" t="s">
        <v>353</v>
      </c>
      <c r="D222" s="60" t="s">
        <v>592</v>
      </c>
      <c r="E222" s="45">
        <v>6495.83</v>
      </c>
      <c r="F222" s="45">
        <v>884.19</v>
      </c>
      <c r="G222" s="45"/>
      <c r="H222" s="45">
        <v>129.28</v>
      </c>
      <c r="I222" s="45">
        <v>53.180781360327551</v>
      </c>
      <c r="J222" s="45"/>
      <c r="K222" s="45">
        <v>1398.22</v>
      </c>
      <c r="L222" s="131">
        <v>0</v>
      </c>
      <c r="M222" s="45">
        <v>0.81</v>
      </c>
      <c r="N222" s="131">
        <v>0</v>
      </c>
      <c r="O222" s="68"/>
      <c r="P222" s="45">
        <v>0.41</v>
      </c>
      <c r="Q222" s="131">
        <v>0</v>
      </c>
      <c r="R222" s="131">
        <v>0</v>
      </c>
      <c r="T222" s="45">
        <v>6495.83</v>
      </c>
      <c r="U222" s="45">
        <v>129.28</v>
      </c>
      <c r="V222" s="68">
        <v>0.81</v>
      </c>
      <c r="W222" s="68">
        <v>0.41</v>
      </c>
      <c r="X222" s="90"/>
      <c r="Y222" s="131">
        <v>0</v>
      </c>
      <c r="Z222" s="131">
        <v>0</v>
      </c>
    </row>
    <row r="223" spans="1:26" x14ac:dyDescent="0.15">
      <c r="A223" s="44" t="s">
        <v>491</v>
      </c>
      <c r="B223" s="44" t="s">
        <v>946</v>
      </c>
      <c r="C223" s="43" t="s">
        <v>355</v>
      </c>
      <c r="D223" s="93" t="s">
        <v>572</v>
      </c>
      <c r="E223" s="51">
        <v>8064.64</v>
      </c>
      <c r="F223" s="51">
        <v>1221.1400000000001</v>
      </c>
      <c r="G223" s="51"/>
      <c r="H223" s="51">
        <v>118.39</v>
      </c>
      <c r="I223" s="51">
        <v>58.355454145262172</v>
      </c>
      <c r="J223" s="51"/>
      <c r="K223" s="51">
        <v>803.9</v>
      </c>
      <c r="L223" s="139">
        <v>0</v>
      </c>
      <c r="M223" s="51">
        <v>0.83</v>
      </c>
      <c r="N223" s="139">
        <v>0</v>
      </c>
      <c r="O223" s="79"/>
      <c r="P223" s="51">
        <v>0.28999999999999998</v>
      </c>
      <c r="Q223" s="139">
        <v>0</v>
      </c>
      <c r="R223" s="139">
        <v>0</v>
      </c>
      <c r="T223" s="51">
        <v>8064.64</v>
      </c>
      <c r="U223" s="51">
        <v>118.39</v>
      </c>
      <c r="V223" s="79">
        <v>0.83</v>
      </c>
      <c r="W223" s="79">
        <v>0.28999999999999998</v>
      </c>
      <c r="X223" s="90"/>
      <c r="Y223" s="139">
        <v>0</v>
      </c>
      <c r="Z223" s="139">
        <v>0</v>
      </c>
    </row>
    <row r="224" spans="1:26" x14ac:dyDescent="0.15">
      <c r="A224" s="47" t="s">
        <v>179</v>
      </c>
      <c r="B224" s="44" t="s">
        <v>947</v>
      </c>
      <c r="C224" s="43" t="s">
        <v>351</v>
      </c>
      <c r="D224" s="60" t="s">
        <v>594</v>
      </c>
      <c r="E224" s="45">
        <v>6035.15</v>
      </c>
      <c r="F224" s="45">
        <v>684.75</v>
      </c>
      <c r="G224" s="45"/>
      <c r="H224" s="45">
        <v>117.43</v>
      </c>
      <c r="I224" s="45">
        <v>33.60261649768394</v>
      </c>
      <c r="J224" s="45"/>
      <c r="K224" s="45">
        <v>409.69</v>
      </c>
      <c r="L224" s="131">
        <v>0</v>
      </c>
      <c r="M224" s="45">
        <v>0.28999999999999998</v>
      </c>
      <c r="N224" s="131">
        <v>0</v>
      </c>
      <c r="O224" s="68"/>
      <c r="P224" s="45">
        <v>0.18</v>
      </c>
      <c r="Q224" s="131">
        <v>0</v>
      </c>
      <c r="R224" s="131">
        <v>0</v>
      </c>
      <c r="T224" s="45">
        <v>6035.15</v>
      </c>
      <c r="U224" s="45">
        <v>117.43</v>
      </c>
      <c r="V224" s="68">
        <v>0.28999999999999998</v>
      </c>
      <c r="W224" s="68">
        <v>0.18</v>
      </c>
      <c r="X224" s="90"/>
      <c r="Y224" s="131">
        <v>0</v>
      </c>
      <c r="Z224" s="131">
        <v>0</v>
      </c>
    </row>
    <row r="225" spans="1:27" x14ac:dyDescent="0.15">
      <c r="A225" s="44" t="s">
        <v>181</v>
      </c>
      <c r="B225" s="44" t="s">
        <v>948</v>
      </c>
      <c r="C225" s="43" t="s">
        <v>357</v>
      </c>
      <c r="D225" s="60" t="s">
        <v>592</v>
      </c>
      <c r="E225" s="45">
        <v>6495.83</v>
      </c>
      <c r="F225" s="45">
        <v>1248.98</v>
      </c>
      <c r="G225" s="45"/>
      <c r="H225" s="45">
        <v>129.28</v>
      </c>
      <c r="I225" s="45">
        <v>46.463451553449282</v>
      </c>
      <c r="J225" s="45"/>
      <c r="K225" s="45">
        <v>275.94</v>
      </c>
      <c r="L225" s="131">
        <v>0</v>
      </c>
      <c r="M225" s="45">
        <v>0.56999999999999995</v>
      </c>
      <c r="N225" s="131">
        <v>0</v>
      </c>
      <c r="O225" s="68"/>
      <c r="P225" s="45">
        <v>0.26</v>
      </c>
      <c r="Q225" s="131">
        <v>0</v>
      </c>
      <c r="R225" s="131">
        <v>0</v>
      </c>
      <c r="T225" s="45">
        <v>6495.83</v>
      </c>
      <c r="U225" s="45">
        <v>129.28</v>
      </c>
      <c r="V225" s="68">
        <v>0.56999999999999995</v>
      </c>
      <c r="W225" s="68">
        <v>0.26</v>
      </c>
      <c r="X225" s="90"/>
      <c r="Y225" s="131">
        <v>0</v>
      </c>
      <c r="Z225" s="131">
        <v>0</v>
      </c>
    </row>
    <row r="226" spans="1:27" x14ac:dyDescent="0.15">
      <c r="A226" s="44" t="s">
        <v>182</v>
      </c>
      <c r="B226" s="44" t="s">
        <v>949</v>
      </c>
      <c r="C226" s="43" t="s">
        <v>358</v>
      </c>
      <c r="D226" s="60" t="s">
        <v>595</v>
      </c>
      <c r="E226" s="45">
        <v>6283.66</v>
      </c>
      <c r="F226" s="45">
        <v>724.52</v>
      </c>
      <c r="G226" s="45"/>
      <c r="H226" s="45">
        <v>134.25</v>
      </c>
      <c r="I226" s="45">
        <v>48.086006630119364</v>
      </c>
      <c r="J226" s="45"/>
      <c r="K226" s="45">
        <v>314.5</v>
      </c>
      <c r="L226" s="131">
        <v>0</v>
      </c>
      <c r="M226" s="45">
        <v>0.75</v>
      </c>
      <c r="N226" s="131">
        <v>0</v>
      </c>
      <c r="O226" s="68"/>
      <c r="P226" s="45">
        <v>0.33</v>
      </c>
      <c r="Q226" s="131">
        <v>0</v>
      </c>
      <c r="R226" s="131">
        <v>0</v>
      </c>
      <c r="T226" s="45">
        <v>6283.66</v>
      </c>
      <c r="U226" s="45">
        <v>134.25</v>
      </c>
      <c r="V226" s="68">
        <v>0.75</v>
      </c>
      <c r="W226" s="68">
        <v>0.33</v>
      </c>
      <c r="X226" s="90"/>
      <c r="Y226" s="131">
        <v>0</v>
      </c>
      <c r="Z226" s="131">
        <v>0</v>
      </c>
    </row>
    <row r="227" spans="1:27" x14ac:dyDescent="0.15">
      <c r="A227" s="44" t="s">
        <v>183</v>
      </c>
      <c r="B227" s="44" t="s">
        <v>950</v>
      </c>
      <c r="C227" s="43" t="s">
        <v>359</v>
      </c>
      <c r="D227" s="60" t="s">
        <v>592</v>
      </c>
      <c r="E227" s="45">
        <v>6495.83</v>
      </c>
      <c r="F227" s="45">
        <v>1685.63</v>
      </c>
      <c r="G227" s="45"/>
      <c r="H227" s="45">
        <v>129.28</v>
      </c>
      <c r="I227" s="45">
        <v>56.668153209540243</v>
      </c>
      <c r="J227" s="45"/>
      <c r="K227" s="45">
        <v>276.60000000000002</v>
      </c>
      <c r="L227" s="131">
        <v>0</v>
      </c>
      <c r="M227" s="45">
        <v>0.51</v>
      </c>
      <c r="N227" s="131">
        <v>0</v>
      </c>
      <c r="O227" s="68"/>
      <c r="P227" s="45">
        <v>0.31</v>
      </c>
      <c r="Q227" s="131">
        <v>0</v>
      </c>
      <c r="R227" s="45">
        <v>0.24</v>
      </c>
      <c r="T227" s="45">
        <v>6495.83</v>
      </c>
      <c r="U227" s="45">
        <v>129.28</v>
      </c>
      <c r="V227" s="68">
        <v>0.51</v>
      </c>
      <c r="W227" s="68">
        <v>0.31</v>
      </c>
      <c r="X227" s="90"/>
      <c r="Y227" s="131">
        <v>0</v>
      </c>
      <c r="Z227" s="131">
        <v>0</v>
      </c>
    </row>
    <row r="228" spans="1:27" x14ac:dyDescent="0.15">
      <c r="A228" s="44" t="s">
        <v>184</v>
      </c>
      <c r="B228" s="44" t="s">
        <v>951</v>
      </c>
      <c r="C228" s="43" t="s">
        <v>360</v>
      </c>
      <c r="D228" s="60" t="s">
        <v>572</v>
      </c>
      <c r="E228" s="45">
        <v>8064.64</v>
      </c>
      <c r="F228" s="45">
        <v>2255.21</v>
      </c>
      <c r="G228" s="45"/>
      <c r="H228" s="45">
        <v>181.47</v>
      </c>
      <c r="I228" s="45">
        <v>118.39036156429346</v>
      </c>
      <c r="J228" s="45"/>
      <c r="K228" s="45">
        <v>478.25</v>
      </c>
      <c r="L228" s="131">
        <v>0</v>
      </c>
      <c r="M228" s="45">
        <v>0.34</v>
      </c>
      <c r="N228" s="131">
        <v>0</v>
      </c>
      <c r="O228" s="68"/>
      <c r="P228" s="45">
        <v>0.3</v>
      </c>
      <c r="Q228" s="131">
        <v>0</v>
      </c>
      <c r="R228" s="131">
        <v>0</v>
      </c>
      <c r="T228" s="45">
        <v>8064.64</v>
      </c>
      <c r="U228" s="45">
        <v>181.47</v>
      </c>
      <c r="V228" s="68">
        <v>0.34</v>
      </c>
      <c r="W228" s="68">
        <v>0.3</v>
      </c>
      <c r="X228" s="90"/>
      <c r="Y228" s="131">
        <v>0</v>
      </c>
      <c r="Z228" s="131">
        <v>0</v>
      </c>
    </row>
    <row r="229" spans="1:27" x14ac:dyDescent="0.15">
      <c r="A229" s="44"/>
      <c r="B229" s="44"/>
      <c r="C229" s="43"/>
      <c r="D229" s="60"/>
      <c r="E229" s="69"/>
      <c r="F229" s="69"/>
      <c r="G229" s="69"/>
      <c r="H229" s="69"/>
      <c r="I229" s="69"/>
      <c r="J229" s="69"/>
      <c r="K229" s="69"/>
      <c r="L229" s="69"/>
      <c r="M229" s="69"/>
      <c r="N229" s="69"/>
      <c r="O229" s="69"/>
      <c r="P229" s="69"/>
      <c r="Q229" s="69"/>
      <c r="R229" s="69"/>
      <c r="S229" s="69"/>
      <c r="T229" s="69"/>
      <c r="U229" s="69"/>
      <c r="V229" s="69"/>
      <c r="W229" s="69"/>
    </row>
    <row r="230" spans="1:27" x14ac:dyDescent="0.15">
      <c r="A230" s="44"/>
      <c r="B230" s="44"/>
      <c r="C230" s="43"/>
      <c r="D230" s="60"/>
      <c r="E230" s="69"/>
      <c r="F230" s="69"/>
      <c r="G230" s="69"/>
      <c r="H230" s="69"/>
      <c r="I230" s="69"/>
      <c r="J230" s="69"/>
      <c r="K230" s="69"/>
      <c r="L230" s="69"/>
      <c r="M230" s="69"/>
      <c r="N230" s="81"/>
      <c r="O230" s="70"/>
      <c r="P230" s="70"/>
      <c r="Q230" s="70"/>
      <c r="R230" s="69"/>
      <c r="S230" s="69"/>
      <c r="T230" s="69"/>
      <c r="U230" s="69"/>
      <c r="V230" s="69"/>
      <c r="W230" s="69"/>
    </row>
    <row r="231" spans="1:27" x14ac:dyDescent="0.15">
      <c r="A231" s="50" t="s">
        <v>417</v>
      </c>
      <c r="B231" s="50"/>
      <c r="C231" s="43"/>
      <c r="D231" s="60"/>
      <c r="E231" s="69"/>
      <c r="F231" s="69"/>
      <c r="G231" s="69"/>
      <c r="H231" s="69"/>
      <c r="I231" s="69"/>
      <c r="J231" s="69"/>
      <c r="K231" s="69"/>
      <c r="L231" s="69"/>
      <c r="M231" s="69"/>
      <c r="N231" s="69"/>
      <c r="O231" s="69"/>
      <c r="P231" s="69"/>
      <c r="Q231" s="69"/>
      <c r="R231" s="69"/>
      <c r="S231" s="69"/>
      <c r="T231" s="69"/>
      <c r="U231" s="69"/>
      <c r="V231" s="69"/>
      <c r="W231" s="69"/>
    </row>
    <row r="232" spans="1:27" x14ac:dyDescent="0.15">
      <c r="A232" s="44" t="s">
        <v>424</v>
      </c>
      <c r="B232" s="44"/>
      <c r="C232" s="43"/>
      <c r="D232" s="60"/>
      <c r="M232" s="44">
        <v>0.26</v>
      </c>
      <c r="N232" s="44"/>
      <c r="O232" s="44"/>
      <c r="P232" s="44">
        <v>0.21</v>
      </c>
      <c r="Q232" s="74"/>
      <c r="V232" s="45">
        <v>0.26</v>
      </c>
      <c r="W232" s="45">
        <v>0.21</v>
      </c>
      <c r="X232" s="90"/>
      <c r="Y232" s="45"/>
      <c r="Z232" s="45"/>
    </row>
    <row r="233" spans="1:27" ht="12.75" x14ac:dyDescent="0.2">
      <c r="A233" s="44" t="s">
        <v>419</v>
      </c>
      <c r="B233" s="44"/>
      <c r="C233" s="43"/>
      <c r="D233" s="66" t="s">
        <v>584</v>
      </c>
      <c r="E233" s="44">
        <v>10328.35</v>
      </c>
      <c r="F233" s="44"/>
      <c r="G233" s="44"/>
      <c r="H233" s="44">
        <v>91.78</v>
      </c>
      <c r="I233" s="44"/>
      <c r="J233" s="44"/>
      <c r="K233" s="44">
        <v>684.17</v>
      </c>
      <c r="L233" s="43"/>
      <c r="M233" s="44">
        <v>0.28999999999999998</v>
      </c>
      <c r="N233" s="44"/>
      <c r="O233" s="44"/>
      <c r="P233" s="44">
        <v>0.23</v>
      </c>
      <c r="Q233" s="74"/>
      <c r="R233" s="43"/>
      <c r="T233" s="45">
        <v>10328.35</v>
      </c>
      <c r="U233" s="45">
        <v>91.78</v>
      </c>
      <c r="V233" s="45">
        <v>0.28999999999999998</v>
      </c>
      <c r="W233" s="45">
        <v>0.23</v>
      </c>
      <c r="X233" s="90"/>
      <c r="Y233" s="45"/>
      <c r="Z233" s="45"/>
    </row>
    <row r="234" spans="1:27" ht="12.75" x14ac:dyDescent="0.2">
      <c r="A234" s="44" t="s">
        <v>420</v>
      </c>
      <c r="B234" s="44"/>
      <c r="C234" s="43"/>
      <c r="D234" s="66" t="s">
        <v>585</v>
      </c>
      <c r="E234" s="44">
        <v>6316.4610000000002</v>
      </c>
      <c r="F234" s="44"/>
      <c r="G234" s="44"/>
      <c r="H234" s="44">
        <v>91.78</v>
      </c>
      <c r="I234" s="44"/>
      <c r="J234" s="44"/>
      <c r="K234" s="44">
        <v>684.17</v>
      </c>
      <c r="L234" s="58"/>
      <c r="M234" s="44">
        <v>0.28999999999999998</v>
      </c>
      <c r="N234" s="44"/>
      <c r="O234" s="44"/>
      <c r="P234" s="44">
        <v>0.23</v>
      </c>
      <c r="Q234" s="74"/>
      <c r="R234" s="58"/>
      <c r="T234" s="45">
        <v>6316.4610000000002</v>
      </c>
      <c r="U234" s="45">
        <v>91.78</v>
      </c>
      <c r="V234" s="45">
        <v>0.28999999999999998</v>
      </c>
      <c r="W234" s="45">
        <v>0.23</v>
      </c>
      <c r="X234" s="90"/>
      <c r="Y234" s="45"/>
      <c r="Z234" s="45"/>
    </row>
    <row r="235" spans="1:27" ht="12.75" x14ac:dyDescent="0.2">
      <c r="A235" s="44" t="s">
        <v>421</v>
      </c>
      <c r="B235" s="44"/>
      <c r="C235" s="43"/>
      <c r="D235" s="66" t="s">
        <v>586</v>
      </c>
      <c r="E235" s="44">
        <v>4322.78</v>
      </c>
      <c r="F235" s="44"/>
      <c r="G235" s="44"/>
      <c r="H235" s="44">
        <v>91.78</v>
      </c>
      <c r="I235" s="44"/>
      <c r="J235" s="44"/>
      <c r="K235" s="44">
        <v>684.17</v>
      </c>
      <c r="M235" s="44">
        <v>0.28999999999999998</v>
      </c>
      <c r="N235" s="44"/>
      <c r="O235" s="44"/>
      <c r="P235" s="44">
        <v>0.23</v>
      </c>
      <c r="Q235" s="74"/>
      <c r="R235" s="58"/>
      <c r="T235" s="45">
        <v>4322.78</v>
      </c>
      <c r="U235" s="45">
        <v>91.78</v>
      </c>
      <c r="V235" s="45">
        <v>0.28999999999999998</v>
      </c>
      <c r="W235" s="45">
        <v>0.23</v>
      </c>
      <c r="X235" s="90"/>
      <c r="Y235" s="45">
        <v>598.74</v>
      </c>
      <c r="Z235" s="45">
        <v>598.74</v>
      </c>
    </row>
    <row r="236" spans="1:27" x14ac:dyDescent="0.15">
      <c r="A236" s="44"/>
      <c r="B236" s="44"/>
      <c r="C236" s="43"/>
      <c r="D236" s="67"/>
      <c r="E236" s="44"/>
      <c r="F236" s="44"/>
      <c r="G236" s="44"/>
      <c r="H236" s="44"/>
      <c r="I236" s="44"/>
      <c r="J236" s="44"/>
      <c r="K236" s="57"/>
      <c r="M236" s="57"/>
      <c r="N236" s="57"/>
      <c r="O236" s="57"/>
      <c r="P236" s="57"/>
      <c r="Q236" s="71"/>
      <c r="R236" s="58"/>
    </row>
    <row r="237" spans="1:27" x14ac:dyDescent="0.15">
      <c r="A237" s="44"/>
      <c r="B237" s="44"/>
      <c r="C237" s="43"/>
      <c r="D237" s="46"/>
      <c r="E237" s="51"/>
      <c r="F237" s="51"/>
      <c r="G237" s="51"/>
      <c r="K237" s="45"/>
      <c r="L237" s="45"/>
      <c r="M237" s="48"/>
      <c r="N237" s="57"/>
      <c r="O237" s="48"/>
      <c r="P237" s="48"/>
      <c r="Q237" s="72"/>
      <c r="R237" s="45"/>
    </row>
    <row r="238" spans="1:27" x14ac:dyDescent="0.15">
      <c r="A238" s="75" t="s">
        <v>617</v>
      </c>
      <c r="B238" s="75"/>
      <c r="C238" s="43"/>
      <c r="D238" s="46"/>
      <c r="E238" s="51"/>
      <c r="F238" s="51"/>
      <c r="G238" s="51"/>
      <c r="K238" s="45"/>
      <c r="L238" s="45"/>
      <c r="M238" s="48"/>
      <c r="N238" s="57"/>
      <c r="O238" s="48"/>
      <c r="P238" s="48"/>
      <c r="Q238" s="72"/>
      <c r="R238" s="45"/>
    </row>
    <row r="239" spans="1:27" x14ac:dyDescent="0.15">
      <c r="A239" s="44" t="s">
        <v>618</v>
      </c>
      <c r="B239" s="44"/>
      <c r="C239" s="43"/>
      <c r="D239" s="46"/>
      <c r="E239" s="51"/>
      <c r="F239" s="51"/>
      <c r="G239" s="51"/>
      <c r="K239" s="45"/>
      <c r="L239" s="45"/>
      <c r="M239" s="44">
        <v>0.26</v>
      </c>
      <c r="N239" s="44"/>
      <c r="O239" s="44"/>
      <c r="P239" s="44">
        <v>0.21</v>
      </c>
      <c r="Q239" s="74"/>
      <c r="R239" s="45"/>
      <c r="T239" s="45"/>
      <c r="U239" s="45"/>
      <c r="V239" s="45">
        <v>0.26</v>
      </c>
      <c r="W239" s="45">
        <v>0.21</v>
      </c>
    </row>
    <row r="240" spans="1:27" x14ac:dyDescent="0.15">
      <c r="A240" s="44" t="s">
        <v>572</v>
      </c>
      <c r="B240" s="44"/>
      <c r="C240" s="43"/>
      <c r="D240" s="60"/>
      <c r="E240" s="51">
        <v>8064.64</v>
      </c>
      <c r="F240" s="51"/>
      <c r="G240" s="51"/>
      <c r="H240" s="51">
        <v>181.46806430068719</v>
      </c>
      <c r="I240" s="45"/>
      <c r="J240" s="45"/>
      <c r="K240" s="45">
        <v>684.17</v>
      </c>
      <c r="L240" s="45"/>
      <c r="M240" s="44">
        <v>0.28999999999999998</v>
      </c>
      <c r="N240" s="44"/>
      <c r="O240" s="44"/>
      <c r="P240" s="44">
        <v>0.23</v>
      </c>
      <c r="Q240" s="74"/>
      <c r="R240" s="45"/>
      <c r="T240" s="45">
        <v>8064.64</v>
      </c>
      <c r="U240" s="45">
        <v>181.46806430068719</v>
      </c>
      <c r="V240" s="45">
        <v>0.28999999999999998</v>
      </c>
      <c r="W240" s="45">
        <v>0.23</v>
      </c>
      <c r="Y240" s="45">
        <v>598.74</v>
      </c>
      <c r="Z240" s="45">
        <v>598.74</v>
      </c>
      <c r="AA240" s="134"/>
    </row>
    <row r="241" spans="1:27" x14ac:dyDescent="0.15">
      <c r="A241" s="44" t="s">
        <v>619</v>
      </c>
      <c r="B241" s="44"/>
      <c r="C241" s="43"/>
      <c r="D241" s="60"/>
      <c r="E241" s="51">
        <v>6495.83</v>
      </c>
      <c r="F241" s="51"/>
      <c r="G241" s="51"/>
      <c r="H241" s="51">
        <v>129.28476344278127</v>
      </c>
      <c r="I241" s="45"/>
      <c r="J241" s="45"/>
      <c r="K241" s="45">
        <v>684.17</v>
      </c>
      <c r="L241" s="45"/>
      <c r="M241" s="44">
        <v>0.28999999999999998</v>
      </c>
      <c r="N241" s="44"/>
      <c r="O241" s="44"/>
      <c r="P241" s="44">
        <v>0.23</v>
      </c>
      <c r="Q241" s="74"/>
      <c r="R241" s="45"/>
      <c r="T241" s="45">
        <v>6495.83</v>
      </c>
      <c r="U241" s="45">
        <v>129.28476344278127</v>
      </c>
      <c r="V241" s="45">
        <v>0.28999999999999998</v>
      </c>
      <c r="W241" s="45">
        <v>0.23</v>
      </c>
      <c r="Y241" s="45">
        <v>913.68</v>
      </c>
      <c r="Z241" s="45">
        <v>913.68</v>
      </c>
      <c r="AA241" s="45"/>
    </row>
    <row r="242" spans="1:27" x14ac:dyDescent="0.15">
      <c r="A242" s="44" t="s">
        <v>598</v>
      </c>
      <c r="B242" s="44"/>
      <c r="C242" s="43"/>
      <c r="D242" s="60"/>
      <c r="E242" s="51">
        <v>11818.69</v>
      </c>
      <c r="F242" s="51"/>
      <c r="G242" s="51"/>
      <c r="H242" s="51">
        <v>214.27652174008813</v>
      </c>
      <c r="I242" s="45"/>
      <c r="J242" s="45"/>
      <c r="K242" s="45">
        <v>684.17</v>
      </c>
      <c r="L242" s="45"/>
      <c r="M242" s="44">
        <v>0.28999999999999998</v>
      </c>
      <c r="N242" s="44"/>
      <c r="O242" s="44"/>
      <c r="P242" s="44">
        <v>0.23</v>
      </c>
      <c r="Q242" s="74"/>
      <c r="R242" s="45"/>
      <c r="T242" s="45">
        <v>11818.69</v>
      </c>
      <c r="U242" s="45">
        <v>214.27652174008813</v>
      </c>
      <c r="V242" s="45">
        <v>0.28999999999999998</v>
      </c>
      <c r="W242" s="45">
        <v>0.23</v>
      </c>
      <c r="Y242" s="45">
        <v>598.74</v>
      </c>
      <c r="Z242" s="45">
        <v>598.74</v>
      </c>
      <c r="AA242" s="45"/>
    </row>
    <row r="243" spans="1:27" x14ac:dyDescent="0.15">
      <c r="A243" s="44" t="s">
        <v>599</v>
      </c>
      <c r="B243" s="44"/>
      <c r="C243" s="43"/>
      <c r="D243" s="60"/>
      <c r="E243" s="51">
        <v>7369.21</v>
      </c>
      <c r="F243" s="51"/>
      <c r="G243" s="51"/>
      <c r="H243" s="51">
        <v>140.3004392122966</v>
      </c>
      <c r="I243" s="45"/>
      <c r="J243" s="45"/>
      <c r="K243" s="45">
        <v>684.17</v>
      </c>
      <c r="L243" s="45"/>
      <c r="M243" s="44">
        <v>0.28999999999999998</v>
      </c>
      <c r="N243" s="44"/>
      <c r="O243" s="44"/>
      <c r="P243" s="44">
        <v>0.23</v>
      </c>
      <c r="Q243" s="74"/>
      <c r="R243" s="45"/>
      <c r="T243" s="45">
        <v>7369.21</v>
      </c>
      <c r="U243" s="45">
        <v>140.3004392122966</v>
      </c>
      <c r="V243" s="45">
        <v>0.28999999999999998</v>
      </c>
      <c r="W243" s="45">
        <v>0.23</v>
      </c>
      <c r="Y243" s="45">
        <v>598.74</v>
      </c>
      <c r="Z243" s="45">
        <v>598.74</v>
      </c>
      <c r="AA243" s="45"/>
    </row>
    <row r="244" spans="1:27" x14ac:dyDescent="0.15">
      <c r="A244" s="44" t="s">
        <v>597</v>
      </c>
      <c r="B244" s="44"/>
      <c r="C244" s="43"/>
      <c r="D244" s="60"/>
      <c r="E244" s="51">
        <v>5141.9469806107199</v>
      </c>
      <c r="F244" s="51"/>
      <c r="G244" s="51"/>
      <c r="H244" s="51">
        <v>135.73981054147518</v>
      </c>
      <c r="I244" s="45"/>
      <c r="J244" s="45"/>
      <c r="K244" s="45">
        <v>684.17</v>
      </c>
      <c r="L244" s="45"/>
      <c r="M244" s="44">
        <v>0.28999999999999998</v>
      </c>
      <c r="N244" s="44"/>
      <c r="O244" s="44"/>
      <c r="P244" s="44">
        <v>0.23</v>
      </c>
      <c r="Q244" s="74"/>
      <c r="R244" s="45"/>
      <c r="T244" s="45">
        <v>5141.9469806107199</v>
      </c>
      <c r="U244" s="45">
        <v>135.73981054147518</v>
      </c>
      <c r="V244" s="45">
        <v>0.28999999999999998</v>
      </c>
      <c r="W244" s="45">
        <v>0.23</v>
      </c>
      <c r="Y244" s="45">
        <v>596.04</v>
      </c>
      <c r="Z244" s="45">
        <v>596.04</v>
      </c>
      <c r="AA244" s="45"/>
    </row>
    <row r="245" spans="1:27" x14ac:dyDescent="0.15">
      <c r="A245" s="44" t="s">
        <v>593</v>
      </c>
      <c r="B245" s="44"/>
      <c r="C245" s="43"/>
      <c r="D245" s="60"/>
      <c r="E245" s="51">
        <v>4897.92</v>
      </c>
      <c r="F245" s="51"/>
      <c r="G245" s="51"/>
      <c r="H245" s="51">
        <v>118.75132197149978</v>
      </c>
      <c r="I245" s="45"/>
      <c r="J245" s="45"/>
      <c r="K245" s="45">
        <v>684.17</v>
      </c>
      <c r="L245" s="45"/>
      <c r="M245" s="44">
        <v>0.28999999999999998</v>
      </c>
      <c r="N245" s="44"/>
      <c r="O245" s="44"/>
      <c r="P245" s="44">
        <v>0.23</v>
      </c>
      <c r="Q245" s="74"/>
      <c r="R245" s="45"/>
      <c r="T245" s="45">
        <v>4897.92</v>
      </c>
      <c r="U245" s="45">
        <v>118.75132197149978</v>
      </c>
      <c r="V245" s="45">
        <v>0.28999999999999998</v>
      </c>
      <c r="W245" s="45">
        <v>0.23</v>
      </c>
      <c r="Y245" s="45">
        <v>591.29999999999995</v>
      </c>
      <c r="Z245" s="45">
        <v>591.29999999999995</v>
      </c>
      <c r="AA245" s="45"/>
    </row>
    <row r="246" spans="1:27" x14ac:dyDescent="0.15">
      <c r="A246" s="44" t="s">
        <v>595</v>
      </c>
      <c r="B246" s="44"/>
      <c r="C246" s="43"/>
      <c r="D246" s="60"/>
      <c r="E246" s="51">
        <v>6283.66</v>
      </c>
      <c r="F246" s="51"/>
      <c r="G246" s="51"/>
      <c r="H246" s="51">
        <v>115.1422078898804</v>
      </c>
      <c r="I246" s="45"/>
      <c r="J246" s="45"/>
      <c r="K246" s="45">
        <v>684.17</v>
      </c>
      <c r="L246" s="45"/>
      <c r="M246" s="44">
        <v>0.28999999999999998</v>
      </c>
      <c r="N246" s="44"/>
      <c r="O246" s="44"/>
      <c r="P246" s="44">
        <v>0.23</v>
      </c>
      <c r="Q246" s="74"/>
      <c r="R246" s="45"/>
      <c r="T246" s="45">
        <v>6283.66</v>
      </c>
      <c r="U246" s="45">
        <v>115.1422078898804</v>
      </c>
      <c r="V246" s="45">
        <v>0.28999999999999998</v>
      </c>
      <c r="W246" s="45">
        <v>0.23</v>
      </c>
      <c r="Y246" s="45">
        <v>330.25</v>
      </c>
      <c r="Z246" s="45">
        <v>330.25</v>
      </c>
      <c r="AA246" s="45"/>
    </row>
    <row r="247" spans="1:27" x14ac:dyDescent="0.15">
      <c r="A247" s="44" t="s">
        <v>596</v>
      </c>
      <c r="B247" s="44"/>
      <c r="C247" s="43"/>
      <c r="D247" s="60"/>
      <c r="E247" s="51">
        <v>5659.62</v>
      </c>
      <c r="F247" s="51"/>
      <c r="G247" s="51"/>
      <c r="H247" s="51">
        <v>118.7419403743483</v>
      </c>
      <c r="I247" s="45"/>
      <c r="J247" s="45"/>
      <c r="K247" s="45">
        <v>684.17</v>
      </c>
      <c r="L247" s="45"/>
      <c r="M247" s="44">
        <v>0.28999999999999998</v>
      </c>
      <c r="N247" s="44"/>
      <c r="O247" s="44"/>
      <c r="P247" s="44">
        <v>0.23</v>
      </c>
      <c r="Q247" s="74"/>
      <c r="R247" s="45"/>
      <c r="T247" s="45">
        <v>5659.62</v>
      </c>
      <c r="U247" s="45">
        <v>118.7419403743483</v>
      </c>
      <c r="V247" s="45">
        <v>0.28999999999999998</v>
      </c>
      <c r="W247" s="45">
        <v>0.23</v>
      </c>
      <c r="Y247" s="45">
        <v>598.74</v>
      </c>
      <c r="Z247" s="45">
        <v>598.74</v>
      </c>
      <c r="AA247" s="45"/>
    </row>
    <row r="248" spans="1:27" x14ac:dyDescent="0.15">
      <c r="A248" s="44" t="s">
        <v>594</v>
      </c>
      <c r="B248" s="44"/>
      <c r="C248" s="43"/>
      <c r="D248" s="60"/>
      <c r="E248" s="51">
        <v>6035.15</v>
      </c>
      <c r="F248" s="51"/>
      <c r="G248" s="51"/>
      <c r="H248" s="51">
        <v>117.43187993953555</v>
      </c>
      <c r="I248" s="45"/>
      <c r="J248" s="45"/>
      <c r="K248" s="45">
        <v>684.17</v>
      </c>
      <c r="L248" s="45"/>
      <c r="M248" s="44">
        <v>0.28999999999999998</v>
      </c>
      <c r="N248" s="44"/>
      <c r="O248" s="44"/>
      <c r="P248" s="44">
        <v>0.23</v>
      </c>
      <c r="Q248" s="74"/>
      <c r="R248" s="45"/>
      <c r="T248" s="45">
        <v>6035.15</v>
      </c>
      <c r="U248" s="45">
        <v>117.43187993953555</v>
      </c>
      <c r="V248" s="45">
        <v>0.28999999999999998</v>
      </c>
      <c r="W248" s="45">
        <v>0.23</v>
      </c>
      <c r="Y248" s="45">
        <v>588.58000000000004</v>
      </c>
      <c r="Z248" s="45">
        <v>588.58000000000004</v>
      </c>
      <c r="AA248" s="45"/>
    </row>
    <row r="249" spans="1:27" ht="12.75" x14ac:dyDescent="0.2">
      <c r="A249" s="44"/>
      <c r="B249" s="44"/>
      <c r="C249" s="43"/>
      <c r="D249" s="60"/>
      <c r="E249" s="45"/>
      <c r="F249" s="45"/>
      <c r="G249" s="45"/>
      <c r="H249" s="45"/>
      <c r="I249" s="45"/>
      <c r="J249" s="45"/>
      <c r="K249" s="45"/>
      <c r="L249" s="45"/>
      <c r="M249" s="45"/>
      <c r="N249" s="51"/>
      <c r="O249" s="45"/>
      <c r="P249" s="45"/>
      <c r="Q249" s="45"/>
      <c r="R249" s="45"/>
      <c r="Y249" s="125"/>
      <c r="AA249" s="45"/>
    </row>
    <row r="250" spans="1:27" x14ac:dyDescent="0.15">
      <c r="A250" s="44"/>
      <c r="B250" s="44"/>
      <c r="C250" s="43"/>
      <c r="D250" s="46"/>
      <c r="E250" s="45"/>
      <c r="F250" s="45"/>
      <c r="G250" s="45"/>
      <c r="H250" s="45"/>
      <c r="I250" s="45"/>
      <c r="J250" s="45"/>
      <c r="K250" s="45"/>
      <c r="L250" s="45"/>
      <c r="M250" s="45"/>
      <c r="N250" s="51"/>
      <c r="O250" s="45"/>
      <c r="P250" s="45"/>
      <c r="Q250" s="45"/>
      <c r="R250" s="45"/>
      <c r="AA250" s="45"/>
    </row>
    <row r="251" spans="1:27" x14ac:dyDescent="0.15">
      <c r="A251" s="44"/>
      <c r="B251" s="44"/>
      <c r="C251" s="43"/>
      <c r="D251" s="46"/>
      <c r="E251" s="45"/>
      <c r="F251" s="45"/>
      <c r="G251" s="45"/>
      <c r="H251" s="45"/>
      <c r="I251" s="45"/>
      <c r="J251" s="45"/>
      <c r="K251" s="45"/>
      <c r="L251" s="45"/>
      <c r="M251" s="45"/>
      <c r="N251" s="51"/>
      <c r="O251" s="45"/>
      <c r="P251" s="45"/>
      <c r="Q251" s="45"/>
      <c r="R251" s="45"/>
    </row>
    <row r="252" spans="1:27" x14ac:dyDescent="0.15">
      <c r="A252" s="44"/>
      <c r="B252" s="44"/>
      <c r="C252" s="43"/>
      <c r="D252" s="46"/>
      <c r="E252" s="45"/>
      <c r="F252" s="45"/>
      <c r="G252" s="45"/>
      <c r="H252" s="73"/>
      <c r="I252" s="73"/>
      <c r="J252" s="73"/>
      <c r="K252" s="45"/>
      <c r="L252" s="45"/>
      <c r="M252" s="45"/>
      <c r="N252" s="51"/>
      <c r="O252" s="45"/>
      <c r="P252" s="45"/>
      <c r="Q252" s="45"/>
      <c r="R252" s="45"/>
    </row>
    <row r="253" spans="1:27" x14ac:dyDescent="0.15">
      <c r="A253" s="94" t="s">
        <v>689</v>
      </c>
      <c r="B253" s="94"/>
      <c r="C253" s="43"/>
      <c r="D253" s="46"/>
      <c r="E253" s="45"/>
      <c r="F253" s="45"/>
      <c r="G253" s="45"/>
      <c r="H253" s="73"/>
      <c r="I253" s="73"/>
      <c r="J253" s="73"/>
      <c r="K253" s="45"/>
      <c r="L253" s="45"/>
      <c r="M253" s="45"/>
      <c r="N253" s="51"/>
      <c r="O253" s="45"/>
      <c r="P253" s="45"/>
      <c r="Q253" s="45"/>
      <c r="R253" s="45"/>
    </row>
    <row r="254" spans="1:27" x14ac:dyDescent="0.15">
      <c r="A254" s="95" t="s">
        <v>690</v>
      </c>
      <c r="B254" s="95"/>
      <c r="C254" s="43"/>
      <c r="D254" s="46"/>
      <c r="E254" s="45"/>
      <c r="F254" s="45"/>
      <c r="G254" s="45"/>
      <c r="K254" s="45"/>
      <c r="L254" s="45"/>
      <c r="M254" s="45"/>
      <c r="N254" s="51"/>
      <c r="O254" s="45"/>
      <c r="P254" s="45"/>
      <c r="Q254" s="45"/>
      <c r="R254" s="45"/>
    </row>
    <row r="255" spans="1:27" x14ac:dyDescent="0.15">
      <c r="A255" s="96" t="s">
        <v>691</v>
      </c>
      <c r="B255" s="96"/>
      <c r="C255" s="43"/>
      <c r="D255" s="46"/>
      <c r="E255" s="45"/>
      <c r="F255" s="45"/>
      <c r="G255" s="45"/>
      <c r="K255" s="45"/>
      <c r="L255" s="45"/>
      <c r="M255" s="45"/>
      <c r="N255" s="51"/>
      <c r="O255" s="45"/>
      <c r="P255" s="45"/>
      <c r="Q255" s="45"/>
      <c r="R255" s="45"/>
    </row>
    <row r="256" spans="1:27" x14ac:dyDescent="0.15">
      <c r="A256" s="44"/>
      <c r="B256" s="44"/>
      <c r="C256" s="43"/>
      <c r="D256" s="46"/>
      <c r="E256" s="45"/>
      <c r="F256" s="45"/>
      <c r="G256" s="45"/>
      <c r="K256" s="45"/>
      <c r="L256" s="45"/>
      <c r="M256" s="45"/>
      <c r="N256" s="51"/>
      <c r="O256" s="45"/>
      <c r="P256" s="45"/>
      <c r="Q256" s="45"/>
      <c r="R256" s="45"/>
    </row>
    <row r="257" spans="1:18" x14ac:dyDescent="0.15">
      <c r="A257" s="44"/>
      <c r="B257" s="44"/>
      <c r="C257" s="43"/>
      <c r="D257" s="46"/>
      <c r="E257" s="45"/>
      <c r="F257" s="45"/>
      <c r="G257" s="45"/>
      <c r="K257" s="45"/>
      <c r="L257" s="45"/>
      <c r="M257" s="45"/>
      <c r="N257" s="51"/>
      <c r="O257" s="45"/>
      <c r="P257" s="45"/>
      <c r="Q257" s="45"/>
      <c r="R257" s="45"/>
    </row>
    <row r="258" spans="1:18" x14ac:dyDescent="0.15">
      <c r="A258" s="43"/>
      <c r="B258" s="43"/>
      <c r="C258" s="43"/>
      <c r="D258" s="46"/>
      <c r="E258" s="45"/>
      <c r="F258" s="45"/>
      <c r="G258" s="45"/>
      <c r="K258" s="45"/>
      <c r="L258" s="45"/>
      <c r="M258" s="45"/>
      <c r="N258" s="51"/>
      <c r="O258" s="45"/>
      <c r="P258" s="45"/>
      <c r="Q258" s="45"/>
      <c r="R258" s="45"/>
    </row>
    <row r="259" spans="1:18" x14ac:dyDescent="0.15">
      <c r="A259" s="43"/>
      <c r="B259" s="43"/>
      <c r="C259" s="43"/>
      <c r="D259" s="46"/>
      <c r="E259" s="45"/>
      <c r="F259" s="45"/>
      <c r="G259" s="45"/>
      <c r="K259" s="45"/>
      <c r="L259" s="45"/>
      <c r="M259" s="45"/>
      <c r="N259" s="51"/>
      <c r="O259" s="45"/>
      <c r="P259" s="45"/>
      <c r="Q259" s="45"/>
      <c r="R259" s="45"/>
    </row>
    <row r="260" spans="1:18" x14ac:dyDescent="0.15">
      <c r="A260" s="43"/>
      <c r="B260" s="43"/>
      <c r="C260" s="43"/>
      <c r="D260" s="46"/>
      <c r="E260" s="45"/>
      <c r="F260" s="45"/>
      <c r="G260" s="45"/>
      <c r="K260" s="45"/>
      <c r="L260" s="45"/>
      <c r="M260" s="45"/>
      <c r="N260" s="51"/>
      <c r="O260" s="45"/>
      <c r="P260" s="45"/>
      <c r="Q260" s="45"/>
      <c r="R260" s="45"/>
    </row>
    <row r="261" spans="1:18" x14ac:dyDescent="0.15">
      <c r="A261" s="43"/>
      <c r="B261" s="43"/>
      <c r="C261" s="43"/>
      <c r="D261" s="46"/>
      <c r="E261" s="45"/>
      <c r="F261" s="45"/>
      <c r="G261" s="45"/>
      <c r="K261" s="45"/>
      <c r="L261" s="45"/>
      <c r="M261" s="45"/>
      <c r="N261" s="51"/>
      <c r="O261" s="45"/>
      <c r="P261" s="45"/>
      <c r="Q261" s="45"/>
      <c r="R261" s="45"/>
    </row>
    <row r="262" spans="1:18" x14ac:dyDescent="0.15">
      <c r="A262" s="43"/>
      <c r="B262" s="43"/>
      <c r="C262" s="43"/>
      <c r="D262" s="46"/>
      <c r="E262" s="45"/>
      <c r="F262" s="45"/>
      <c r="G262" s="45"/>
      <c r="K262" s="45"/>
      <c r="L262" s="45"/>
      <c r="M262" s="45"/>
      <c r="N262" s="51"/>
      <c r="O262" s="45"/>
      <c r="P262" s="45"/>
      <c r="Q262" s="45"/>
      <c r="R262" s="45"/>
    </row>
    <row r="263" spans="1:18" x14ac:dyDescent="0.15">
      <c r="A263" s="43"/>
      <c r="B263" s="43"/>
      <c r="C263" s="43"/>
      <c r="D263" s="46"/>
      <c r="E263" s="45"/>
      <c r="F263" s="45"/>
      <c r="G263" s="45"/>
      <c r="K263" s="45"/>
      <c r="L263" s="45"/>
      <c r="M263" s="45"/>
      <c r="N263" s="51"/>
      <c r="O263" s="45"/>
      <c r="P263" s="45"/>
      <c r="Q263" s="45"/>
      <c r="R263" s="45"/>
    </row>
    <row r="264" spans="1:18" x14ac:dyDescent="0.15">
      <c r="A264" s="43"/>
      <c r="B264" s="43"/>
      <c r="C264" s="43"/>
      <c r="D264" s="46"/>
      <c r="E264" s="45"/>
      <c r="F264" s="45"/>
      <c r="G264" s="45"/>
      <c r="K264" s="45"/>
      <c r="L264" s="45"/>
      <c r="M264" s="45"/>
      <c r="N264" s="51"/>
      <c r="O264" s="45"/>
      <c r="P264" s="45"/>
      <c r="Q264" s="45"/>
      <c r="R264" s="45"/>
    </row>
    <row r="265" spans="1:18" x14ac:dyDescent="0.15">
      <c r="A265" s="43"/>
      <c r="B265" s="43"/>
      <c r="C265" s="43"/>
      <c r="D265" s="46"/>
      <c r="E265" s="45"/>
      <c r="F265" s="45"/>
      <c r="G265" s="45"/>
      <c r="K265" s="45"/>
      <c r="L265" s="45"/>
      <c r="M265" s="45"/>
      <c r="N265" s="51"/>
      <c r="O265" s="45"/>
      <c r="P265" s="45"/>
      <c r="Q265" s="45"/>
      <c r="R265" s="45"/>
    </row>
    <row r="266" spans="1:18" x14ac:dyDescent="0.15">
      <c r="A266" s="43"/>
      <c r="B266" s="43"/>
      <c r="C266" s="43"/>
      <c r="D266" s="46"/>
      <c r="E266" s="45"/>
      <c r="F266" s="45"/>
      <c r="G266" s="45"/>
      <c r="K266" s="45"/>
      <c r="L266" s="45"/>
      <c r="M266" s="45"/>
      <c r="N266" s="51"/>
      <c r="O266" s="45"/>
      <c r="P266" s="45"/>
      <c r="Q266" s="45"/>
      <c r="R266" s="45"/>
    </row>
    <row r="267" spans="1:18" x14ac:dyDescent="0.15">
      <c r="A267" s="43"/>
      <c r="B267" s="43"/>
      <c r="C267" s="43"/>
      <c r="D267" s="46"/>
      <c r="E267" s="45"/>
      <c r="F267" s="45"/>
      <c r="G267" s="45"/>
      <c r="K267" s="45"/>
      <c r="L267" s="45"/>
      <c r="M267" s="45"/>
      <c r="N267" s="51"/>
      <c r="O267" s="45"/>
      <c r="P267" s="45"/>
      <c r="Q267" s="45"/>
      <c r="R267" s="45"/>
    </row>
    <row r="268" spans="1:18" x14ac:dyDescent="0.15">
      <c r="A268" s="44"/>
      <c r="B268" s="44"/>
      <c r="C268" s="43"/>
      <c r="D268" s="46"/>
      <c r="E268" s="45"/>
      <c r="F268" s="45"/>
      <c r="G268" s="45"/>
      <c r="K268" s="45"/>
      <c r="L268" s="45"/>
      <c r="M268" s="45"/>
      <c r="N268" s="51"/>
      <c r="O268" s="45"/>
      <c r="P268" s="45"/>
      <c r="Q268" s="45"/>
      <c r="R268" s="45"/>
    </row>
    <row r="269" spans="1:18" x14ac:dyDescent="0.15">
      <c r="A269" s="44"/>
      <c r="B269" s="44"/>
      <c r="C269" s="43"/>
      <c r="D269" s="46"/>
      <c r="E269" s="45"/>
      <c r="F269" s="45"/>
      <c r="G269" s="45"/>
      <c r="K269" s="45"/>
      <c r="L269" s="45"/>
      <c r="M269" s="45"/>
      <c r="N269" s="51"/>
      <c r="O269" s="45"/>
      <c r="P269" s="45"/>
      <c r="Q269" s="45"/>
      <c r="R269" s="45"/>
    </row>
    <row r="270" spans="1:18" x14ac:dyDescent="0.15">
      <c r="A270" s="43"/>
      <c r="B270" s="43"/>
      <c r="C270" s="43"/>
      <c r="D270" s="46"/>
      <c r="E270" s="45"/>
      <c r="F270" s="45"/>
      <c r="G270" s="45"/>
      <c r="K270" s="45"/>
      <c r="L270" s="45"/>
      <c r="M270" s="45"/>
      <c r="N270" s="51"/>
      <c r="O270" s="45"/>
      <c r="P270" s="45"/>
      <c r="Q270" s="45"/>
      <c r="R270" s="45"/>
    </row>
    <row r="271" spans="1:18" x14ac:dyDescent="0.15">
      <c r="A271" s="43"/>
      <c r="B271" s="43"/>
      <c r="C271" s="43"/>
      <c r="D271" s="46"/>
      <c r="E271" s="45"/>
      <c r="F271" s="45"/>
      <c r="G271" s="45"/>
      <c r="K271" s="45"/>
      <c r="L271" s="45"/>
      <c r="M271" s="45"/>
      <c r="N271" s="51"/>
      <c r="O271" s="45"/>
      <c r="P271" s="45"/>
      <c r="Q271" s="45"/>
      <c r="R271" s="45"/>
    </row>
    <row r="272" spans="1:18" x14ac:dyDescent="0.15">
      <c r="A272" s="43"/>
      <c r="B272" s="43"/>
      <c r="C272" s="43"/>
      <c r="D272" s="46"/>
      <c r="E272" s="45"/>
      <c r="F272" s="45"/>
      <c r="G272" s="45"/>
      <c r="K272" s="45"/>
      <c r="L272" s="45"/>
      <c r="M272" s="45"/>
      <c r="N272" s="51"/>
      <c r="O272" s="45"/>
      <c r="P272" s="45"/>
      <c r="Q272" s="45"/>
      <c r="R272" s="45"/>
    </row>
    <row r="273" spans="1:18" x14ac:dyDescent="0.15">
      <c r="A273" s="43"/>
      <c r="B273" s="43"/>
      <c r="C273" s="43"/>
      <c r="D273" s="46"/>
      <c r="E273" s="45"/>
      <c r="F273" s="45"/>
      <c r="G273" s="45"/>
      <c r="K273" s="45"/>
      <c r="L273" s="45"/>
      <c r="M273" s="45"/>
      <c r="N273" s="51"/>
      <c r="O273" s="45"/>
      <c r="P273" s="45"/>
      <c r="Q273" s="45"/>
      <c r="R273" s="45"/>
    </row>
    <row r="274" spans="1:18" x14ac:dyDescent="0.15">
      <c r="A274" s="43"/>
      <c r="B274" s="43"/>
      <c r="C274" s="43"/>
      <c r="D274" s="46"/>
      <c r="E274" s="45"/>
      <c r="F274" s="45"/>
      <c r="G274" s="45"/>
      <c r="K274" s="45"/>
      <c r="L274" s="45"/>
      <c r="M274" s="45"/>
      <c r="N274" s="51"/>
      <c r="O274" s="45"/>
      <c r="P274" s="45"/>
      <c r="Q274" s="45"/>
      <c r="R274" s="45"/>
    </row>
    <row r="275" spans="1:18" x14ac:dyDescent="0.15">
      <c r="A275" s="43"/>
      <c r="B275" s="43"/>
      <c r="C275" s="43"/>
      <c r="D275" s="46"/>
      <c r="E275" s="45"/>
      <c r="F275" s="45"/>
      <c r="G275" s="45"/>
      <c r="K275" s="45"/>
      <c r="L275" s="45"/>
      <c r="M275" s="45"/>
      <c r="N275" s="51"/>
      <c r="O275" s="45"/>
      <c r="P275" s="45"/>
      <c r="Q275" s="45"/>
      <c r="R275" s="45"/>
    </row>
    <row r="276" spans="1:18" x14ac:dyDescent="0.15">
      <c r="A276" s="43"/>
      <c r="B276" s="43"/>
      <c r="C276" s="43"/>
      <c r="D276" s="46"/>
      <c r="E276" s="45"/>
      <c r="F276" s="45"/>
      <c r="G276" s="45"/>
      <c r="K276" s="45"/>
      <c r="L276" s="45"/>
      <c r="M276" s="45"/>
      <c r="N276" s="51"/>
      <c r="O276" s="45"/>
      <c r="P276" s="45"/>
      <c r="Q276" s="45"/>
      <c r="R276" s="45"/>
    </row>
    <row r="277" spans="1:18" x14ac:dyDescent="0.15">
      <c r="A277" s="44"/>
      <c r="B277" s="44"/>
      <c r="C277" s="43"/>
      <c r="D277" s="46"/>
      <c r="E277" s="45"/>
      <c r="F277" s="45"/>
      <c r="G277" s="45"/>
      <c r="K277" s="45"/>
      <c r="L277" s="45"/>
      <c r="M277" s="45"/>
      <c r="N277" s="51"/>
      <c r="O277" s="45"/>
      <c r="P277" s="45"/>
      <c r="Q277" s="45"/>
      <c r="R277" s="45"/>
    </row>
    <row r="278" spans="1:18" x14ac:dyDescent="0.15">
      <c r="A278" s="43"/>
      <c r="B278" s="43"/>
      <c r="C278" s="43"/>
      <c r="D278" s="46"/>
      <c r="E278" s="45"/>
      <c r="F278" s="45"/>
      <c r="G278" s="45"/>
      <c r="K278" s="45"/>
      <c r="L278" s="45"/>
      <c r="M278" s="45"/>
      <c r="N278" s="51"/>
      <c r="O278" s="45"/>
      <c r="P278" s="45"/>
      <c r="Q278" s="45"/>
      <c r="R278" s="45"/>
    </row>
    <row r="279" spans="1:18" x14ac:dyDescent="0.15">
      <c r="A279" s="44"/>
      <c r="B279" s="44"/>
      <c r="C279" s="43"/>
      <c r="D279" s="46"/>
      <c r="E279" s="45"/>
      <c r="F279" s="45"/>
      <c r="G279" s="45"/>
      <c r="K279" s="45"/>
      <c r="L279" s="45"/>
      <c r="M279" s="45"/>
      <c r="N279" s="51"/>
      <c r="O279" s="45"/>
      <c r="P279" s="45"/>
      <c r="Q279" s="45"/>
      <c r="R279" s="45"/>
    </row>
    <row r="280" spans="1:18" x14ac:dyDescent="0.15">
      <c r="A280" s="44"/>
      <c r="B280" s="44"/>
      <c r="C280" s="43"/>
      <c r="D280" s="46"/>
      <c r="E280" s="45"/>
      <c r="F280" s="45"/>
      <c r="G280" s="45"/>
      <c r="K280" s="45"/>
      <c r="L280" s="45"/>
      <c r="M280" s="45"/>
      <c r="N280" s="51"/>
      <c r="O280" s="45"/>
      <c r="P280" s="45"/>
      <c r="Q280" s="45"/>
      <c r="R280" s="45"/>
    </row>
    <row r="281" spans="1:18" x14ac:dyDescent="0.15">
      <c r="A281" s="44"/>
      <c r="B281" s="44"/>
      <c r="C281" s="43"/>
      <c r="D281" s="46"/>
      <c r="E281" s="45"/>
      <c r="F281" s="45"/>
      <c r="G281" s="45"/>
      <c r="K281" s="45"/>
      <c r="L281" s="45"/>
      <c r="M281" s="45"/>
      <c r="N281" s="51"/>
      <c r="O281" s="45"/>
      <c r="P281" s="45"/>
      <c r="Q281" s="45"/>
      <c r="R281" s="45"/>
    </row>
    <row r="282" spans="1:18" x14ac:dyDescent="0.15">
      <c r="A282" s="44"/>
      <c r="B282" s="44"/>
      <c r="C282" s="43"/>
      <c r="D282" s="46"/>
      <c r="E282" s="45"/>
      <c r="F282" s="45"/>
      <c r="G282" s="45"/>
      <c r="K282" s="45"/>
      <c r="L282" s="45"/>
      <c r="M282" s="45"/>
      <c r="N282" s="51"/>
      <c r="O282" s="45"/>
      <c r="P282" s="45"/>
      <c r="Q282" s="45"/>
      <c r="R282" s="45"/>
    </row>
    <row r="283" spans="1:18" x14ac:dyDescent="0.15">
      <c r="A283" s="44"/>
      <c r="B283" s="44"/>
      <c r="C283" s="43"/>
    </row>
    <row r="284" spans="1:18" x14ac:dyDescent="0.15">
      <c r="A284" s="44"/>
      <c r="B284" s="44"/>
      <c r="C284" s="43"/>
    </row>
    <row r="285" spans="1:18" x14ac:dyDescent="0.15">
      <c r="A285" s="44"/>
      <c r="B285" s="44"/>
      <c r="C285" s="43"/>
    </row>
    <row r="286" spans="1:18" x14ac:dyDescent="0.15">
      <c r="A286" s="44"/>
      <c r="B286" s="44"/>
      <c r="C286" s="43"/>
    </row>
    <row r="287" spans="1:18" x14ac:dyDescent="0.15">
      <c r="A287" s="44"/>
      <c r="B287" s="44"/>
      <c r="C287" s="43"/>
    </row>
    <row r="288" spans="1:18" x14ac:dyDescent="0.15">
      <c r="A288" s="44"/>
      <c r="B288" s="44"/>
      <c r="C288" s="43"/>
    </row>
    <row r="289" spans="1:3" x14ac:dyDescent="0.15">
      <c r="A289" s="44"/>
      <c r="B289" s="44"/>
      <c r="C289" s="43"/>
    </row>
    <row r="290" spans="1:3" x14ac:dyDescent="0.15">
      <c r="A290" s="44"/>
      <c r="B290" s="44"/>
      <c r="C290" s="43"/>
    </row>
    <row r="291" spans="1:3" x14ac:dyDescent="0.15">
      <c r="A291" s="44"/>
      <c r="B291" s="44"/>
      <c r="C291" s="43"/>
    </row>
    <row r="292" spans="1:3" x14ac:dyDescent="0.15">
      <c r="A292" s="44"/>
      <c r="B292" s="44"/>
      <c r="C292" s="43"/>
    </row>
    <row r="293" spans="1:3" x14ac:dyDescent="0.15">
      <c r="A293" s="44"/>
      <c r="B293" s="44"/>
      <c r="C293" s="43"/>
    </row>
    <row r="294" spans="1:3" x14ac:dyDescent="0.15">
      <c r="A294" s="43"/>
      <c r="B294" s="43"/>
      <c r="C294" s="43"/>
    </row>
    <row r="295" spans="1:3" x14ac:dyDescent="0.15">
      <c r="A295" s="44"/>
      <c r="B295" s="44"/>
      <c r="C295" s="43"/>
    </row>
    <row r="296" spans="1:3" x14ac:dyDescent="0.15">
      <c r="A296" s="44"/>
      <c r="B296" s="44"/>
      <c r="C296" s="43"/>
    </row>
    <row r="297" spans="1:3" x14ac:dyDescent="0.15">
      <c r="A297" s="44"/>
      <c r="B297" s="44"/>
      <c r="C297" s="43"/>
    </row>
    <row r="298" spans="1:3" x14ac:dyDescent="0.15">
      <c r="A298" s="44"/>
      <c r="B298" s="44"/>
      <c r="C298" s="43"/>
    </row>
    <row r="299" spans="1:3" x14ac:dyDescent="0.15">
      <c r="A299" s="44"/>
      <c r="B299" s="44"/>
      <c r="C299" s="43"/>
    </row>
    <row r="300" spans="1:3" x14ac:dyDescent="0.15">
      <c r="A300" s="44"/>
      <c r="B300" s="44"/>
      <c r="C300" s="43"/>
    </row>
    <row r="301" spans="1:3" x14ac:dyDescent="0.15">
      <c r="A301" s="44"/>
      <c r="B301" s="44"/>
      <c r="C301" s="43"/>
    </row>
    <row r="302" spans="1:3" x14ac:dyDescent="0.15">
      <c r="A302" s="44"/>
      <c r="B302" s="44"/>
      <c r="C302" s="43"/>
    </row>
    <row r="303" spans="1:3" x14ac:dyDescent="0.15">
      <c r="A303" s="44"/>
      <c r="B303" s="44"/>
      <c r="C303" s="43"/>
    </row>
    <row r="304" spans="1:3" x14ac:dyDescent="0.15">
      <c r="A304" s="44"/>
      <c r="B304" s="44"/>
      <c r="C304" s="43"/>
    </row>
    <row r="305" spans="1:3" x14ac:dyDescent="0.15">
      <c r="A305" s="44"/>
      <c r="B305" s="44"/>
      <c r="C305" s="43"/>
    </row>
    <row r="306" spans="1:3" x14ac:dyDescent="0.15">
      <c r="A306" s="44"/>
      <c r="B306" s="44"/>
      <c r="C306" s="43"/>
    </row>
    <row r="307" spans="1:3" x14ac:dyDescent="0.15">
      <c r="A307" s="44"/>
      <c r="B307" s="44"/>
      <c r="C307" s="43"/>
    </row>
    <row r="308" spans="1:3" x14ac:dyDescent="0.15">
      <c r="A308" s="44"/>
      <c r="B308" s="44"/>
      <c r="C308" s="43"/>
    </row>
    <row r="309" spans="1:3" x14ac:dyDescent="0.15">
      <c r="A309" s="44"/>
      <c r="B309" s="44"/>
      <c r="C309" s="43"/>
    </row>
    <row r="310" spans="1:3" x14ac:dyDescent="0.15">
      <c r="A310" s="44"/>
      <c r="B310" s="44"/>
      <c r="C310" s="43"/>
    </row>
    <row r="311" spans="1:3" x14ac:dyDescent="0.15">
      <c r="A311" s="44"/>
      <c r="B311" s="44"/>
      <c r="C311" s="43"/>
    </row>
    <row r="312" spans="1:3" x14ac:dyDescent="0.15">
      <c r="A312" s="44"/>
      <c r="B312" s="44"/>
      <c r="C312" s="43"/>
    </row>
    <row r="313" spans="1:3" x14ac:dyDescent="0.15">
      <c r="A313" s="44"/>
      <c r="B313" s="44"/>
      <c r="C313" s="43"/>
    </row>
    <row r="314" spans="1:3" x14ac:dyDescent="0.15">
      <c r="A314" s="44"/>
      <c r="B314" s="44"/>
      <c r="C314" s="43"/>
    </row>
    <row r="315" spans="1:3" x14ac:dyDescent="0.15">
      <c r="A315" s="44"/>
      <c r="B315" s="44"/>
      <c r="C315" s="43"/>
    </row>
  </sheetData>
  <sheetProtection algorithmName="SHA-512" hashValue="CXTgNPnZ4Y8whzLLfCIgS0v3yKgvekAUwnE/EbBjwx0RRzLi8W+Lmh+hkzsQPanyS94xiU8gFO+ywIk/syk+OA==" saltValue="DUdiklGktBTnRXryMASPpQ==" spinCount="100000" sheet="1" objects="1" scenarios="1"/>
  <mergeCells count="1">
    <mergeCell ref="A1:Z1"/>
  </mergeCells>
  <phoneticPr fontId="4" type="noConversion"/>
  <pageMargins left="0.7" right="0.7" top="0.36458333333333331" bottom="0.75" header="0.3" footer="0.3"/>
  <pageSetup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CD24D-2BB6-4F6B-869A-01DA19F133D8}">
  <dimension ref="A1:Z316"/>
  <sheetViews>
    <sheetView workbookViewId="0">
      <pane ySplit="3" topLeftCell="A4" activePane="bottomLeft" state="frozen"/>
      <selection pane="bottomLeft" sqref="A1:Y1"/>
    </sheetView>
  </sheetViews>
  <sheetFormatPr defaultRowHeight="12" x14ac:dyDescent="0.15"/>
  <cols>
    <col min="1" max="1" width="32.875" customWidth="1"/>
    <col min="2" max="2" width="20.375" bestFit="1" customWidth="1"/>
    <col min="3" max="3" width="10.875" customWidth="1"/>
    <col min="4" max="5" width="9.625" customWidth="1"/>
    <col min="6" max="6" width="1.875" customWidth="1"/>
    <col min="9" max="9" width="1.75" customWidth="1"/>
    <col min="12" max="13" width="9.125" customWidth="1"/>
    <col min="14" max="14" width="1.875" customWidth="1"/>
    <col min="15" max="16" width="9.5" customWidth="1"/>
    <col min="17" max="17" width="10" customWidth="1"/>
    <col min="18" max="18" width="1.875" customWidth="1"/>
    <col min="19" max="19" width="12.125" customWidth="1"/>
    <col min="20" max="20" width="10.75" customWidth="1"/>
    <col min="22" max="22" width="9.125" customWidth="1"/>
    <col min="23" max="23" width="2.5" customWidth="1"/>
    <col min="24" max="24" width="10.875" bestFit="1" customWidth="1"/>
    <col min="25" max="25" width="11.75" customWidth="1"/>
  </cols>
  <sheetData>
    <row r="1" spans="1:25" ht="46.5" customHeight="1" x14ac:dyDescent="0.15">
      <c r="A1" s="142" t="s">
        <v>743</v>
      </c>
      <c r="B1" s="142"/>
      <c r="C1" s="142"/>
      <c r="D1" s="142"/>
      <c r="E1" s="142"/>
      <c r="F1" s="142"/>
      <c r="G1" s="142"/>
      <c r="H1" s="142"/>
      <c r="I1" s="142"/>
      <c r="J1" s="142"/>
      <c r="K1" s="142"/>
      <c r="L1" s="142"/>
      <c r="M1" s="142"/>
      <c r="N1" s="142"/>
      <c r="O1" s="142"/>
      <c r="P1" s="142"/>
      <c r="Q1" s="142"/>
      <c r="R1" s="142"/>
      <c r="S1" s="142"/>
      <c r="T1" s="142"/>
      <c r="U1" s="142"/>
      <c r="V1" s="142"/>
      <c r="W1" s="142"/>
      <c r="X1" s="142"/>
      <c r="Y1" s="142"/>
    </row>
    <row r="2" spans="1:25" s="109" customFormat="1" ht="36.75" customHeight="1" x14ac:dyDescent="0.15">
      <c r="A2" s="36" t="s">
        <v>366</v>
      </c>
      <c r="B2" s="36" t="s">
        <v>1</v>
      </c>
      <c r="C2" s="62" t="s">
        <v>635</v>
      </c>
      <c r="D2" s="108" t="s">
        <v>709</v>
      </c>
      <c r="E2" s="108" t="s">
        <v>704</v>
      </c>
      <c r="F2" s="108"/>
      <c r="G2" s="108" t="s">
        <v>680</v>
      </c>
      <c r="H2" s="108" t="s">
        <v>705</v>
      </c>
      <c r="I2" s="108"/>
      <c r="J2" s="62" t="s">
        <v>712</v>
      </c>
      <c r="K2" s="62" t="s">
        <v>638</v>
      </c>
      <c r="L2" s="108" t="s">
        <v>706</v>
      </c>
      <c r="M2" s="108" t="s">
        <v>714</v>
      </c>
      <c r="N2" s="108"/>
      <c r="O2" s="108" t="s">
        <v>707</v>
      </c>
      <c r="P2" s="108" t="s">
        <v>683</v>
      </c>
      <c r="Q2" s="62" t="s">
        <v>745</v>
      </c>
      <c r="S2" s="108" t="s">
        <v>685</v>
      </c>
      <c r="T2" s="108" t="s">
        <v>686</v>
      </c>
      <c r="U2" s="108" t="s">
        <v>687</v>
      </c>
      <c r="V2" s="108" t="s">
        <v>688</v>
      </c>
      <c r="X2" s="62" t="s">
        <v>717</v>
      </c>
      <c r="Y2" s="62" t="s">
        <v>718</v>
      </c>
    </row>
    <row r="3" spans="1:25" ht="12.75" thickBot="1" x14ac:dyDescent="0.2">
      <c r="A3" s="10" t="s">
        <v>0</v>
      </c>
      <c r="B3" s="10"/>
      <c r="C3" s="10"/>
      <c r="D3" s="59"/>
      <c r="E3" s="59"/>
      <c r="F3" s="59"/>
      <c r="G3" s="59"/>
      <c r="H3" s="59"/>
      <c r="I3" s="59"/>
      <c r="J3" s="11">
        <v>662.63</v>
      </c>
      <c r="K3" s="12">
        <v>6</v>
      </c>
      <c r="L3" s="11">
        <v>0.28000000000000003</v>
      </c>
      <c r="M3" s="11"/>
      <c r="N3" s="11"/>
      <c r="O3" s="11">
        <v>0.23</v>
      </c>
      <c r="P3" s="11"/>
      <c r="Q3" s="10"/>
      <c r="R3" s="11"/>
      <c r="S3" s="10"/>
      <c r="T3" s="10"/>
      <c r="U3" s="10"/>
      <c r="V3" s="10"/>
      <c r="W3" s="10"/>
      <c r="X3" s="10"/>
      <c r="Y3" s="10"/>
    </row>
    <row r="4" spans="1:25" ht="12.75" thickTop="1" x14ac:dyDescent="0.15">
      <c r="A4" s="2" t="s">
        <v>465</v>
      </c>
      <c r="B4" s="1" t="s">
        <v>253</v>
      </c>
      <c r="C4" s="110" t="s">
        <v>594</v>
      </c>
      <c r="D4" s="29">
        <v>5285.94</v>
      </c>
      <c r="E4" s="29">
        <v>2191.2199999999998</v>
      </c>
      <c r="F4" s="29"/>
      <c r="G4" s="29">
        <v>2170.13</v>
      </c>
      <c r="H4" s="31">
        <v>0</v>
      </c>
      <c r="I4" s="29"/>
      <c r="J4" s="29">
        <v>709.5</v>
      </c>
      <c r="K4" s="29" t="s">
        <v>399</v>
      </c>
      <c r="L4" s="29">
        <v>0.34</v>
      </c>
      <c r="M4" s="111" t="s">
        <v>399</v>
      </c>
      <c r="N4" s="112"/>
      <c r="O4" s="29">
        <v>0.23</v>
      </c>
      <c r="P4" s="29" t="s">
        <v>399</v>
      </c>
      <c r="Q4" s="29" t="s">
        <v>399</v>
      </c>
      <c r="S4" s="29">
        <v>5285.94</v>
      </c>
      <c r="T4" s="29">
        <v>2170.13</v>
      </c>
      <c r="U4" s="112">
        <v>0.34</v>
      </c>
      <c r="V4" s="112">
        <v>0.23</v>
      </c>
      <c r="W4" s="113"/>
      <c r="X4" s="29">
        <v>1231.43</v>
      </c>
      <c r="Y4" s="29">
        <v>909.23</v>
      </c>
    </row>
    <row r="5" spans="1:25" x14ac:dyDescent="0.15">
      <c r="A5" s="2" t="s">
        <v>9</v>
      </c>
      <c r="B5" s="1" t="s">
        <v>230</v>
      </c>
      <c r="C5" s="110" t="s">
        <v>572</v>
      </c>
      <c r="D5" s="29">
        <v>8064.64</v>
      </c>
      <c r="E5" s="29">
        <v>4295.34</v>
      </c>
      <c r="F5" s="29"/>
      <c r="G5" s="29">
        <v>181.47</v>
      </c>
      <c r="H5" s="31">
        <v>57.41079611356971</v>
      </c>
      <c r="I5" s="29"/>
      <c r="J5" s="29">
        <v>471.14</v>
      </c>
      <c r="K5" s="29" t="s">
        <v>399</v>
      </c>
      <c r="L5" s="29">
        <v>0.47</v>
      </c>
      <c r="M5" s="111" t="s">
        <v>399</v>
      </c>
      <c r="N5" s="112"/>
      <c r="O5" s="29">
        <v>0.22</v>
      </c>
      <c r="P5" s="29" t="s">
        <v>399</v>
      </c>
      <c r="Q5" s="29" t="s">
        <v>399</v>
      </c>
      <c r="S5" s="29">
        <v>8064.64</v>
      </c>
      <c r="T5" s="29">
        <v>181.47</v>
      </c>
      <c r="U5" s="112">
        <v>0.47</v>
      </c>
      <c r="V5" s="112">
        <v>0.22</v>
      </c>
      <c r="W5" s="113"/>
      <c r="X5" s="29" t="s">
        <v>399</v>
      </c>
      <c r="Y5" s="29" t="s">
        <v>399</v>
      </c>
    </row>
    <row r="6" spans="1:25" x14ac:dyDescent="0.15">
      <c r="A6" s="2" t="s">
        <v>670</v>
      </c>
      <c r="B6" s="1" t="s">
        <v>271</v>
      </c>
      <c r="C6" s="110" t="s">
        <v>572</v>
      </c>
      <c r="D6" s="29">
        <v>8064.64</v>
      </c>
      <c r="E6" s="29">
        <v>3887.62</v>
      </c>
      <c r="F6" s="29"/>
      <c r="G6" s="29">
        <v>181.47</v>
      </c>
      <c r="H6" s="31">
        <v>72.623145871019446</v>
      </c>
      <c r="I6" s="29"/>
      <c r="J6" s="29">
        <v>304.27</v>
      </c>
      <c r="K6" s="29" t="s">
        <v>399</v>
      </c>
      <c r="L6" s="29">
        <v>0.36</v>
      </c>
      <c r="M6" s="111" t="s">
        <v>399</v>
      </c>
      <c r="N6" s="112"/>
      <c r="O6" s="29">
        <v>0.37</v>
      </c>
      <c r="P6" s="29" t="s">
        <v>399</v>
      </c>
      <c r="Q6" s="29" t="s">
        <v>399</v>
      </c>
      <c r="S6" s="29">
        <v>8064.64</v>
      </c>
      <c r="T6" s="29">
        <v>181.47</v>
      </c>
      <c r="U6" s="112">
        <v>0.36</v>
      </c>
      <c r="V6" s="112">
        <v>0.37</v>
      </c>
      <c r="W6" s="113"/>
      <c r="X6" s="29" t="s">
        <v>399</v>
      </c>
      <c r="Y6" s="29" t="s">
        <v>399</v>
      </c>
    </row>
    <row r="7" spans="1:25" x14ac:dyDescent="0.15">
      <c r="A7" s="2" t="s">
        <v>562</v>
      </c>
      <c r="B7" s="1" t="s">
        <v>231</v>
      </c>
      <c r="C7" s="110" t="s">
        <v>592</v>
      </c>
      <c r="D7" s="29">
        <v>6495.83</v>
      </c>
      <c r="E7" s="29">
        <v>774.77</v>
      </c>
      <c r="F7" s="29"/>
      <c r="G7" s="29">
        <v>129.28</v>
      </c>
      <c r="H7" s="31">
        <v>28.869069620879774</v>
      </c>
      <c r="I7" s="29"/>
      <c r="J7" s="29">
        <v>732.88</v>
      </c>
      <c r="K7" s="29">
        <v>191.09</v>
      </c>
      <c r="L7" s="29">
        <v>0.23</v>
      </c>
      <c r="M7" s="111" t="s">
        <v>399</v>
      </c>
      <c r="N7" s="112"/>
      <c r="O7" s="29">
        <v>0.27</v>
      </c>
      <c r="P7" s="29" t="s">
        <v>399</v>
      </c>
      <c r="Q7" s="29" t="s">
        <v>399</v>
      </c>
      <c r="S7" s="29">
        <v>6495.83</v>
      </c>
      <c r="T7" s="29">
        <v>129.28</v>
      </c>
      <c r="U7" s="112">
        <v>0.23</v>
      </c>
      <c r="V7" s="112">
        <v>0.27</v>
      </c>
      <c r="W7" s="113"/>
      <c r="X7" s="29" t="s">
        <v>399</v>
      </c>
      <c r="Y7" s="29" t="s">
        <v>399</v>
      </c>
    </row>
    <row r="8" spans="1:25" x14ac:dyDescent="0.15">
      <c r="A8" s="32" t="s">
        <v>187</v>
      </c>
      <c r="B8" s="1" t="s">
        <v>333</v>
      </c>
      <c r="C8" s="110" t="s">
        <v>719</v>
      </c>
      <c r="D8" s="29" t="s">
        <v>399</v>
      </c>
      <c r="E8" s="29" t="s">
        <v>399</v>
      </c>
      <c r="F8" s="29"/>
      <c r="G8" s="29" t="s">
        <v>399</v>
      </c>
      <c r="H8" s="31" t="s">
        <v>399</v>
      </c>
      <c r="I8" s="29"/>
      <c r="J8" s="29" t="s">
        <v>399</v>
      </c>
      <c r="K8" s="29" t="s">
        <v>399</v>
      </c>
      <c r="L8" s="112">
        <v>0.32</v>
      </c>
      <c r="M8" s="111">
        <v>3.9800000000000002E-2</v>
      </c>
      <c r="N8" s="112"/>
      <c r="O8" s="112">
        <v>0.21</v>
      </c>
      <c r="P8" s="29"/>
      <c r="Q8" s="29" t="s">
        <v>399</v>
      </c>
      <c r="S8" s="29" t="s">
        <v>399</v>
      </c>
      <c r="T8" s="29" t="s">
        <v>399</v>
      </c>
      <c r="U8" s="112">
        <v>0.32</v>
      </c>
      <c r="V8" s="112">
        <v>0.21</v>
      </c>
      <c r="W8" s="113"/>
      <c r="X8" s="29" t="s">
        <v>399</v>
      </c>
      <c r="Y8" s="29" t="s">
        <v>399</v>
      </c>
    </row>
    <row r="9" spans="1:25" x14ac:dyDescent="0.15">
      <c r="A9" s="2" t="s">
        <v>12</v>
      </c>
      <c r="B9" s="1" t="s">
        <v>233</v>
      </c>
      <c r="C9" s="110" t="s">
        <v>593</v>
      </c>
      <c r="D9" s="29">
        <v>4897.92</v>
      </c>
      <c r="E9" s="29">
        <v>1062.28</v>
      </c>
      <c r="F9" s="29"/>
      <c r="G9" s="29">
        <v>122.39</v>
      </c>
      <c r="H9" s="31">
        <v>39.192342750985688</v>
      </c>
      <c r="I9" s="29"/>
      <c r="J9" s="29">
        <v>296.3</v>
      </c>
      <c r="K9" s="29">
        <v>799.44</v>
      </c>
      <c r="L9" s="29">
        <v>0.25</v>
      </c>
      <c r="M9" s="111" t="s">
        <v>399</v>
      </c>
      <c r="N9" s="112"/>
      <c r="O9" s="29">
        <v>0.19</v>
      </c>
      <c r="P9" s="29" t="s">
        <v>399</v>
      </c>
      <c r="Q9" s="29">
        <v>0.12</v>
      </c>
      <c r="S9" s="29">
        <v>4897.92</v>
      </c>
      <c r="T9" s="29">
        <v>122.39</v>
      </c>
      <c r="U9" s="112">
        <v>0.25</v>
      </c>
      <c r="V9" s="112">
        <v>0.19</v>
      </c>
      <c r="W9" s="113"/>
      <c r="X9" s="29" t="s">
        <v>399</v>
      </c>
      <c r="Y9" s="29" t="s">
        <v>399</v>
      </c>
    </row>
    <row r="10" spans="1:25" x14ac:dyDescent="0.15">
      <c r="A10" s="2" t="s">
        <v>561</v>
      </c>
      <c r="B10" s="1" t="s">
        <v>234</v>
      </c>
      <c r="C10" s="110" t="s">
        <v>572</v>
      </c>
      <c r="D10" s="29">
        <v>8064.64</v>
      </c>
      <c r="E10" s="29">
        <v>1655.18</v>
      </c>
      <c r="F10" s="29"/>
      <c r="G10" s="29">
        <v>181.47</v>
      </c>
      <c r="H10" s="31">
        <v>52.918362677069069</v>
      </c>
      <c r="I10" s="29"/>
      <c r="J10" s="29">
        <v>249.28</v>
      </c>
      <c r="K10" s="29" t="s">
        <v>399</v>
      </c>
      <c r="L10" s="29">
        <v>0.25</v>
      </c>
      <c r="M10" s="111" t="s">
        <v>399</v>
      </c>
      <c r="N10" s="112"/>
      <c r="O10" s="29">
        <v>0.13</v>
      </c>
      <c r="P10" s="29" t="s">
        <v>399</v>
      </c>
      <c r="Q10" s="29" t="s">
        <v>399</v>
      </c>
      <c r="S10" s="29">
        <v>8064.64</v>
      </c>
      <c r="T10" s="29">
        <v>181.47</v>
      </c>
      <c r="U10" s="112">
        <v>0.25</v>
      </c>
      <c r="V10" s="112">
        <v>0.13</v>
      </c>
      <c r="W10" s="113"/>
      <c r="X10" s="29" t="s">
        <v>399</v>
      </c>
      <c r="Y10" s="29" t="s">
        <v>399</v>
      </c>
    </row>
    <row r="11" spans="1:25" x14ac:dyDescent="0.15">
      <c r="A11" s="2" t="s">
        <v>14</v>
      </c>
      <c r="B11" s="1" t="s">
        <v>235</v>
      </c>
      <c r="C11" s="110" t="s">
        <v>593</v>
      </c>
      <c r="D11" s="29">
        <v>4897.92</v>
      </c>
      <c r="E11" s="29">
        <v>912.92</v>
      </c>
      <c r="F11" s="29"/>
      <c r="G11" s="29">
        <v>118.75</v>
      </c>
      <c r="H11" s="31">
        <v>34.281807561752309</v>
      </c>
      <c r="I11" s="29"/>
      <c r="J11" s="29">
        <v>555.79</v>
      </c>
      <c r="K11" s="29">
        <v>154.22999999999999</v>
      </c>
      <c r="L11" s="29">
        <v>0.52</v>
      </c>
      <c r="M11" s="111" t="s">
        <v>399</v>
      </c>
      <c r="N11" s="112"/>
      <c r="O11" s="29">
        <v>0.35</v>
      </c>
      <c r="P11" s="29" t="s">
        <v>399</v>
      </c>
      <c r="Q11" s="29" t="s">
        <v>399</v>
      </c>
      <c r="S11" s="29">
        <v>4897.92</v>
      </c>
      <c r="T11" s="29">
        <v>118.75</v>
      </c>
      <c r="U11" s="112">
        <v>0.52</v>
      </c>
      <c r="V11" s="112">
        <v>0.35</v>
      </c>
      <c r="W11" s="113"/>
      <c r="X11" s="29" t="s">
        <v>399</v>
      </c>
      <c r="Y11" s="29" t="s">
        <v>399</v>
      </c>
    </row>
    <row r="12" spans="1:25" x14ac:dyDescent="0.15">
      <c r="A12" s="2" t="s">
        <v>730</v>
      </c>
      <c r="B12" s="1" t="s">
        <v>333</v>
      </c>
      <c r="C12" s="110" t="s">
        <v>595</v>
      </c>
      <c r="D12" s="29">
        <v>3826.41</v>
      </c>
      <c r="E12" s="29">
        <v>2150.96</v>
      </c>
      <c r="F12" s="29"/>
      <c r="G12" s="29">
        <v>620.80999999999995</v>
      </c>
      <c r="H12" s="31">
        <v>34.65</v>
      </c>
      <c r="I12" s="29"/>
      <c r="J12" s="29">
        <v>294.69</v>
      </c>
      <c r="K12" s="29" t="s">
        <v>399</v>
      </c>
      <c r="L12" s="29">
        <v>0.28000000000000003</v>
      </c>
      <c r="M12" s="111" t="s">
        <v>399</v>
      </c>
      <c r="N12" s="112"/>
      <c r="O12" s="29">
        <v>0.39</v>
      </c>
      <c r="P12" s="29" t="s">
        <v>399</v>
      </c>
      <c r="Q12" s="29" t="s">
        <v>399</v>
      </c>
      <c r="S12" s="29">
        <v>3826.41</v>
      </c>
      <c r="T12" s="29">
        <v>620.80999999999995</v>
      </c>
      <c r="U12" s="112">
        <v>0.28000000000000003</v>
      </c>
      <c r="V12" s="112">
        <v>0.39</v>
      </c>
      <c r="W12" s="113"/>
      <c r="X12" s="29">
        <v>793.38</v>
      </c>
      <c r="Y12" s="29">
        <v>528.64</v>
      </c>
    </row>
    <row r="13" spans="1:25" x14ac:dyDescent="0.15">
      <c r="A13" s="2" t="s">
        <v>490</v>
      </c>
      <c r="B13" s="1" t="s">
        <v>251</v>
      </c>
      <c r="C13" s="110" t="s">
        <v>719</v>
      </c>
      <c r="D13" s="29" t="s">
        <v>399</v>
      </c>
      <c r="E13" s="29" t="s">
        <v>399</v>
      </c>
      <c r="F13" s="29"/>
      <c r="G13" s="29" t="s">
        <v>399</v>
      </c>
      <c r="H13" s="31" t="s">
        <v>399</v>
      </c>
      <c r="I13" s="29"/>
      <c r="J13" s="29" t="s">
        <v>399</v>
      </c>
      <c r="K13" s="29" t="s">
        <v>399</v>
      </c>
      <c r="L13" s="112">
        <v>0.32</v>
      </c>
      <c r="M13" s="111">
        <v>1.7600000000000001E-2</v>
      </c>
      <c r="N13" s="112"/>
      <c r="O13" s="112">
        <v>0.23</v>
      </c>
      <c r="P13" s="112">
        <v>1.9400000000000001E-2</v>
      </c>
      <c r="Q13" s="29" t="s">
        <v>399</v>
      </c>
      <c r="S13" s="29" t="s">
        <v>399</v>
      </c>
      <c r="T13" s="29" t="s">
        <v>399</v>
      </c>
      <c r="U13" s="112">
        <v>0.32</v>
      </c>
      <c r="V13" s="112">
        <v>0.23</v>
      </c>
      <c r="W13" s="113"/>
      <c r="X13" s="29" t="s">
        <v>399</v>
      </c>
      <c r="Y13" s="29" t="s">
        <v>399</v>
      </c>
    </row>
    <row r="14" spans="1:25" x14ac:dyDescent="0.15">
      <c r="A14" s="2" t="s">
        <v>16</v>
      </c>
      <c r="B14" s="1" t="s">
        <v>237</v>
      </c>
      <c r="C14" s="110" t="s">
        <v>592</v>
      </c>
      <c r="D14" s="29">
        <v>6495.83</v>
      </c>
      <c r="E14" s="29">
        <v>1416.24</v>
      </c>
      <c r="F14" s="29"/>
      <c r="G14" s="29">
        <v>129.28</v>
      </c>
      <c r="H14" s="31">
        <v>57.233205637639855</v>
      </c>
      <c r="I14" s="29"/>
      <c r="J14" s="29">
        <v>217.42</v>
      </c>
      <c r="K14" s="29" t="s">
        <v>399</v>
      </c>
      <c r="L14" s="29">
        <v>0.34</v>
      </c>
      <c r="M14" s="111" t="s">
        <v>399</v>
      </c>
      <c r="N14" s="112"/>
      <c r="O14" s="29">
        <v>0.23</v>
      </c>
      <c r="P14" s="29" t="s">
        <v>399</v>
      </c>
      <c r="Q14" s="29" t="s">
        <v>399</v>
      </c>
      <c r="S14" s="29">
        <v>6495.83</v>
      </c>
      <c r="T14" s="29">
        <v>129.28</v>
      </c>
      <c r="U14" s="112">
        <v>0.34</v>
      </c>
      <c r="V14" s="112">
        <v>0.23</v>
      </c>
      <c r="W14" s="113"/>
      <c r="X14" s="29" t="s">
        <v>399</v>
      </c>
      <c r="Y14" s="29" t="s">
        <v>399</v>
      </c>
    </row>
    <row r="15" spans="1:25" x14ac:dyDescent="0.15">
      <c r="A15" s="32" t="s">
        <v>577</v>
      </c>
      <c r="B15" s="1" t="s">
        <v>578</v>
      </c>
      <c r="C15" s="110" t="s">
        <v>594</v>
      </c>
      <c r="D15" s="29">
        <v>8455.1299999999992</v>
      </c>
      <c r="E15" s="29">
        <v>2928.83</v>
      </c>
      <c r="F15" s="29"/>
      <c r="G15" s="29">
        <v>95</v>
      </c>
      <c r="H15" s="31">
        <v>0</v>
      </c>
      <c r="I15" s="29"/>
      <c r="J15" s="29">
        <v>1640.88</v>
      </c>
      <c r="K15" s="29" t="s">
        <v>399</v>
      </c>
      <c r="L15" s="29">
        <v>0.59</v>
      </c>
      <c r="M15" s="111" t="s">
        <v>399</v>
      </c>
      <c r="N15" s="112"/>
      <c r="O15" s="29">
        <v>0.23</v>
      </c>
      <c r="P15" s="29" t="s">
        <v>399</v>
      </c>
      <c r="Q15" s="29" t="s">
        <v>399</v>
      </c>
      <c r="S15" s="29">
        <v>8455.1299999999992</v>
      </c>
      <c r="T15" s="29">
        <v>95</v>
      </c>
      <c r="U15" s="112">
        <v>0.59</v>
      </c>
      <c r="V15" s="112">
        <v>0.23</v>
      </c>
      <c r="W15" s="113"/>
      <c r="X15" s="29">
        <v>1582.76</v>
      </c>
      <c r="Y15" s="29">
        <v>1217.77</v>
      </c>
    </row>
    <row r="16" spans="1:25" x14ac:dyDescent="0.15">
      <c r="A16" s="2" t="s">
        <v>663</v>
      </c>
      <c r="B16" s="1" t="s">
        <v>658</v>
      </c>
      <c r="C16" s="110" t="s">
        <v>593</v>
      </c>
      <c r="D16" s="29">
        <v>10608.57</v>
      </c>
      <c r="E16" s="29">
        <v>298.83999999999997</v>
      </c>
      <c r="F16" s="29"/>
      <c r="G16" s="29">
        <v>84.56</v>
      </c>
      <c r="H16" s="31">
        <v>0</v>
      </c>
      <c r="I16" s="29"/>
      <c r="J16" s="29">
        <v>1701.91</v>
      </c>
      <c r="K16" s="29" t="s">
        <v>399</v>
      </c>
      <c r="L16" s="29">
        <v>0.63</v>
      </c>
      <c r="M16" s="111" t="s">
        <v>399</v>
      </c>
      <c r="N16" s="112"/>
      <c r="O16" s="29">
        <v>0.23</v>
      </c>
      <c r="P16" s="29" t="s">
        <v>399</v>
      </c>
      <c r="Q16" s="29" t="s">
        <v>399</v>
      </c>
      <c r="S16" s="29">
        <v>10608.57</v>
      </c>
      <c r="T16" s="29">
        <v>84.56</v>
      </c>
      <c r="U16" s="112">
        <v>0.63</v>
      </c>
      <c r="V16" s="112">
        <v>0.23</v>
      </c>
      <c r="W16" s="113"/>
      <c r="X16" s="29">
        <v>927.1</v>
      </c>
      <c r="Y16" s="29">
        <v>904.58</v>
      </c>
    </row>
    <row r="17" spans="1:25" x14ac:dyDescent="0.15">
      <c r="A17" s="2" t="s">
        <v>720</v>
      </c>
      <c r="B17" s="1" t="s">
        <v>274</v>
      </c>
      <c r="C17" s="110" t="s">
        <v>594</v>
      </c>
      <c r="D17" s="29">
        <v>4735.03</v>
      </c>
      <c r="E17" s="29">
        <v>0</v>
      </c>
      <c r="F17" s="29"/>
      <c r="G17" s="29">
        <v>115.1422078898804</v>
      </c>
      <c r="H17" s="31">
        <v>0</v>
      </c>
      <c r="I17" s="29"/>
      <c r="J17" s="29">
        <v>662.63</v>
      </c>
      <c r="K17" s="29" t="s">
        <v>399</v>
      </c>
      <c r="L17" s="29">
        <v>0.28000000000000003</v>
      </c>
      <c r="M17" s="111" t="s">
        <v>399</v>
      </c>
      <c r="N17" s="112"/>
      <c r="O17" s="29">
        <v>0.23</v>
      </c>
      <c r="P17" s="29" t="s">
        <v>399</v>
      </c>
      <c r="Q17" s="29" t="s">
        <v>399</v>
      </c>
      <c r="S17" s="29">
        <v>4735.03</v>
      </c>
      <c r="T17" s="29">
        <v>115.1422078898804</v>
      </c>
      <c r="U17" s="112">
        <v>0.28000000000000003</v>
      </c>
      <c r="V17" s="112">
        <v>0.23</v>
      </c>
      <c r="W17" s="113"/>
      <c r="X17" s="29">
        <v>588.58000000000004</v>
      </c>
      <c r="Y17" s="29">
        <v>588.58000000000004</v>
      </c>
    </row>
    <row r="18" spans="1:25" x14ac:dyDescent="0.15">
      <c r="A18" s="2" t="s">
        <v>17</v>
      </c>
      <c r="B18" s="1" t="s">
        <v>238</v>
      </c>
      <c r="C18" s="110" t="s">
        <v>594</v>
      </c>
      <c r="D18" s="29">
        <v>6035.15</v>
      </c>
      <c r="E18" s="29">
        <v>774.34</v>
      </c>
      <c r="F18" s="29"/>
      <c r="G18" s="29">
        <v>117.43</v>
      </c>
      <c r="H18" s="31">
        <v>37.628425780551133</v>
      </c>
      <c r="I18" s="29"/>
      <c r="J18" s="29">
        <v>551.62</v>
      </c>
      <c r="K18" s="29" t="s">
        <v>399</v>
      </c>
      <c r="L18" s="29">
        <v>0.26</v>
      </c>
      <c r="M18" s="111" t="s">
        <v>399</v>
      </c>
      <c r="N18" s="112"/>
      <c r="O18" s="29">
        <v>0.17</v>
      </c>
      <c r="P18" s="29" t="s">
        <v>399</v>
      </c>
      <c r="Q18" s="29" t="s">
        <v>399</v>
      </c>
      <c r="S18" s="29">
        <v>6035.15</v>
      </c>
      <c r="T18" s="29">
        <v>117.43</v>
      </c>
      <c r="U18" s="112">
        <v>0.26</v>
      </c>
      <c r="V18" s="112">
        <v>0.17</v>
      </c>
      <c r="W18" s="113"/>
      <c r="X18" s="29" t="s">
        <v>399</v>
      </c>
      <c r="Y18" s="29" t="s">
        <v>399</v>
      </c>
    </row>
    <row r="19" spans="1:25" x14ac:dyDescent="0.15">
      <c r="A19" s="2" t="s">
        <v>18</v>
      </c>
      <c r="B19" s="1" t="s">
        <v>239</v>
      </c>
      <c r="C19" s="110" t="s">
        <v>593</v>
      </c>
      <c r="D19" s="29">
        <v>4897.92</v>
      </c>
      <c r="E19" s="29">
        <v>1020.23</v>
      </c>
      <c r="F19" s="29"/>
      <c r="G19" s="29">
        <v>118.75</v>
      </c>
      <c r="H19" s="31">
        <v>34.743176647466235</v>
      </c>
      <c r="I19" s="29"/>
      <c r="J19" s="29">
        <v>307.56</v>
      </c>
      <c r="K19" s="29">
        <v>578.25</v>
      </c>
      <c r="L19" s="29">
        <v>0.32</v>
      </c>
      <c r="M19" s="111" t="s">
        <v>399</v>
      </c>
      <c r="N19" s="112"/>
      <c r="O19" s="29">
        <v>0.25</v>
      </c>
      <c r="P19" s="29" t="s">
        <v>399</v>
      </c>
      <c r="Q19" s="29" t="s">
        <v>399</v>
      </c>
      <c r="S19" s="29">
        <v>4897.92</v>
      </c>
      <c r="T19" s="29">
        <v>118.75</v>
      </c>
      <c r="U19" s="112">
        <v>0.32</v>
      </c>
      <c r="V19" s="112">
        <v>0.25</v>
      </c>
      <c r="W19" s="113"/>
      <c r="X19" s="29" t="s">
        <v>399</v>
      </c>
      <c r="Y19" s="29" t="s">
        <v>399</v>
      </c>
    </row>
    <row r="20" spans="1:25" x14ac:dyDescent="0.15">
      <c r="A20" s="2" t="s">
        <v>721</v>
      </c>
      <c r="B20" s="1" t="s">
        <v>266</v>
      </c>
      <c r="C20" s="110" t="s">
        <v>572</v>
      </c>
      <c r="D20" s="29">
        <v>8064.64</v>
      </c>
      <c r="E20" s="29">
        <v>697.53</v>
      </c>
      <c r="F20" s="29"/>
      <c r="G20" s="29">
        <v>181.47</v>
      </c>
      <c r="H20" s="31">
        <v>48.747436823584529</v>
      </c>
      <c r="I20" s="29"/>
      <c r="J20" s="29">
        <v>210.29</v>
      </c>
      <c r="K20" s="29" t="s">
        <v>399</v>
      </c>
      <c r="L20" s="29">
        <v>0.43</v>
      </c>
      <c r="M20" s="111" t="s">
        <v>399</v>
      </c>
      <c r="N20" s="112"/>
      <c r="O20" s="29">
        <v>0.3</v>
      </c>
      <c r="P20" s="29" t="s">
        <v>399</v>
      </c>
      <c r="Q20" s="29" t="s">
        <v>399</v>
      </c>
      <c r="S20" s="29">
        <v>8064.64</v>
      </c>
      <c r="T20" s="29">
        <v>181.47</v>
      </c>
      <c r="U20" s="112">
        <v>0.43</v>
      </c>
      <c r="V20" s="112">
        <v>0.3</v>
      </c>
      <c r="W20" s="113"/>
      <c r="X20" s="29" t="s">
        <v>399</v>
      </c>
      <c r="Y20" s="29" t="s">
        <v>399</v>
      </c>
    </row>
    <row r="21" spans="1:25" x14ac:dyDescent="0.15">
      <c r="A21" s="2" t="s">
        <v>631</v>
      </c>
      <c r="B21" s="1" t="s">
        <v>239</v>
      </c>
      <c r="C21" s="110" t="s">
        <v>719</v>
      </c>
      <c r="D21" s="29" t="s">
        <v>399</v>
      </c>
      <c r="E21" s="29" t="s">
        <v>399</v>
      </c>
      <c r="F21" s="29"/>
      <c r="G21" s="29" t="s">
        <v>399</v>
      </c>
      <c r="H21" s="31" t="s">
        <v>399</v>
      </c>
      <c r="I21" s="29"/>
      <c r="J21" s="29" t="s">
        <v>399</v>
      </c>
      <c r="K21" s="29" t="s">
        <v>399</v>
      </c>
      <c r="L21" s="112">
        <v>0.47</v>
      </c>
      <c r="M21" s="111"/>
      <c r="N21" s="112"/>
      <c r="O21" s="112">
        <v>0.21</v>
      </c>
      <c r="P21" s="112"/>
      <c r="Q21" s="29" t="s">
        <v>399</v>
      </c>
      <c r="S21" s="29" t="s">
        <v>399</v>
      </c>
      <c r="T21" s="29" t="s">
        <v>399</v>
      </c>
      <c r="U21" s="112">
        <v>0.47</v>
      </c>
      <c r="V21" s="112">
        <v>0.21</v>
      </c>
      <c r="W21" s="113"/>
      <c r="X21" s="29" t="s">
        <v>399</v>
      </c>
      <c r="Y21" s="29" t="s">
        <v>399</v>
      </c>
    </row>
    <row r="22" spans="1:25" x14ac:dyDescent="0.15">
      <c r="A22" s="2" t="s">
        <v>602</v>
      </c>
      <c r="B22" s="1" t="s">
        <v>603</v>
      </c>
      <c r="C22" s="110" t="s">
        <v>593</v>
      </c>
      <c r="D22" s="29">
        <v>4897.92</v>
      </c>
      <c r="E22" s="29">
        <v>114.47</v>
      </c>
      <c r="F22" s="29"/>
      <c r="G22" s="29">
        <v>118.75</v>
      </c>
      <c r="H22" s="31">
        <v>21.842504645749202</v>
      </c>
      <c r="I22" s="29"/>
      <c r="J22" s="29">
        <v>970.43</v>
      </c>
      <c r="K22" s="29" t="s">
        <v>399</v>
      </c>
      <c r="L22" s="29">
        <v>0.65</v>
      </c>
      <c r="M22" s="111" t="s">
        <v>399</v>
      </c>
      <c r="N22" s="112"/>
      <c r="O22" s="29">
        <v>0.28999999999999998</v>
      </c>
      <c r="P22" s="29" t="s">
        <v>399</v>
      </c>
      <c r="Q22" s="29" t="s">
        <v>399</v>
      </c>
      <c r="S22" s="29">
        <v>4897.92</v>
      </c>
      <c r="T22" s="29">
        <v>118.75</v>
      </c>
      <c r="U22" s="112">
        <v>0.65</v>
      </c>
      <c r="V22" s="112">
        <v>0.28999999999999998</v>
      </c>
      <c r="W22" s="113"/>
      <c r="X22" s="29" t="s">
        <v>399</v>
      </c>
      <c r="Y22" s="29" t="s">
        <v>399</v>
      </c>
    </row>
    <row r="23" spans="1:25" x14ac:dyDescent="0.15">
      <c r="A23" s="32" t="s">
        <v>19</v>
      </c>
      <c r="B23" s="1" t="s">
        <v>240</v>
      </c>
      <c r="C23" s="110" t="s">
        <v>572</v>
      </c>
      <c r="D23" s="29">
        <v>8064.64</v>
      </c>
      <c r="E23" s="29">
        <v>3363.87</v>
      </c>
      <c r="F23" s="29"/>
      <c r="G23" s="29">
        <v>181.47</v>
      </c>
      <c r="H23" s="31">
        <v>47.949396082480057</v>
      </c>
      <c r="I23" s="29"/>
      <c r="J23" s="29">
        <v>222.3</v>
      </c>
      <c r="K23" s="29" t="s">
        <v>399</v>
      </c>
      <c r="L23" s="29">
        <v>0.92</v>
      </c>
      <c r="M23" s="111" t="s">
        <v>399</v>
      </c>
      <c r="N23" s="112"/>
      <c r="O23" s="29">
        <v>0.48</v>
      </c>
      <c r="P23" s="29" t="s">
        <v>399</v>
      </c>
      <c r="Q23" s="29" t="s">
        <v>399</v>
      </c>
      <c r="S23" s="29">
        <v>8064.64</v>
      </c>
      <c r="T23" s="29">
        <v>181.47</v>
      </c>
      <c r="U23" s="112">
        <v>0.92</v>
      </c>
      <c r="V23" s="112">
        <v>0.48</v>
      </c>
      <c r="W23" s="113"/>
      <c r="X23" s="29" t="s">
        <v>399</v>
      </c>
      <c r="Y23" s="29" t="s">
        <v>399</v>
      </c>
    </row>
    <row r="24" spans="1:25" x14ac:dyDescent="0.15">
      <c r="A24" s="2" t="s">
        <v>20</v>
      </c>
      <c r="B24" s="1" t="s">
        <v>241</v>
      </c>
      <c r="C24" s="110" t="s">
        <v>595</v>
      </c>
      <c r="D24" s="29">
        <v>6283.66</v>
      </c>
      <c r="E24" s="29">
        <v>566.84</v>
      </c>
      <c r="F24" s="29"/>
      <c r="G24" s="29">
        <v>117.12</v>
      </c>
      <c r="H24" s="31">
        <v>36.789234174629065</v>
      </c>
      <c r="I24" s="29"/>
      <c r="J24" s="29">
        <v>393.25</v>
      </c>
      <c r="K24" s="29" t="s">
        <v>399</v>
      </c>
      <c r="L24" s="29">
        <v>0.21</v>
      </c>
      <c r="M24" s="111" t="s">
        <v>399</v>
      </c>
      <c r="N24" s="112"/>
      <c r="O24" s="29">
        <v>0.12</v>
      </c>
      <c r="P24" s="29" t="s">
        <v>399</v>
      </c>
      <c r="Q24" s="29">
        <v>0.23</v>
      </c>
      <c r="S24" s="29">
        <v>6283.66</v>
      </c>
      <c r="T24" s="29">
        <v>117.12</v>
      </c>
      <c r="U24" s="112">
        <v>0.21</v>
      </c>
      <c r="V24" s="112">
        <v>0.12</v>
      </c>
      <c r="W24" s="113"/>
      <c r="X24" s="29" t="s">
        <v>399</v>
      </c>
      <c r="Y24" s="29" t="s">
        <v>399</v>
      </c>
    </row>
    <row r="25" spans="1:25" x14ac:dyDescent="0.15">
      <c r="A25" s="2" t="s">
        <v>463</v>
      </c>
      <c r="B25" s="1" t="s">
        <v>351</v>
      </c>
      <c r="C25" s="110" t="s">
        <v>594</v>
      </c>
      <c r="D25" s="29">
        <v>9003.57</v>
      </c>
      <c r="E25" s="29">
        <v>1275.8399999999999</v>
      </c>
      <c r="F25" s="29"/>
      <c r="G25" s="29">
        <v>186.5</v>
      </c>
      <c r="H25" s="31">
        <v>555.82000000000005</v>
      </c>
      <c r="I25" s="29"/>
      <c r="J25" s="29">
        <v>572.89</v>
      </c>
      <c r="K25" s="29" t="s">
        <v>399</v>
      </c>
      <c r="L25" s="29">
        <v>0.43</v>
      </c>
      <c r="M25" s="111" t="s">
        <v>399</v>
      </c>
      <c r="N25" s="112"/>
      <c r="O25" s="29">
        <v>0.4</v>
      </c>
      <c r="P25" s="29" t="s">
        <v>399</v>
      </c>
      <c r="Q25" s="29" t="s">
        <v>399</v>
      </c>
      <c r="S25" s="29">
        <v>9003.57</v>
      </c>
      <c r="T25" s="29">
        <v>186.5</v>
      </c>
      <c r="U25" s="112">
        <v>0.43</v>
      </c>
      <c r="V25" s="112">
        <v>0.4</v>
      </c>
      <c r="W25" s="113"/>
      <c r="X25" s="29">
        <v>925.12</v>
      </c>
      <c r="Y25" s="29">
        <v>818.4</v>
      </c>
    </row>
    <row r="26" spans="1:25" x14ac:dyDescent="0.15">
      <c r="A26" s="2" t="s">
        <v>21</v>
      </c>
      <c r="B26" s="1" t="s">
        <v>242</v>
      </c>
      <c r="C26" s="110" t="s">
        <v>592</v>
      </c>
      <c r="D26" s="29">
        <v>6495.83</v>
      </c>
      <c r="E26" s="29">
        <v>1414.41</v>
      </c>
      <c r="F26" s="29"/>
      <c r="G26" s="29">
        <v>129.28</v>
      </c>
      <c r="H26" s="31">
        <v>47.406148482378548</v>
      </c>
      <c r="I26" s="29"/>
      <c r="J26" s="29">
        <v>366.97</v>
      </c>
      <c r="K26" s="29" t="s">
        <v>399</v>
      </c>
      <c r="L26" s="29">
        <v>0.39</v>
      </c>
      <c r="M26" s="111" t="s">
        <v>399</v>
      </c>
      <c r="N26" s="112"/>
      <c r="O26" s="29">
        <v>0.26</v>
      </c>
      <c r="P26" s="29" t="s">
        <v>399</v>
      </c>
      <c r="Q26" s="29">
        <v>0.14000000000000001</v>
      </c>
      <c r="S26" s="29">
        <v>6495.83</v>
      </c>
      <c r="T26" s="29">
        <v>129.28</v>
      </c>
      <c r="U26" s="112">
        <v>0.39</v>
      </c>
      <c r="V26" s="112">
        <v>0.26</v>
      </c>
      <c r="W26" s="113"/>
      <c r="X26" s="29" t="s">
        <v>399</v>
      </c>
      <c r="Y26" s="29" t="s">
        <v>399</v>
      </c>
    </row>
    <row r="27" spans="1:25" x14ac:dyDescent="0.15">
      <c r="A27" s="2" t="s">
        <v>462</v>
      </c>
      <c r="B27" s="1" t="s">
        <v>362</v>
      </c>
      <c r="C27" s="110" t="s">
        <v>593</v>
      </c>
      <c r="D27" s="29">
        <v>3599.62</v>
      </c>
      <c r="E27" s="29">
        <v>4839.8</v>
      </c>
      <c r="F27" s="29"/>
      <c r="G27" s="29">
        <v>142.47999999999999</v>
      </c>
      <c r="H27" s="31">
        <v>14.77</v>
      </c>
      <c r="I27" s="29"/>
      <c r="J27" s="29">
        <v>199.05</v>
      </c>
      <c r="K27" s="29" t="s">
        <v>399</v>
      </c>
      <c r="L27" s="29">
        <v>0.4</v>
      </c>
      <c r="M27" s="111" t="s">
        <v>399</v>
      </c>
      <c r="N27" s="112"/>
      <c r="O27" s="29">
        <v>0.21</v>
      </c>
      <c r="P27" s="29" t="s">
        <v>399</v>
      </c>
      <c r="Q27" s="29" t="s">
        <v>399</v>
      </c>
      <c r="S27" s="29">
        <v>3599.62</v>
      </c>
      <c r="T27" s="29">
        <v>142.47999999999999</v>
      </c>
      <c r="U27" s="112">
        <v>0.4</v>
      </c>
      <c r="V27" s="112">
        <v>0.21</v>
      </c>
      <c r="W27" s="113"/>
      <c r="X27" s="29">
        <v>1202.0899999999999</v>
      </c>
      <c r="Y27" s="29">
        <v>531.79999999999995</v>
      </c>
    </row>
    <row r="28" spans="1:25" x14ac:dyDescent="0.15">
      <c r="A28" s="2" t="s">
        <v>23</v>
      </c>
      <c r="B28" s="1" t="s">
        <v>244</v>
      </c>
      <c r="C28" s="110" t="s">
        <v>597</v>
      </c>
      <c r="D28" s="29">
        <v>5141.95</v>
      </c>
      <c r="E28" s="29">
        <v>1756.22</v>
      </c>
      <c r="F28" s="29"/>
      <c r="G28" s="29">
        <v>118.91</v>
      </c>
      <c r="H28" s="31">
        <v>39.453922527131787</v>
      </c>
      <c r="I28" s="29"/>
      <c r="J28" s="29">
        <v>175.7</v>
      </c>
      <c r="K28" s="29" t="s">
        <v>399</v>
      </c>
      <c r="L28" s="29">
        <v>0.61</v>
      </c>
      <c r="M28" s="111" t="s">
        <v>399</v>
      </c>
      <c r="N28" s="112"/>
      <c r="O28" s="29">
        <v>0.25</v>
      </c>
      <c r="P28" s="29" t="s">
        <v>399</v>
      </c>
      <c r="Q28" s="29" t="s">
        <v>399</v>
      </c>
      <c r="S28" s="29">
        <v>5141.95</v>
      </c>
      <c r="T28" s="29">
        <v>118.91</v>
      </c>
      <c r="U28" s="112">
        <v>0.61</v>
      </c>
      <c r="V28" s="112">
        <v>0.25</v>
      </c>
      <c r="W28" s="113"/>
      <c r="X28" s="29" t="s">
        <v>399</v>
      </c>
      <c r="Y28" s="29" t="s">
        <v>399</v>
      </c>
    </row>
    <row r="29" spans="1:25" x14ac:dyDescent="0.15">
      <c r="A29" s="2" t="s">
        <v>560</v>
      </c>
      <c r="B29" s="1" t="s">
        <v>245</v>
      </c>
      <c r="C29" s="110" t="s">
        <v>594</v>
      </c>
      <c r="D29" s="29">
        <v>6035.15</v>
      </c>
      <c r="E29" s="29">
        <v>1182.6600000000001</v>
      </c>
      <c r="F29" s="29"/>
      <c r="G29" s="29">
        <v>124.07</v>
      </c>
      <c r="H29" s="31">
        <v>43.528220965902008</v>
      </c>
      <c r="I29" s="29"/>
      <c r="J29" s="29">
        <v>614.09</v>
      </c>
      <c r="K29" s="29">
        <v>204.17</v>
      </c>
      <c r="L29" s="29">
        <v>0.38</v>
      </c>
      <c r="M29" s="111" t="s">
        <v>399</v>
      </c>
      <c r="N29" s="112"/>
      <c r="O29" s="29">
        <v>0.2</v>
      </c>
      <c r="P29" s="29" t="s">
        <v>399</v>
      </c>
      <c r="Q29" s="29" t="s">
        <v>399</v>
      </c>
      <c r="S29" s="29">
        <v>6035.15</v>
      </c>
      <c r="T29" s="29">
        <v>124.07</v>
      </c>
      <c r="U29" s="112">
        <v>0.38</v>
      </c>
      <c r="V29" s="112">
        <v>0.2</v>
      </c>
      <c r="W29" s="113"/>
      <c r="X29" s="29" t="s">
        <v>399</v>
      </c>
      <c r="Y29" s="29" t="s">
        <v>399</v>
      </c>
    </row>
    <row r="30" spans="1:25" x14ac:dyDescent="0.15">
      <c r="A30" s="2" t="s">
        <v>559</v>
      </c>
      <c r="B30" s="1" t="s">
        <v>247</v>
      </c>
      <c r="C30" s="110" t="s">
        <v>572</v>
      </c>
      <c r="D30" s="29">
        <v>8064.64</v>
      </c>
      <c r="E30" s="29">
        <v>19497.12</v>
      </c>
      <c r="F30" s="29"/>
      <c r="G30" s="29">
        <v>181.47</v>
      </c>
      <c r="H30" s="31">
        <v>40.106543216301297</v>
      </c>
      <c r="I30" s="29"/>
      <c r="J30" s="29">
        <v>718.9</v>
      </c>
      <c r="K30" s="29" t="s">
        <v>399</v>
      </c>
      <c r="L30" s="29">
        <v>0.28000000000000003</v>
      </c>
      <c r="M30" s="111" t="s">
        <v>399</v>
      </c>
      <c r="N30" s="112"/>
      <c r="O30" s="29">
        <v>0.57999999999999996</v>
      </c>
      <c r="P30" s="29" t="s">
        <v>399</v>
      </c>
      <c r="Q30" s="29" t="s">
        <v>399</v>
      </c>
      <c r="S30" s="29">
        <v>8064.64</v>
      </c>
      <c r="T30" s="29">
        <v>181.47</v>
      </c>
      <c r="U30" s="112">
        <v>0.28000000000000003</v>
      </c>
      <c r="V30" s="112">
        <v>0.57999999999999996</v>
      </c>
      <c r="W30" s="113"/>
      <c r="X30" s="29" t="s">
        <v>399</v>
      </c>
      <c r="Y30" s="29" t="s">
        <v>399</v>
      </c>
    </row>
    <row r="31" spans="1:25" x14ac:dyDescent="0.15">
      <c r="A31" s="32" t="s">
        <v>558</v>
      </c>
      <c r="B31" s="1" t="s">
        <v>246</v>
      </c>
      <c r="C31" s="110" t="s">
        <v>592</v>
      </c>
      <c r="D31" s="29">
        <v>6495.83</v>
      </c>
      <c r="E31" s="29">
        <v>932.05</v>
      </c>
      <c r="F31" s="29"/>
      <c r="G31" s="29">
        <v>129.28</v>
      </c>
      <c r="H31" s="31">
        <v>40.914435048898014</v>
      </c>
      <c r="I31" s="29"/>
      <c r="J31" s="29">
        <v>387.45</v>
      </c>
      <c r="K31" s="29" t="s">
        <v>399</v>
      </c>
      <c r="L31" s="29">
        <v>0.41</v>
      </c>
      <c r="M31" s="111" t="s">
        <v>399</v>
      </c>
      <c r="N31" s="112"/>
      <c r="O31" s="29">
        <v>0.37</v>
      </c>
      <c r="P31" s="29" t="s">
        <v>399</v>
      </c>
      <c r="Q31" s="29" t="s">
        <v>399</v>
      </c>
      <c r="S31" s="29">
        <v>6495.83</v>
      </c>
      <c r="T31" s="29">
        <v>129.28</v>
      </c>
      <c r="U31" s="112">
        <v>0.41</v>
      </c>
      <c r="V31" s="112">
        <v>0.37</v>
      </c>
      <c r="W31" s="113"/>
      <c r="X31" s="29" t="s">
        <v>399</v>
      </c>
      <c r="Y31" s="29" t="s">
        <v>399</v>
      </c>
    </row>
    <row r="32" spans="1:25" x14ac:dyDescent="0.15">
      <c r="A32" s="2" t="s">
        <v>645</v>
      </c>
      <c r="B32" s="1" t="s">
        <v>245</v>
      </c>
      <c r="C32" s="110" t="s">
        <v>594</v>
      </c>
      <c r="D32" s="29">
        <v>9523.3799999999992</v>
      </c>
      <c r="E32" s="29">
        <v>792.17</v>
      </c>
      <c r="F32" s="29"/>
      <c r="G32" s="29">
        <v>117.43</v>
      </c>
      <c r="H32" s="31">
        <v>555.82000000000005</v>
      </c>
      <c r="I32" s="29"/>
      <c r="J32" s="29">
        <v>758.04</v>
      </c>
      <c r="K32" s="29" t="s">
        <v>399</v>
      </c>
      <c r="L32" s="29">
        <v>0.18</v>
      </c>
      <c r="M32" s="111" t="s">
        <v>399</v>
      </c>
      <c r="N32" s="112"/>
      <c r="O32" s="29">
        <v>0.23</v>
      </c>
      <c r="P32" s="29" t="s">
        <v>399</v>
      </c>
      <c r="Q32" s="29" t="s">
        <v>399</v>
      </c>
      <c r="S32" s="29">
        <v>9523.3799999999992</v>
      </c>
      <c r="T32" s="29">
        <v>117.43</v>
      </c>
      <c r="U32" s="112">
        <v>0.18</v>
      </c>
      <c r="V32" s="112">
        <v>0.23</v>
      </c>
      <c r="W32" s="113"/>
      <c r="X32" s="29">
        <v>1544.69</v>
      </c>
      <c r="Y32" s="29">
        <v>1433.6</v>
      </c>
    </row>
    <row r="33" spans="1:25" x14ac:dyDescent="0.15">
      <c r="A33" s="2" t="s">
        <v>28</v>
      </c>
      <c r="B33" s="1" t="s">
        <v>249</v>
      </c>
      <c r="C33" s="110" t="s">
        <v>572</v>
      </c>
      <c r="D33" s="29">
        <v>8064.64</v>
      </c>
      <c r="E33" s="29">
        <v>978.96</v>
      </c>
      <c r="F33" s="29"/>
      <c r="G33" s="29">
        <v>181.47</v>
      </c>
      <c r="H33" s="31">
        <v>36.340009950711021</v>
      </c>
      <c r="I33" s="29"/>
      <c r="J33" s="29">
        <v>981.24</v>
      </c>
      <c r="K33" s="29" t="s">
        <v>399</v>
      </c>
      <c r="L33" s="29">
        <v>0.85</v>
      </c>
      <c r="M33" s="111" t="s">
        <v>399</v>
      </c>
      <c r="N33" s="112"/>
      <c r="O33" s="29">
        <v>0.33</v>
      </c>
      <c r="P33" s="29" t="s">
        <v>399</v>
      </c>
      <c r="Q33" s="29" t="s">
        <v>399</v>
      </c>
      <c r="S33" s="29">
        <v>8064.64</v>
      </c>
      <c r="T33" s="29">
        <v>181.47</v>
      </c>
      <c r="U33" s="112">
        <v>0.85</v>
      </c>
      <c r="V33" s="112">
        <v>0.33</v>
      </c>
      <c r="W33" s="113"/>
      <c r="X33" s="29" t="s">
        <v>399</v>
      </c>
      <c r="Y33" s="29" t="s">
        <v>399</v>
      </c>
    </row>
    <row r="34" spans="1:25" x14ac:dyDescent="0.15">
      <c r="A34" s="2" t="s">
        <v>461</v>
      </c>
      <c r="B34" s="1" t="s">
        <v>251</v>
      </c>
      <c r="C34" s="110" t="s">
        <v>597</v>
      </c>
      <c r="D34" s="29">
        <v>5792.1</v>
      </c>
      <c r="E34" s="29">
        <v>305.06</v>
      </c>
      <c r="F34" s="29"/>
      <c r="G34" s="29">
        <v>96.48</v>
      </c>
      <c r="H34" s="31">
        <v>0</v>
      </c>
      <c r="I34" s="29"/>
      <c r="J34" s="29">
        <v>1211.46</v>
      </c>
      <c r="K34" s="29" t="s">
        <v>399</v>
      </c>
      <c r="L34" s="29">
        <v>0.28000000000000003</v>
      </c>
      <c r="M34" s="111" t="s">
        <v>399</v>
      </c>
      <c r="N34" s="112"/>
      <c r="O34" s="29">
        <v>0.23</v>
      </c>
      <c r="P34" s="29" t="s">
        <v>399</v>
      </c>
      <c r="Q34" s="29" t="s">
        <v>399</v>
      </c>
      <c r="S34" s="29">
        <v>5792.1</v>
      </c>
      <c r="T34" s="29">
        <v>96.48</v>
      </c>
      <c r="U34" s="112">
        <v>0.28000000000000003</v>
      </c>
      <c r="V34" s="112">
        <v>0.23</v>
      </c>
      <c r="W34" s="113"/>
      <c r="X34" s="29">
        <v>270.81</v>
      </c>
      <c r="Y34" s="29">
        <v>259.45999999999998</v>
      </c>
    </row>
    <row r="35" spans="1:25" x14ac:dyDescent="0.15">
      <c r="A35" s="2" t="s">
        <v>557</v>
      </c>
      <c r="B35" s="1" t="s">
        <v>252</v>
      </c>
      <c r="C35" s="110" t="s">
        <v>598</v>
      </c>
      <c r="D35" s="29">
        <v>11818.69</v>
      </c>
      <c r="E35" s="29">
        <v>455.19</v>
      </c>
      <c r="F35" s="29"/>
      <c r="G35" s="29">
        <v>195.38</v>
      </c>
      <c r="H35" s="31">
        <v>71.422846561538549</v>
      </c>
      <c r="I35" s="29"/>
      <c r="J35" s="29">
        <v>3128.29</v>
      </c>
      <c r="K35" s="29">
        <v>1225.47</v>
      </c>
      <c r="L35" s="29">
        <v>0.31</v>
      </c>
      <c r="M35" s="111" t="s">
        <v>399</v>
      </c>
      <c r="N35" s="112"/>
      <c r="O35" s="29">
        <v>0.44</v>
      </c>
      <c r="P35" s="29" t="s">
        <v>399</v>
      </c>
      <c r="Q35" s="29">
        <v>0.36</v>
      </c>
      <c r="S35" s="29">
        <v>11818.69</v>
      </c>
      <c r="T35" s="29">
        <v>195.38</v>
      </c>
      <c r="U35" s="112">
        <v>0.31</v>
      </c>
      <c r="V35" s="112">
        <v>0.44</v>
      </c>
      <c r="W35" s="113"/>
      <c r="X35" s="29" t="s">
        <v>399</v>
      </c>
      <c r="Y35" s="29" t="s">
        <v>399</v>
      </c>
    </row>
    <row r="36" spans="1:25" x14ac:dyDescent="0.15">
      <c r="A36" s="2" t="s">
        <v>731</v>
      </c>
      <c r="B36" s="1" t="s">
        <v>245</v>
      </c>
      <c r="C36" s="110" t="s">
        <v>598</v>
      </c>
      <c r="D36" s="29">
        <v>11818.69</v>
      </c>
      <c r="E36" s="29">
        <v>664.49</v>
      </c>
      <c r="F36" s="29"/>
      <c r="G36" s="29">
        <v>167.78</v>
      </c>
      <c r="H36" s="31">
        <v>43.091775153937952</v>
      </c>
      <c r="I36" s="29"/>
      <c r="J36" s="29">
        <v>1974.15</v>
      </c>
      <c r="K36" s="29">
        <v>1481.82</v>
      </c>
      <c r="L36" s="29">
        <v>0.34</v>
      </c>
      <c r="M36" s="111" t="s">
        <v>399</v>
      </c>
      <c r="N36" s="112"/>
      <c r="O36" s="29">
        <v>0.55000000000000004</v>
      </c>
      <c r="P36" s="29" t="s">
        <v>399</v>
      </c>
      <c r="Q36" s="29">
        <v>0.54</v>
      </c>
      <c r="S36" s="29">
        <v>11818.69</v>
      </c>
      <c r="T36" s="29">
        <v>167.78</v>
      </c>
      <c r="U36" s="112">
        <v>0.34</v>
      </c>
      <c r="V36" s="112">
        <v>0.55000000000000004</v>
      </c>
      <c r="W36" s="113"/>
      <c r="X36" s="29" t="s">
        <v>399</v>
      </c>
      <c r="Y36" s="29" t="s">
        <v>399</v>
      </c>
    </row>
    <row r="37" spans="1:25" x14ac:dyDescent="0.15">
      <c r="A37" s="2" t="s">
        <v>33</v>
      </c>
      <c r="B37" s="1" t="s">
        <v>253</v>
      </c>
      <c r="C37" s="110" t="s">
        <v>598</v>
      </c>
      <c r="D37" s="29">
        <v>11818.69</v>
      </c>
      <c r="E37" s="29">
        <v>492.16</v>
      </c>
      <c r="F37" s="29"/>
      <c r="G37" s="29">
        <v>214.28</v>
      </c>
      <c r="H37" s="31">
        <v>58.551250923848741</v>
      </c>
      <c r="I37" s="29"/>
      <c r="J37" s="29">
        <v>1617.58</v>
      </c>
      <c r="K37" s="29">
        <v>493.09</v>
      </c>
      <c r="L37" s="29">
        <v>0.47</v>
      </c>
      <c r="M37" s="111" t="s">
        <v>399</v>
      </c>
      <c r="N37" s="112"/>
      <c r="O37" s="29">
        <v>0.59</v>
      </c>
      <c r="P37" s="29" t="s">
        <v>399</v>
      </c>
      <c r="Q37" s="29">
        <v>0.53</v>
      </c>
      <c r="S37" s="29">
        <v>11818.69</v>
      </c>
      <c r="T37" s="29">
        <v>214.28</v>
      </c>
      <c r="U37" s="112">
        <v>0.47</v>
      </c>
      <c r="V37" s="112">
        <v>0.59</v>
      </c>
      <c r="W37" s="113"/>
      <c r="X37" s="29" t="s">
        <v>399</v>
      </c>
      <c r="Y37" s="29" t="s">
        <v>399</v>
      </c>
    </row>
    <row r="38" spans="1:25" x14ac:dyDescent="0.15">
      <c r="A38" s="2" t="s">
        <v>555</v>
      </c>
      <c r="B38" s="1" t="s">
        <v>245</v>
      </c>
      <c r="C38" s="110" t="s">
        <v>594</v>
      </c>
      <c r="D38" s="29">
        <v>6035.15</v>
      </c>
      <c r="E38" s="29">
        <v>809.22</v>
      </c>
      <c r="F38" s="29"/>
      <c r="G38" s="29">
        <v>117.43</v>
      </c>
      <c r="H38" s="31">
        <v>29.544477439860355</v>
      </c>
      <c r="I38" s="29"/>
      <c r="J38" s="29">
        <v>503.61</v>
      </c>
      <c r="K38" s="29">
        <v>481.65</v>
      </c>
      <c r="L38" s="29">
        <v>0.33</v>
      </c>
      <c r="M38" s="111" t="s">
        <v>399</v>
      </c>
      <c r="N38" s="112"/>
      <c r="O38" s="29">
        <v>0.19</v>
      </c>
      <c r="P38" s="29" t="s">
        <v>399</v>
      </c>
      <c r="Q38" s="29" t="s">
        <v>399</v>
      </c>
      <c r="S38" s="29">
        <v>6035.15</v>
      </c>
      <c r="T38" s="29">
        <v>117.43</v>
      </c>
      <c r="U38" s="112">
        <v>0.33</v>
      </c>
      <c r="V38" s="112">
        <v>0.19</v>
      </c>
      <c r="W38" s="113"/>
      <c r="X38" s="29" t="s">
        <v>399</v>
      </c>
      <c r="Y38" s="29" t="s">
        <v>399</v>
      </c>
    </row>
    <row r="39" spans="1:25" x14ac:dyDescent="0.15">
      <c r="A39" s="2" t="s">
        <v>35</v>
      </c>
      <c r="B39" s="1" t="s">
        <v>254</v>
      </c>
      <c r="C39" s="110" t="s">
        <v>572</v>
      </c>
      <c r="D39" s="29">
        <v>8064.64</v>
      </c>
      <c r="E39" s="29">
        <v>278.33999999999997</v>
      </c>
      <c r="F39" s="29"/>
      <c r="G39" s="29">
        <v>181.47</v>
      </c>
      <c r="H39" s="31">
        <v>53.877580746313889</v>
      </c>
      <c r="I39" s="29"/>
      <c r="J39" s="29">
        <v>380.89</v>
      </c>
      <c r="K39" s="29" t="s">
        <v>399</v>
      </c>
      <c r="L39" s="29">
        <v>0.99</v>
      </c>
      <c r="M39" s="111" t="s">
        <v>399</v>
      </c>
      <c r="N39" s="112"/>
      <c r="O39" s="29">
        <v>0.56000000000000005</v>
      </c>
      <c r="P39" s="29" t="s">
        <v>399</v>
      </c>
      <c r="Q39" s="29" t="s">
        <v>399</v>
      </c>
      <c r="S39" s="29">
        <v>8064.64</v>
      </c>
      <c r="T39" s="29">
        <v>181.47</v>
      </c>
      <c r="U39" s="112">
        <v>0.99</v>
      </c>
      <c r="V39" s="112">
        <v>0.56000000000000005</v>
      </c>
      <c r="W39" s="113"/>
      <c r="X39" s="29" t="s">
        <v>399</v>
      </c>
      <c r="Y39" s="29" t="s">
        <v>399</v>
      </c>
    </row>
    <row r="40" spans="1:25" x14ac:dyDescent="0.15">
      <c r="A40" s="2" t="s">
        <v>607</v>
      </c>
      <c r="B40" s="1" t="s">
        <v>258</v>
      </c>
      <c r="C40" s="110" t="s">
        <v>593</v>
      </c>
      <c r="D40" s="29">
        <v>7565.3</v>
      </c>
      <c r="E40" s="29">
        <v>965.16</v>
      </c>
      <c r="F40" s="29"/>
      <c r="G40" s="29">
        <v>84.56</v>
      </c>
      <c r="H40" s="31">
        <v>0</v>
      </c>
      <c r="I40" s="29"/>
      <c r="J40" s="29">
        <v>911.41</v>
      </c>
      <c r="K40" s="29" t="s">
        <v>399</v>
      </c>
      <c r="L40" s="29">
        <v>0.17</v>
      </c>
      <c r="M40" s="111" t="s">
        <v>399</v>
      </c>
      <c r="N40" s="112"/>
      <c r="O40" s="29">
        <v>0.23</v>
      </c>
      <c r="P40" s="29" t="s">
        <v>399</v>
      </c>
      <c r="Q40" s="29" t="s">
        <v>399</v>
      </c>
      <c r="S40" s="29">
        <v>7565.3</v>
      </c>
      <c r="T40" s="29">
        <v>84.56</v>
      </c>
      <c r="U40" s="112">
        <v>0.17</v>
      </c>
      <c r="V40" s="112">
        <v>0.23</v>
      </c>
      <c r="W40" s="113"/>
      <c r="X40" s="29">
        <v>1099.1600000000001</v>
      </c>
      <c r="Y40" s="29">
        <v>988.81</v>
      </c>
    </row>
    <row r="41" spans="1:25" x14ac:dyDescent="0.15">
      <c r="A41" s="2" t="s">
        <v>36</v>
      </c>
      <c r="B41" s="1" t="s">
        <v>255</v>
      </c>
      <c r="C41" s="110" t="s">
        <v>594</v>
      </c>
      <c r="D41" s="29">
        <v>6035.15</v>
      </c>
      <c r="E41" s="29">
        <v>574.99</v>
      </c>
      <c r="F41" s="29"/>
      <c r="G41" s="29">
        <v>121.92</v>
      </c>
      <c r="H41" s="31">
        <v>34.226838052852884</v>
      </c>
      <c r="I41" s="29"/>
      <c r="J41" s="29">
        <v>371.31</v>
      </c>
      <c r="K41" s="29" t="s">
        <v>399</v>
      </c>
      <c r="L41" s="29">
        <v>0.23</v>
      </c>
      <c r="M41" s="111" t="s">
        <v>399</v>
      </c>
      <c r="N41" s="112"/>
      <c r="O41" s="29">
        <v>0.14000000000000001</v>
      </c>
      <c r="P41" s="29" t="s">
        <v>399</v>
      </c>
      <c r="Q41" s="29" t="s">
        <v>399</v>
      </c>
      <c r="S41" s="29">
        <v>6035.15</v>
      </c>
      <c r="T41" s="29">
        <v>121.92</v>
      </c>
      <c r="U41" s="112">
        <v>0.23</v>
      </c>
      <c r="V41" s="112">
        <v>0.14000000000000001</v>
      </c>
      <c r="W41" s="113"/>
      <c r="X41" s="29" t="s">
        <v>399</v>
      </c>
      <c r="Y41" s="29" t="s">
        <v>399</v>
      </c>
    </row>
    <row r="42" spans="1:25" x14ac:dyDescent="0.15">
      <c r="A42" s="2" t="s">
        <v>604</v>
      </c>
      <c r="B42" s="1" t="s">
        <v>486</v>
      </c>
      <c r="C42" s="110" t="s">
        <v>593</v>
      </c>
      <c r="D42" s="29">
        <v>4897.92</v>
      </c>
      <c r="E42" s="29">
        <v>215.82</v>
      </c>
      <c r="F42" s="29"/>
      <c r="G42" s="29">
        <v>118.75</v>
      </c>
      <c r="H42" s="31">
        <v>22.494812648127724</v>
      </c>
      <c r="I42" s="29"/>
      <c r="J42" s="29">
        <v>652.6</v>
      </c>
      <c r="K42" s="29" t="s">
        <v>399</v>
      </c>
      <c r="L42" s="29">
        <v>0.31</v>
      </c>
      <c r="M42" s="111" t="s">
        <v>399</v>
      </c>
      <c r="N42" s="112"/>
      <c r="O42" s="29">
        <v>0.14000000000000001</v>
      </c>
      <c r="P42" s="29" t="s">
        <v>399</v>
      </c>
      <c r="Q42" s="29" t="s">
        <v>399</v>
      </c>
      <c r="S42" s="29">
        <v>4897.92</v>
      </c>
      <c r="T42" s="29">
        <v>118.75</v>
      </c>
      <c r="U42" s="112">
        <v>0.31</v>
      </c>
      <c r="V42" s="112">
        <v>0.14000000000000001</v>
      </c>
      <c r="W42" s="113"/>
      <c r="X42" s="29" t="s">
        <v>399</v>
      </c>
      <c r="Y42" s="29" t="s">
        <v>399</v>
      </c>
    </row>
    <row r="43" spans="1:25" x14ac:dyDescent="0.15">
      <c r="A43" s="2" t="s">
        <v>488</v>
      </c>
      <c r="B43" s="1" t="s">
        <v>256</v>
      </c>
      <c r="C43" s="110" t="s">
        <v>719</v>
      </c>
      <c r="D43" s="29" t="s">
        <v>399</v>
      </c>
      <c r="E43" s="29" t="s">
        <v>399</v>
      </c>
      <c r="F43" s="29"/>
      <c r="G43" s="29" t="s">
        <v>399</v>
      </c>
      <c r="H43" s="31" t="s">
        <v>399</v>
      </c>
      <c r="I43" s="29"/>
      <c r="J43" s="29" t="s">
        <v>399</v>
      </c>
      <c r="K43" s="29" t="s">
        <v>399</v>
      </c>
      <c r="L43" s="112">
        <v>0.47</v>
      </c>
      <c r="M43" s="111">
        <v>1.4999999999999999E-2</v>
      </c>
      <c r="N43" s="112"/>
      <c r="O43" s="112">
        <v>0.67</v>
      </c>
      <c r="P43" s="112">
        <v>0.10639999999999999</v>
      </c>
      <c r="Q43" s="29">
        <v>0.77</v>
      </c>
      <c r="S43" s="29" t="s">
        <v>399</v>
      </c>
      <c r="T43" s="29" t="s">
        <v>399</v>
      </c>
      <c r="U43" s="112">
        <v>0.47</v>
      </c>
      <c r="V43" s="112">
        <v>0.67</v>
      </c>
      <c r="W43" s="113"/>
      <c r="X43" s="29" t="s">
        <v>399</v>
      </c>
      <c r="Y43" s="29" t="s">
        <v>399</v>
      </c>
    </row>
    <row r="44" spans="1:25" x14ac:dyDescent="0.15">
      <c r="A44" s="2" t="s">
        <v>554</v>
      </c>
      <c r="B44" s="1" t="s">
        <v>256</v>
      </c>
      <c r="C44" s="110" t="s">
        <v>599</v>
      </c>
      <c r="D44" s="29">
        <v>7369.21</v>
      </c>
      <c r="E44" s="29">
        <v>795.57</v>
      </c>
      <c r="F44" s="29"/>
      <c r="G44" s="29">
        <v>154.18</v>
      </c>
      <c r="H44" s="31">
        <v>55.554835130726858</v>
      </c>
      <c r="I44" s="29"/>
      <c r="J44" s="29">
        <v>1104.8800000000001</v>
      </c>
      <c r="K44" s="29">
        <v>979.14</v>
      </c>
      <c r="L44" s="29">
        <v>0.28999999999999998</v>
      </c>
      <c r="M44" s="111" t="s">
        <v>399</v>
      </c>
      <c r="N44" s="112"/>
      <c r="O44" s="29">
        <v>0.22</v>
      </c>
      <c r="P44" s="29" t="s">
        <v>399</v>
      </c>
      <c r="Q44" s="29">
        <v>0.2</v>
      </c>
      <c r="S44" s="29">
        <v>7369.21</v>
      </c>
      <c r="T44" s="29">
        <v>154.18</v>
      </c>
      <c r="U44" s="112">
        <v>0.28999999999999998</v>
      </c>
      <c r="V44" s="112">
        <v>0.22</v>
      </c>
      <c r="W44" s="113"/>
      <c r="X44" s="29" t="s">
        <v>399</v>
      </c>
      <c r="Y44" s="29" t="s">
        <v>399</v>
      </c>
    </row>
    <row r="45" spans="1:25" x14ac:dyDescent="0.15">
      <c r="A45" s="2" t="s">
        <v>732</v>
      </c>
      <c r="B45" s="1" t="s">
        <v>486</v>
      </c>
      <c r="C45" s="110" t="s">
        <v>719</v>
      </c>
      <c r="D45" s="29" t="s">
        <v>399</v>
      </c>
      <c r="E45" s="29" t="s">
        <v>399</v>
      </c>
      <c r="F45" s="29"/>
      <c r="G45" s="29" t="s">
        <v>399</v>
      </c>
      <c r="H45" s="31" t="s">
        <v>399</v>
      </c>
      <c r="I45" s="29"/>
      <c r="J45" s="29" t="s">
        <v>399</v>
      </c>
      <c r="K45" s="29" t="s">
        <v>399</v>
      </c>
      <c r="L45" s="112">
        <v>0.26</v>
      </c>
      <c r="M45" s="111">
        <v>3.3E-3</v>
      </c>
      <c r="N45" s="112"/>
      <c r="O45" s="112">
        <v>0.21</v>
      </c>
      <c r="P45" s="112"/>
      <c r="Q45" s="29" t="s">
        <v>399</v>
      </c>
      <c r="S45" s="29" t="s">
        <v>399</v>
      </c>
      <c r="T45" s="29" t="s">
        <v>399</v>
      </c>
      <c r="U45" s="112">
        <v>0.26</v>
      </c>
      <c r="V45" s="112">
        <v>0.21</v>
      </c>
      <c r="W45" s="113"/>
      <c r="X45" s="29" t="s">
        <v>399</v>
      </c>
      <c r="Y45" s="29" t="s">
        <v>399</v>
      </c>
    </row>
    <row r="46" spans="1:25" x14ac:dyDescent="0.15">
      <c r="A46" s="2" t="s">
        <v>38</v>
      </c>
      <c r="B46" s="1" t="s">
        <v>257</v>
      </c>
      <c r="C46" s="110" t="s">
        <v>592</v>
      </c>
      <c r="D46" s="29">
        <v>6495.83</v>
      </c>
      <c r="E46" s="29">
        <v>1388.34</v>
      </c>
      <c r="F46" s="29"/>
      <c r="G46" s="29">
        <v>129.28</v>
      </c>
      <c r="H46" s="31">
        <v>36.601395454169328</v>
      </c>
      <c r="I46" s="29"/>
      <c r="J46" s="29">
        <v>408.9</v>
      </c>
      <c r="K46" s="29" t="s">
        <v>399</v>
      </c>
      <c r="L46" s="29">
        <v>0.43</v>
      </c>
      <c r="M46" s="111" t="s">
        <v>399</v>
      </c>
      <c r="N46" s="112"/>
      <c r="O46" s="29">
        <v>0.25</v>
      </c>
      <c r="P46" s="29" t="s">
        <v>399</v>
      </c>
      <c r="Q46" s="29" t="s">
        <v>399</v>
      </c>
      <c r="S46" s="29">
        <v>6495.83</v>
      </c>
      <c r="T46" s="29">
        <v>129.28</v>
      </c>
      <c r="U46" s="112">
        <v>0.43</v>
      </c>
      <c r="V46" s="112">
        <v>0.25</v>
      </c>
      <c r="W46" s="113"/>
      <c r="X46" s="29" t="s">
        <v>399</v>
      </c>
      <c r="Y46" s="29" t="s">
        <v>399</v>
      </c>
    </row>
    <row r="47" spans="1:25" x14ac:dyDescent="0.15">
      <c r="A47" s="2" t="s">
        <v>552</v>
      </c>
      <c r="B47" s="1" t="s">
        <v>259</v>
      </c>
      <c r="C47" s="110" t="s">
        <v>592</v>
      </c>
      <c r="D47" s="29">
        <v>6495.83</v>
      </c>
      <c r="E47" s="29">
        <v>1450.73</v>
      </c>
      <c r="F47" s="29"/>
      <c r="G47" s="29">
        <v>129.28</v>
      </c>
      <c r="H47" s="31">
        <v>36.632241280789579</v>
      </c>
      <c r="I47" s="29"/>
      <c r="J47" s="29">
        <v>281.11</v>
      </c>
      <c r="K47" s="29" t="s">
        <v>399</v>
      </c>
      <c r="L47" s="29">
        <v>0.78</v>
      </c>
      <c r="M47" s="111" t="s">
        <v>399</v>
      </c>
      <c r="N47" s="112"/>
      <c r="O47" s="29">
        <v>0.35</v>
      </c>
      <c r="P47" s="29" t="s">
        <v>399</v>
      </c>
      <c r="Q47" s="29" t="s">
        <v>399</v>
      </c>
      <c r="S47" s="29">
        <v>6495.83</v>
      </c>
      <c r="T47" s="29">
        <v>129.28</v>
      </c>
      <c r="U47" s="112">
        <v>0.78</v>
      </c>
      <c r="V47" s="112">
        <v>0.35</v>
      </c>
      <c r="W47" s="113"/>
      <c r="X47" s="29" t="s">
        <v>399</v>
      </c>
      <c r="Y47" s="29" t="s">
        <v>399</v>
      </c>
    </row>
    <row r="48" spans="1:25" x14ac:dyDescent="0.15">
      <c r="A48" s="2" t="s">
        <v>551</v>
      </c>
      <c r="B48" s="1" t="s">
        <v>260</v>
      </c>
      <c r="C48" s="110" t="s">
        <v>572</v>
      </c>
      <c r="D48" s="29">
        <v>8064.64</v>
      </c>
      <c r="E48" s="29">
        <v>2914.03</v>
      </c>
      <c r="F48" s="29"/>
      <c r="G48" s="29">
        <v>181.47</v>
      </c>
      <c r="H48" s="31">
        <v>43.732553011273666</v>
      </c>
      <c r="I48" s="29"/>
      <c r="J48" s="29">
        <v>163.97</v>
      </c>
      <c r="K48" s="29" t="s">
        <v>399</v>
      </c>
      <c r="L48" s="29">
        <v>0.9</v>
      </c>
      <c r="M48" s="111" t="s">
        <v>399</v>
      </c>
      <c r="N48" s="112"/>
      <c r="O48" s="29">
        <v>0.49</v>
      </c>
      <c r="P48" s="29" t="s">
        <v>399</v>
      </c>
      <c r="Q48" s="29" t="s">
        <v>399</v>
      </c>
      <c r="S48" s="29">
        <v>8064.64</v>
      </c>
      <c r="T48" s="29">
        <v>181.47</v>
      </c>
      <c r="U48" s="112">
        <v>0.9</v>
      </c>
      <c r="V48" s="112">
        <v>0.49</v>
      </c>
      <c r="W48" s="113"/>
      <c r="X48" s="29" t="s">
        <v>399</v>
      </c>
      <c r="Y48" s="29" t="s">
        <v>399</v>
      </c>
    </row>
    <row r="49" spans="1:25" x14ac:dyDescent="0.15">
      <c r="A49" s="2" t="s">
        <v>608</v>
      </c>
      <c r="B49" s="1" t="s">
        <v>261</v>
      </c>
      <c r="C49" s="110" t="s">
        <v>592</v>
      </c>
      <c r="D49" s="29">
        <v>6495.83</v>
      </c>
      <c r="E49" s="29">
        <v>950.21</v>
      </c>
      <c r="F49" s="29"/>
      <c r="G49" s="29">
        <v>129.28</v>
      </c>
      <c r="H49" s="31">
        <v>54.742800547194854</v>
      </c>
      <c r="I49" s="29"/>
      <c r="J49" s="29">
        <v>457.73</v>
      </c>
      <c r="K49" s="29" t="s">
        <v>399</v>
      </c>
      <c r="L49" s="29">
        <v>0.21</v>
      </c>
      <c r="M49" s="111" t="s">
        <v>399</v>
      </c>
      <c r="N49" s="112"/>
      <c r="O49" s="29">
        <v>0.15</v>
      </c>
      <c r="P49" s="29" t="s">
        <v>399</v>
      </c>
      <c r="Q49" s="29" t="s">
        <v>399</v>
      </c>
      <c r="S49" s="29">
        <v>6495.83</v>
      </c>
      <c r="T49" s="29">
        <v>129.28</v>
      </c>
      <c r="U49" s="112">
        <v>0.21</v>
      </c>
      <c r="V49" s="112">
        <v>0.15</v>
      </c>
      <c r="W49" s="113"/>
      <c r="X49" s="29" t="s">
        <v>399</v>
      </c>
      <c r="Y49" s="29" t="s">
        <v>399</v>
      </c>
    </row>
    <row r="50" spans="1:25" x14ac:dyDescent="0.15">
      <c r="A50" s="2" t="s">
        <v>733</v>
      </c>
      <c r="B50" s="1" t="s">
        <v>233</v>
      </c>
      <c r="C50" s="110" t="s">
        <v>593</v>
      </c>
      <c r="D50" s="29">
        <v>4897.92</v>
      </c>
      <c r="E50" s="29">
        <v>271.81</v>
      </c>
      <c r="F50" s="29"/>
      <c r="G50" s="29">
        <v>102.34</v>
      </c>
      <c r="H50" s="31">
        <v>27.343782194105806</v>
      </c>
      <c r="I50" s="29"/>
      <c r="J50" s="29">
        <v>1038.3499999999999</v>
      </c>
      <c r="K50" s="29" t="s">
        <v>399</v>
      </c>
      <c r="L50" s="29">
        <v>0.25</v>
      </c>
      <c r="M50" s="111" t="s">
        <v>399</v>
      </c>
      <c r="N50" s="112"/>
      <c r="O50" s="29">
        <v>0.23</v>
      </c>
      <c r="P50" s="29" t="s">
        <v>399</v>
      </c>
      <c r="Q50" s="29" t="s">
        <v>399</v>
      </c>
      <c r="S50" s="29">
        <v>4897.92</v>
      </c>
      <c r="T50" s="29">
        <v>102.34</v>
      </c>
      <c r="U50" s="112">
        <v>0.25</v>
      </c>
      <c r="V50" s="112">
        <v>0.23</v>
      </c>
      <c r="W50" s="113"/>
      <c r="X50" s="29" t="s">
        <v>399</v>
      </c>
      <c r="Y50" s="29" t="s">
        <v>399</v>
      </c>
    </row>
    <row r="51" spans="1:25" x14ac:dyDescent="0.15">
      <c r="A51" s="2" t="s">
        <v>46</v>
      </c>
      <c r="B51" s="1" t="s">
        <v>262</v>
      </c>
      <c r="C51" s="110" t="s">
        <v>572</v>
      </c>
      <c r="D51" s="29">
        <v>8064.64</v>
      </c>
      <c r="E51" s="29">
        <v>1361.92</v>
      </c>
      <c r="F51" s="29"/>
      <c r="G51" s="29">
        <v>181.47</v>
      </c>
      <c r="H51" s="31">
        <v>43.459184708283452</v>
      </c>
      <c r="I51" s="29"/>
      <c r="J51" s="29">
        <v>274.91000000000003</v>
      </c>
      <c r="K51" s="29" t="s">
        <v>399</v>
      </c>
      <c r="L51" s="29">
        <v>0.41</v>
      </c>
      <c r="M51" s="111" t="s">
        <v>399</v>
      </c>
      <c r="N51" s="112"/>
      <c r="O51" s="29">
        <v>0.2</v>
      </c>
      <c r="P51" s="29" t="s">
        <v>399</v>
      </c>
      <c r="Q51" s="29">
        <v>0.22</v>
      </c>
      <c r="S51" s="29">
        <v>8064.64</v>
      </c>
      <c r="T51" s="29">
        <v>181.47</v>
      </c>
      <c r="U51" s="112">
        <v>0.41</v>
      </c>
      <c r="V51" s="112">
        <v>0.2</v>
      </c>
      <c r="W51" s="113"/>
      <c r="X51" s="29" t="s">
        <v>399</v>
      </c>
      <c r="Y51" s="29" t="s">
        <v>399</v>
      </c>
    </row>
    <row r="52" spans="1:25" x14ac:dyDescent="0.15">
      <c r="A52" s="32" t="s">
        <v>47</v>
      </c>
      <c r="B52" s="1" t="s">
        <v>263</v>
      </c>
      <c r="C52" s="110" t="s">
        <v>597</v>
      </c>
      <c r="D52" s="29">
        <v>5141.95</v>
      </c>
      <c r="E52" s="29">
        <v>612.16999999999996</v>
      </c>
      <c r="F52" s="29"/>
      <c r="G52" s="29">
        <v>135.74</v>
      </c>
      <c r="H52" s="31">
        <v>50.109422007485882</v>
      </c>
      <c r="I52" s="29"/>
      <c r="J52" s="29">
        <v>147.13</v>
      </c>
      <c r="K52" s="29" t="s">
        <v>399</v>
      </c>
      <c r="L52" s="29">
        <v>0.83</v>
      </c>
      <c r="M52" s="111" t="s">
        <v>399</v>
      </c>
      <c r="N52" s="112"/>
      <c r="O52" s="29">
        <v>0.14000000000000001</v>
      </c>
      <c r="P52" s="29" t="s">
        <v>399</v>
      </c>
      <c r="Q52" s="29" t="s">
        <v>399</v>
      </c>
      <c r="S52" s="29">
        <v>5141.95</v>
      </c>
      <c r="T52" s="29">
        <v>135.74</v>
      </c>
      <c r="U52" s="112">
        <v>0.83</v>
      </c>
      <c r="V52" s="112">
        <v>0.14000000000000001</v>
      </c>
      <c r="W52" s="113"/>
      <c r="X52" s="29" t="s">
        <v>399</v>
      </c>
      <c r="Y52" s="29" t="s">
        <v>399</v>
      </c>
    </row>
    <row r="53" spans="1:25" x14ac:dyDescent="0.15">
      <c r="A53" s="2" t="s">
        <v>549</v>
      </c>
      <c r="B53" s="1" t="s">
        <v>251</v>
      </c>
      <c r="C53" s="110" t="s">
        <v>597</v>
      </c>
      <c r="D53" s="29">
        <v>5141.95</v>
      </c>
      <c r="E53" s="29">
        <v>1035.73</v>
      </c>
      <c r="F53" s="29"/>
      <c r="G53" s="29">
        <v>135.74</v>
      </c>
      <c r="H53" s="31">
        <v>28.46096573031091</v>
      </c>
      <c r="I53" s="29"/>
      <c r="J53" s="29">
        <v>492.75</v>
      </c>
      <c r="K53" s="29">
        <v>484.84</v>
      </c>
      <c r="L53" s="29">
        <v>0.3</v>
      </c>
      <c r="M53" s="111" t="s">
        <v>399</v>
      </c>
      <c r="N53" s="112"/>
      <c r="O53" s="29">
        <v>0.17</v>
      </c>
      <c r="P53" s="29" t="s">
        <v>399</v>
      </c>
      <c r="Q53" s="29" t="s">
        <v>399</v>
      </c>
      <c r="S53" s="29">
        <v>5141.95</v>
      </c>
      <c r="T53" s="29">
        <v>135.74</v>
      </c>
      <c r="U53" s="112">
        <v>0.3</v>
      </c>
      <c r="V53" s="112">
        <v>0.17</v>
      </c>
      <c r="W53" s="113"/>
      <c r="X53" s="29" t="s">
        <v>399</v>
      </c>
      <c r="Y53" s="29" t="s">
        <v>399</v>
      </c>
    </row>
    <row r="54" spans="1:25" x14ac:dyDescent="0.15">
      <c r="A54" s="2" t="s">
        <v>485</v>
      </c>
      <c r="B54" s="1" t="s">
        <v>245</v>
      </c>
      <c r="C54" s="110" t="s">
        <v>719</v>
      </c>
      <c r="D54" s="29" t="s">
        <v>399</v>
      </c>
      <c r="E54" s="29" t="s">
        <v>399</v>
      </c>
      <c r="F54" s="29"/>
      <c r="G54" s="29" t="s">
        <v>399</v>
      </c>
      <c r="H54" s="31" t="s">
        <v>399</v>
      </c>
      <c r="I54" s="29"/>
      <c r="J54" s="29" t="s">
        <v>399</v>
      </c>
      <c r="K54" s="29" t="s">
        <v>399</v>
      </c>
      <c r="L54" s="112">
        <v>0.37</v>
      </c>
      <c r="M54" s="111">
        <v>7.6399999999999996E-2</v>
      </c>
      <c r="N54" s="112"/>
      <c r="O54" s="112">
        <v>0.33</v>
      </c>
      <c r="P54" s="112">
        <v>5.5E-2</v>
      </c>
      <c r="Q54" s="29" t="s">
        <v>399</v>
      </c>
      <c r="S54" s="29" t="s">
        <v>399</v>
      </c>
      <c r="T54" s="29" t="s">
        <v>399</v>
      </c>
      <c r="U54" s="112">
        <v>0.37</v>
      </c>
      <c r="V54" s="112">
        <v>0.33</v>
      </c>
      <c r="W54" s="113"/>
      <c r="X54" s="29" t="s">
        <v>399</v>
      </c>
      <c r="Y54" s="29" t="s">
        <v>399</v>
      </c>
    </row>
    <row r="55" spans="1:25" x14ac:dyDescent="0.15">
      <c r="A55" s="2" t="s">
        <v>50</v>
      </c>
      <c r="B55" s="1" t="s">
        <v>265</v>
      </c>
      <c r="C55" s="110" t="s">
        <v>597</v>
      </c>
      <c r="D55" s="29">
        <v>5141.95</v>
      </c>
      <c r="E55" s="29">
        <v>756.62</v>
      </c>
      <c r="F55" s="29"/>
      <c r="G55" s="29">
        <v>127.64</v>
      </c>
      <c r="H55" s="31">
        <v>33.351806611632938</v>
      </c>
      <c r="I55" s="29"/>
      <c r="J55" s="29">
        <v>636.74</v>
      </c>
      <c r="K55" s="29">
        <v>246.12</v>
      </c>
      <c r="L55" s="29">
        <v>0.28999999999999998</v>
      </c>
      <c r="M55" s="111" t="s">
        <v>399</v>
      </c>
      <c r="N55" s="112"/>
      <c r="O55" s="29">
        <v>0.19</v>
      </c>
      <c r="P55" s="29" t="s">
        <v>399</v>
      </c>
      <c r="Q55" s="29" t="s">
        <v>399</v>
      </c>
      <c r="S55" s="29">
        <v>5141.95</v>
      </c>
      <c r="T55" s="29">
        <v>127.64</v>
      </c>
      <c r="U55" s="112">
        <v>0.28999999999999998</v>
      </c>
      <c r="V55" s="112">
        <v>0.19</v>
      </c>
      <c r="W55" s="113"/>
      <c r="X55" s="29" t="s">
        <v>399</v>
      </c>
      <c r="Y55" s="29" t="s">
        <v>399</v>
      </c>
    </row>
    <row r="56" spans="1:25" x14ac:dyDescent="0.15">
      <c r="A56" s="2" t="s">
        <v>668</v>
      </c>
      <c r="B56" s="1" t="s">
        <v>265</v>
      </c>
      <c r="C56" s="110" t="s">
        <v>719</v>
      </c>
      <c r="D56" s="29" t="s">
        <v>399</v>
      </c>
      <c r="E56" s="29" t="s">
        <v>399</v>
      </c>
      <c r="F56" s="29"/>
      <c r="G56" s="29" t="s">
        <v>399</v>
      </c>
      <c r="H56" s="31" t="s">
        <v>399</v>
      </c>
      <c r="I56" s="29"/>
      <c r="J56" s="29" t="s">
        <v>399</v>
      </c>
      <c r="K56" s="29" t="s">
        <v>399</v>
      </c>
      <c r="L56" s="112">
        <v>0.25</v>
      </c>
      <c r="M56" s="111"/>
      <c r="N56" s="112"/>
      <c r="O56" s="112">
        <v>0.21</v>
      </c>
      <c r="P56" s="112"/>
      <c r="Q56" s="29" t="s">
        <v>399</v>
      </c>
      <c r="S56" s="29" t="s">
        <v>399</v>
      </c>
      <c r="T56" s="29" t="s">
        <v>399</v>
      </c>
      <c r="U56" s="112">
        <v>0.25</v>
      </c>
      <c r="V56" s="112">
        <v>0.21</v>
      </c>
      <c r="W56" s="113"/>
      <c r="X56" s="29" t="s">
        <v>399</v>
      </c>
      <c r="Y56" s="29" t="s">
        <v>399</v>
      </c>
    </row>
    <row r="57" spans="1:25" x14ac:dyDescent="0.15">
      <c r="A57" s="2" t="s">
        <v>459</v>
      </c>
      <c r="B57" s="1" t="s">
        <v>265</v>
      </c>
      <c r="C57" s="110" t="s">
        <v>597</v>
      </c>
      <c r="D57" s="29">
        <v>5734.06</v>
      </c>
      <c r="E57" s="29">
        <v>548.08000000000004</v>
      </c>
      <c r="F57" s="29"/>
      <c r="G57" s="29">
        <v>306.51</v>
      </c>
      <c r="H57" s="31">
        <v>555.82000000000005</v>
      </c>
      <c r="I57" s="29"/>
      <c r="J57" s="29">
        <v>424.16</v>
      </c>
      <c r="K57" s="29" t="s">
        <v>399</v>
      </c>
      <c r="L57" s="29">
        <v>0.28000000000000003</v>
      </c>
      <c r="M57" s="111" t="s">
        <v>399</v>
      </c>
      <c r="N57" s="112"/>
      <c r="O57" s="29">
        <v>0.52</v>
      </c>
      <c r="P57" s="29" t="s">
        <v>399</v>
      </c>
      <c r="Q57" s="29" t="s">
        <v>399</v>
      </c>
      <c r="S57" s="29">
        <v>5734.06</v>
      </c>
      <c r="T57" s="29">
        <v>306.51</v>
      </c>
      <c r="U57" s="112">
        <v>0.28000000000000003</v>
      </c>
      <c r="V57" s="112">
        <v>0.52</v>
      </c>
      <c r="W57" s="113"/>
      <c r="X57" s="29">
        <v>874.8</v>
      </c>
      <c r="Y57" s="29">
        <v>804.53</v>
      </c>
    </row>
    <row r="58" spans="1:25" x14ac:dyDescent="0.15">
      <c r="A58" s="2" t="s">
        <v>52</v>
      </c>
      <c r="B58" s="1" t="s">
        <v>267</v>
      </c>
      <c r="C58" s="110" t="s">
        <v>592</v>
      </c>
      <c r="D58" s="29">
        <v>6495.83</v>
      </c>
      <c r="E58" s="29">
        <v>1068.68</v>
      </c>
      <c r="F58" s="29"/>
      <c r="G58" s="29">
        <v>136.41999999999999</v>
      </c>
      <c r="H58" s="31">
        <v>52.121012375430468</v>
      </c>
      <c r="I58" s="29"/>
      <c r="J58" s="29">
        <v>164.79</v>
      </c>
      <c r="K58" s="29">
        <v>288</v>
      </c>
      <c r="L58" s="29">
        <v>0.31</v>
      </c>
      <c r="M58" s="111" t="s">
        <v>399</v>
      </c>
      <c r="N58" s="112"/>
      <c r="O58" s="29">
        <v>0.17</v>
      </c>
      <c r="P58" s="29" t="s">
        <v>399</v>
      </c>
      <c r="Q58" s="29" t="s">
        <v>399</v>
      </c>
      <c r="S58" s="29">
        <v>6495.83</v>
      </c>
      <c r="T58" s="29">
        <v>136.41999999999999</v>
      </c>
      <c r="U58" s="112">
        <v>0.31</v>
      </c>
      <c r="V58" s="112">
        <v>0.17</v>
      </c>
      <c r="W58" s="113"/>
      <c r="X58" s="29" t="s">
        <v>399</v>
      </c>
      <c r="Y58" s="29" t="s">
        <v>399</v>
      </c>
    </row>
    <row r="59" spans="1:25" x14ac:dyDescent="0.15">
      <c r="A59" s="2" t="s">
        <v>53</v>
      </c>
      <c r="B59" s="1" t="s">
        <v>415</v>
      </c>
      <c r="C59" s="110" t="s">
        <v>596</v>
      </c>
      <c r="D59" s="29">
        <v>5659.62</v>
      </c>
      <c r="E59" s="29">
        <v>171.19</v>
      </c>
      <c r="F59" s="29"/>
      <c r="G59" s="29">
        <v>118.74</v>
      </c>
      <c r="H59" s="31">
        <v>24.75</v>
      </c>
      <c r="I59" s="29"/>
      <c r="J59" s="29">
        <v>390.53</v>
      </c>
      <c r="K59" s="29" t="s">
        <v>399</v>
      </c>
      <c r="L59" s="29">
        <v>0.33</v>
      </c>
      <c r="M59" s="111" t="s">
        <v>399</v>
      </c>
      <c r="N59" s="112"/>
      <c r="O59" s="29">
        <v>0.23</v>
      </c>
      <c r="P59" s="29" t="s">
        <v>399</v>
      </c>
      <c r="Q59" s="29" t="s">
        <v>399</v>
      </c>
      <c r="S59" s="29">
        <v>5659.62</v>
      </c>
      <c r="T59" s="29">
        <v>118.74</v>
      </c>
      <c r="U59" s="112">
        <v>0.33</v>
      </c>
      <c r="V59" s="112">
        <v>0.23</v>
      </c>
      <c r="W59" s="113"/>
      <c r="X59" s="29" t="s">
        <v>399</v>
      </c>
      <c r="Y59" s="29" t="s">
        <v>399</v>
      </c>
    </row>
    <row r="60" spans="1:25" x14ac:dyDescent="0.15">
      <c r="A60" s="2" t="s">
        <v>548</v>
      </c>
      <c r="B60" s="1" t="s">
        <v>268</v>
      </c>
      <c r="C60" s="110" t="s">
        <v>593</v>
      </c>
      <c r="D60" s="29">
        <v>4897.92</v>
      </c>
      <c r="E60" s="29">
        <v>681.15</v>
      </c>
      <c r="F60" s="29"/>
      <c r="G60" s="29">
        <v>118.75</v>
      </c>
      <c r="H60" s="31">
        <v>37.1060202966109</v>
      </c>
      <c r="I60" s="29"/>
      <c r="J60" s="29">
        <v>615.20000000000005</v>
      </c>
      <c r="K60" s="29" t="s">
        <v>399</v>
      </c>
      <c r="L60" s="29">
        <v>0.25</v>
      </c>
      <c r="M60" s="111" t="s">
        <v>399</v>
      </c>
      <c r="N60" s="112"/>
      <c r="O60" s="29">
        <v>0.16</v>
      </c>
      <c r="P60" s="29" t="s">
        <v>399</v>
      </c>
      <c r="Q60" s="29">
        <v>0.15</v>
      </c>
      <c r="S60" s="29">
        <v>4897.92</v>
      </c>
      <c r="T60" s="29">
        <v>118.75</v>
      </c>
      <c r="U60" s="112">
        <v>0.25</v>
      </c>
      <c r="V60" s="112">
        <v>0.16</v>
      </c>
      <c r="W60" s="113"/>
      <c r="X60" s="29" t="s">
        <v>399</v>
      </c>
      <c r="Y60" s="29" t="s">
        <v>399</v>
      </c>
    </row>
    <row r="61" spans="1:25" x14ac:dyDescent="0.15">
      <c r="A61" s="2" t="s">
        <v>675</v>
      </c>
      <c r="B61" s="1" t="s">
        <v>333</v>
      </c>
      <c r="C61" s="110" t="s">
        <v>719</v>
      </c>
      <c r="D61" s="29" t="s">
        <v>399</v>
      </c>
      <c r="E61" s="29" t="s">
        <v>399</v>
      </c>
      <c r="F61" s="29"/>
      <c r="G61" s="29" t="s">
        <v>399</v>
      </c>
      <c r="H61" s="31" t="s">
        <v>399</v>
      </c>
      <c r="I61" s="29"/>
      <c r="J61" s="29" t="s">
        <v>399</v>
      </c>
      <c r="K61" s="29" t="s">
        <v>399</v>
      </c>
      <c r="L61" s="112">
        <v>0.65</v>
      </c>
      <c r="M61" s="111">
        <v>7.0000000000000001E-3</v>
      </c>
      <c r="N61" s="112"/>
      <c r="O61" s="112">
        <v>0.21</v>
      </c>
      <c r="P61" s="112"/>
      <c r="Q61" s="29" t="s">
        <v>399</v>
      </c>
      <c r="S61" s="29" t="s">
        <v>399</v>
      </c>
      <c r="T61" s="29" t="s">
        <v>399</v>
      </c>
      <c r="U61" s="112">
        <v>0.65</v>
      </c>
      <c r="V61" s="112">
        <v>0.21</v>
      </c>
      <c r="W61" s="113"/>
      <c r="X61" s="29" t="s">
        <v>399</v>
      </c>
      <c r="Y61" s="29" t="s">
        <v>399</v>
      </c>
    </row>
    <row r="62" spans="1:25" x14ac:dyDescent="0.15">
      <c r="A62" s="2" t="s">
        <v>55</v>
      </c>
      <c r="B62" s="1" t="s">
        <v>269</v>
      </c>
      <c r="C62" s="110" t="s">
        <v>593</v>
      </c>
      <c r="D62" s="29">
        <v>4897.92</v>
      </c>
      <c r="E62" s="29">
        <v>750.97</v>
      </c>
      <c r="F62" s="29"/>
      <c r="G62" s="29">
        <v>134.47</v>
      </c>
      <c r="H62" s="31">
        <v>61.467665908770819</v>
      </c>
      <c r="I62" s="29"/>
      <c r="J62" s="29">
        <v>314.05</v>
      </c>
      <c r="K62" s="29">
        <v>4.88</v>
      </c>
      <c r="L62" s="29">
        <v>0.32</v>
      </c>
      <c r="M62" s="111" t="s">
        <v>399</v>
      </c>
      <c r="N62" s="112"/>
      <c r="O62" s="29">
        <v>0.15</v>
      </c>
      <c r="P62" s="29" t="s">
        <v>399</v>
      </c>
      <c r="Q62" s="29" t="s">
        <v>399</v>
      </c>
      <c r="S62" s="29">
        <v>4897.92</v>
      </c>
      <c r="T62" s="29">
        <v>134.47</v>
      </c>
      <c r="U62" s="112">
        <v>0.32</v>
      </c>
      <c r="V62" s="112">
        <v>0.15</v>
      </c>
      <c r="W62" s="113"/>
      <c r="X62" s="29" t="s">
        <v>399</v>
      </c>
      <c r="Y62" s="29" t="s">
        <v>399</v>
      </c>
    </row>
    <row r="63" spans="1:25" x14ac:dyDescent="0.15">
      <c r="A63" s="32" t="s">
        <v>57</v>
      </c>
      <c r="B63" s="1" t="s">
        <v>270</v>
      </c>
      <c r="C63" s="110" t="s">
        <v>597</v>
      </c>
      <c r="D63" s="29">
        <v>5141.95</v>
      </c>
      <c r="E63" s="29">
        <v>537.33000000000004</v>
      </c>
      <c r="F63" s="29"/>
      <c r="G63" s="29">
        <v>135.74</v>
      </c>
      <c r="H63" s="31">
        <v>31.558193084389227</v>
      </c>
      <c r="I63" s="29"/>
      <c r="J63" s="29">
        <v>538.87</v>
      </c>
      <c r="K63" s="29">
        <v>212.23</v>
      </c>
      <c r="L63" s="29">
        <v>0.33</v>
      </c>
      <c r="M63" s="111" t="s">
        <v>399</v>
      </c>
      <c r="N63" s="112"/>
      <c r="O63" s="29">
        <v>0.2</v>
      </c>
      <c r="P63" s="29" t="s">
        <v>399</v>
      </c>
      <c r="Q63" s="29" t="s">
        <v>399</v>
      </c>
      <c r="S63" s="29">
        <v>5141.95</v>
      </c>
      <c r="T63" s="29">
        <v>135.74</v>
      </c>
      <c r="U63" s="112">
        <v>0.33</v>
      </c>
      <c r="V63" s="112">
        <v>0.2</v>
      </c>
      <c r="W63" s="113"/>
      <c r="X63" s="29" t="s">
        <v>399</v>
      </c>
      <c r="Y63" s="29" t="s">
        <v>399</v>
      </c>
    </row>
    <row r="64" spans="1:25" x14ac:dyDescent="0.15">
      <c r="A64" s="2" t="s">
        <v>547</v>
      </c>
      <c r="B64" s="1" t="s">
        <v>256</v>
      </c>
      <c r="C64" s="110" t="s">
        <v>593</v>
      </c>
      <c r="D64" s="29">
        <v>4897.92</v>
      </c>
      <c r="E64" s="29">
        <v>574.67999999999995</v>
      </c>
      <c r="F64" s="29"/>
      <c r="G64" s="29">
        <v>126.33</v>
      </c>
      <c r="H64" s="31">
        <v>31.737606140230096</v>
      </c>
      <c r="I64" s="29"/>
      <c r="J64" s="29">
        <v>284.67</v>
      </c>
      <c r="K64" s="29">
        <v>267.45999999999998</v>
      </c>
      <c r="L64" s="29">
        <v>0.28999999999999998</v>
      </c>
      <c r="M64" s="111" t="s">
        <v>399</v>
      </c>
      <c r="N64" s="112"/>
      <c r="O64" s="29">
        <v>0.17</v>
      </c>
      <c r="P64" s="29" t="s">
        <v>399</v>
      </c>
      <c r="Q64" s="29"/>
      <c r="S64" s="29">
        <v>4897.92</v>
      </c>
      <c r="T64" s="29">
        <v>126.33</v>
      </c>
      <c r="U64" s="112">
        <v>0.28999999999999998</v>
      </c>
      <c r="V64" s="112">
        <v>0.17</v>
      </c>
      <c r="W64" s="113"/>
      <c r="X64" s="29" t="s">
        <v>399</v>
      </c>
      <c r="Y64" s="29" t="s">
        <v>399</v>
      </c>
    </row>
    <row r="65" spans="1:25" x14ac:dyDescent="0.15">
      <c r="A65" s="2" t="s">
        <v>546</v>
      </c>
      <c r="B65" s="1" t="s">
        <v>272</v>
      </c>
      <c r="C65" s="110" t="s">
        <v>592</v>
      </c>
      <c r="D65" s="29">
        <v>6495.83</v>
      </c>
      <c r="E65" s="29">
        <v>1107.1199999999999</v>
      </c>
      <c r="F65" s="29"/>
      <c r="G65" s="29">
        <v>129.28</v>
      </c>
      <c r="H65" s="31">
        <v>33.403866123195264</v>
      </c>
      <c r="I65" s="29"/>
      <c r="J65" s="29">
        <v>376.04</v>
      </c>
      <c r="K65" s="29">
        <v>252.87</v>
      </c>
      <c r="L65" s="29">
        <v>0.43</v>
      </c>
      <c r="M65" s="111" t="s">
        <v>399</v>
      </c>
      <c r="N65" s="112"/>
      <c r="O65" s="29">
        <v>0.28000000000000003</v>
      </c>
      <c r="P65" s="29" t="s">
        <v>399</v>
      </c>
      <c r="Q65" s="29" t="s">
        <v>399</v>
      </c>
      <c r="S65" s="29">
        <v>6495.83</v>
      </c>
      <c r="T65" s="29">
        <v>129.28</v>
      </c>
      <c r="U65" s="112">
        <v>0.43</v>
      </c>
      <c r="V65" s="112">
        <v>0.28000000000000003</v>
      </c>
      <c r="W65" s="113"/>
      <c r="X65" s="29" t="s">
        <v>399</v>
      </c>
      <c r="Y65" s="29" t="s">
        <v>399</v>
      </c>
    </row>
    <row r="66" spans="1:25" x14ac:dyDescent="0.15">
      <c r="A66" s="2" t="s">
        <v>61</v>
      </c>
      <c r="B66" s="1" t="s">
        <v>273</v>
      </c>
      <c r="C66" s="110" t="s">
        <v>592</v>
      </c>
      <c r="D66" s="29">
        <v>6495.83</v>
      </c>
      <c r="E66" s="29">
        <v>1198.3599999999999</v>
      </c>
      <c r="F66" s="29"/>
      <c r="G66" s="29">
        <v>129.28</v>
      </c>
      <c r="H66" s="31">
        <v>37.692281819754058</v>
      </c>
      <c r="I66" s="29"/>
      <c r="J66" s="29">
        <v>299.33999999999997</v>
      </c>
      <c r="K66" s="29" t="s">
        <v>399</v>
      </c>
      <c r="L66" s="29">
        <v>0.49</v>
      </c>
      <c r="M66" s="111" t="s">
        <v>399</v>
      </c>
      <c r="N66" s="112"/>
      <c r="O66" s="29">
        <v>0.31</v>
      </c>
      <c r="P66" s="29" t="s">
        <v>399</v>
      </c>
      <c r="Q66" s="29" t="s">
        <v>399</v>
      </c>
      <c r="S66" s="29">
        <v>6495.83</v>
      </c>
      <c r="T66" s="29">
        <v>129.28</v>
      </c>
      <c r="U66" s="112">
        <v>0.49</v>
      </c>
      <c r="V66" s="112">
        <v>0.31</v>
      </c>
      <c r="W66" s="113"/>
      <c r="X66" s="29" t="s">
        <v>399</v>
      </c>
      <c r="Y66" s="29" t="s">
        <v>399</v>
      </c>
    </row>
    <row r="67" spans="1:25" x14ac:dyDescent="0.15">
      <c r="A67" s="2" t="s">
        <v>544</v>
      </c>
      <c r="B67" s="1" t="s">
        <v>250</v>
      </c>
      <c r="C67" s="110" t="s">
        <v>594</v>
      </c>
      <c r="D67" s="29">
        <v>6035.15</v>
      </c>
      <c r="E67" s="29">
        <v>795.23</v>
      </c>
      <c r="F67" s="29"/>
      <c r="G67" s="29">
        <v>119.04</v>
      </c>
      <c r="H67" s="31">
        <v>30.312852762417197</v>
      </c>
      <c r="I67" s="29"/>
      <c r="J67" s="29">
        <v>426.1</v>
      </c>
      <c r="K67" s="29" t="s">
        <v>399</v>
      </c>
      <c r="L67" s="29">
        <v>0.22</v>
      </c>
      <c r="M67" s="111" t="s">
        <v>399</v>
      </c>
      <c r="N67" s="112"/>
      <c r="O67" s="29">
        <v>0.12</v>
      </c>
      <c r="P67" s="29" t="s">
        <v>399</v>
      </c>
      <c r="Q67" s="29" t="s">
        <v>399</v>
      </c>
      <c r="S67" s="29">
        <v>6035.15</v>
      </c>
      <c r="T67" s="29">
        <v>119.04</v>
      </c>
      <c r="U67" s="112">
        <v>0.22</v>
      </c>
      <c r="V67" s="112">
        <v>0.12</v>
      </c>
      <c r="W67" s="113"/>
      <c r="X67" s="29" t="s">
        <v>399</v>
      </c>
      <c r="Y67" s="29" t="s">
        <v>399</v>
      </c>
    </row>
    <row r="68" spans="1:25" x14ac:dyDescent="0.15">
      <c r="A68" s="2" t="s">
        <v>64</v>
      </c>
      <c r="B68" s="1" t="s">
        <v>275</v>
      </c>
      <c r="C68" s="110" t="s">
        <v>572</v>
      </c>
      <c r="D68" s="29">
        <v>8064.64</v>
      </c>
      <c r="E68" s="29">
        <v>1475.96</v>
      </c>
      <c r="F68" s="29"/>
      <c r="G68" s="29">
        <v>181.47</v>
      </c>
      <c r="H68" s="31">
        <v>39.667931182445365</v>
      </c>
      <c r="I68" s="29"/>
      <c r="J68" s="29">
        <v>422.06</v>
      </c>
      <c r="K68" s="29" t="s">
        <v>399</v>
      </c>
      <c r="L68" s="29">
        <v>0.28999999999999998</v>
      </c>
      <c r="M68" s="111" t="s">
        <v>399</v>
      </c>
      <c r="N68" s="112"/>
      <c r="O68" s="29">
        <v>0.23</v>
      </c>
      <c r="P68" s="29" t="s">
        <v>399</v>
      </c>
      <c r="Q68" s="29">
        <v>0.23</v>
      </c>
      <c r="S68" s="29">
        <v>8064.64</v>
      </c>
      <c r="T68" s="29">
        <v>181.47</v>
      </c>
      <c r="U68" s="112">
        <v>0.28999999999999998</v>
      </c>
      <c r="V68" s="112">
        <v>0.23</v>
      </c>
      <c r="W68" s="113"/>
      <c r="X68" s="29" t="s">
        <v>399</v>
      </c>
      <c r="Y68" s="29" t="s">
        <v>399</v>
      </c>
    </row>
    <row r="69" spans="1:25" x14ac:dyDescent="0.15">
      <c r="A69" s="2" t="s">
        <v>65</v>
      </c>
      <c r="B69" s="1" t="s">
        <v>276</v>
      </c>
      <c r="C69" s="110" t="s">
        <v>572</v>
      </c>
      <c r="D69" s="29">
        <v>8064.64</v>
      </c>
      <c r="E69" s="29">
        <v>1095.97</v>
      </c>
      <c r="F69" s="29"/>
      <c r="G69" s="29">
        <v>181.47</v>
      </c>
      <c r="H69" s="31">
        <v>40.711231737461304</v>
      </c>
      <c r="I69" s="29"/>
      <c r="J69" s="29">
        <v>293.86</v>
      </c>
      <c r="K69" s="29" t="s">
        <v>399</v>
      </c>
      <c r="L69" s="29">
        <v>0.67</v>
      </c>
      <c r="M69" s="111" t="s">
        <v>399</v>
      </c>
      <c r="N69" s="112"/>
      <c r="O69" s="29">
        <v>0.4</v>
      </c>
      <c r="P69" s="29" t="s">
        <v>399</v>
      </c>
      <c r="Q69" s="29" t="s">
        <v>399</v>
      </c>
      <c r="S69" s="29">
        <v>8064.64</v>
      </c>
      <c r="T69" s="29">
        <v>181.47</v>
      </c>
      <c r="U69" s="112">
        <v>0.67</v>
      </c>
      <c r="V69" s="112">
        <v>0.4</v>
      </c>
      <c r="W69" s="113"/>
      <c r="X69" s="29" t="s">
        <v>399</v>
      </c>
      <c r="Y69" s="29" t="s">
        <v>399</v>
      </c>
    </row>
    <row r="70" spans="1:25" x14ac:dyDescent="0.15">
      <c r="A70" s="2" t="s">
        <v>66</v>
      </c>
      <c r="B70" s="1" t="s">
        <v>277</v>
      </c>
      <c r="C70" s="110" t="s">
        <v>572</v>
      </c>
      <c r="D70" s="29">
        <v>8064.64</v>
      </c>
      <c r="E70" s="29">
        <v>700.02</v>
      </c>
      <c r="F70" s="29"/>
      <c r="G70" s="29">
        <v>181.47</v>
      </c>
      <c r="H70" s="31">
        <v>37.445978706847477</v>
      </c>
      <c r="I70" s="29"/>
      <c r="J70" s="29">
        <v>285.66000000000003</v>
      </c>
      <c r="K70" s="29" t="s">
        <v>399</v>
      </c>
      <c r="L70" s="29">
        <v>0.64</v>
      </c>
      <c r="M70" s="111" t="s">
        <v>399</v>
      </c>
      <c r="N70" s="112"/>
      <c r="O70" s="29">
        <v>0.32</v>
      </c>
      <c r="P70" s="29" t="s">
        <v>399</v>
      </c>
      <c r="Q70" s="29" t="s">
        <v>399</v>
      </c>
      <c r="S70" s="29">
        <v>8064.64</v>
      </c>
      <c r="T70" s="29">
        <v>181.47</v>
      </c>
      <c r="U70" s="112">
        <v>0.64</v>
      </c>
      <c r="V70" s="112">
        <v>0.32</v>
      </c>
      <c r="W70" s="113"/>
      <c r="X70" s="29" t="s">
        <v>399</v>
      </c>
      <c r="Y70" s="29" t="s">
        <v>399</v>
      </c>
    </row>
    <row r="71" spans="1:25" x14ac:dyDescent="0.15">
      <c r="A71" s="2" t="s">
        <v>648</v>
      </c>
      <c r="B71" s="1" t="s">
        <v>348</v>
      </c>
      <c r="C71" s="110" t="s">
        <v>592</v>
      </c>
      <c r="D71" s="29">
        <v>21316.66</v>
      </c>
      <c r="E71" s="29">
        <v>4306.26</v>
      </c>
      <c r="F71" s="29"/>
      <c r="G71" s="29">
        <v>86.19</v>
      </c>
      <c r="H71" s="31">
        <v>0</v>
      </c>
      <c r="I71" s="29"/>
      <c r="J71" s="29">
        <v>804.16</v>
      </c>
      <c r="K71" s="29" t="s">
        <v>399</v>
      </c>
      <c r="L71" s="29">
        <v>0.4</v>
      </c>
      <c r="M71" s="111" t="s">
        <v>399</v>
      </c>
      <c r="N71" s="112"/>
      <c r="O71" s="29">
        <v>0.23</v>
      </c>
      <c r="P71" s="29" t="s">
        <v>399</v>
      </c>
      <c r="Q71" s="29" t="s">
        <v>399</v>
      </c>
      <c r="S71" s="29">
        <v>21316.66</v>
      </c>
      <c r="T71" s="29">
        <v>86.19</v>
      </c>
      <c r="U71" s="112">
        <v>0.4</v>
      </c>
      <c r="V71" s="112">
        <v>0.23</v>
      </c>
      <c r="W71" s="113"/>
      <c r="X71" s="29">
        <v>1661.84</v>
      </c>
      <c r="Y71" s="29">
        <v>1391.08</v>
      </c>
    </row>
    <row r="72" spans="1:25" x14ac:dyDescent="0.15">
      <c r="A72" s="2" t="s">
        <v>664</v>
      </c>
      <c r="B72" s="1" t="s">
        <v>362</v>
      </c>
      <c r="C72" s="110" t="s">
        <v>593</v>
      </c>
      <c r="D72" s="29">
        <v>6281.06</v>
      </c>
      <c r="E72" s="29">
        <v>762.78</v>
      </c>
      <c r="F72" s="29"/>
      <c r="G72" s="29">
        <v>84.56</v>
      </c>
      <c r="H72" s="31">
        <v>0</v>
      </c>
      <c r="I72" s="29"/>
      <c r="J72" s="29">
        <v>418.7</v>
      </c>
      <c r="K72" s="29" t="s">
        <v>399</v>
      </c>
      <c r="L72" s="29">
        <v>0.26</v>
      </c>
      <c r="M72" s="111" t="s">
        <v>399</v>
      </c>
      <c r="N72" s="112"/>
      <c r="O72" s="29">
        <v>0.23</v>
      </c>
      <c r="P72" s="29" t="s">
        <v>399</v>
      </c>
      <c r="Q72" s="29" t="s">
        <v>399</v>
      </c>
      <c r="S72" s="29">
        <v>6281.06</v>
      </c>
      <c r="T72" s="29">
        <v>84.56</v>
      </c>
      <c r="U72" s="112">
        <v>0.26</v>
      </c>
      <c r="V72" s="112">
        <v>0.23</v>
      </c>
      <c r="W72" s="113"/>
      <c r="X72" s="29">
        <v>1176.6300000000001</v>
      </c>
      <c r="Y72" s="29">
        <v>1057.4100000000001</v>
      </c>
    </row>
    <row r="73" spans="1:25" x14ac:dyDescent="0.15">
      <c r="A73" s="2" t="s">
        <v>543</v>
      </c>
      <c r="B73" s="1" t="s">
        <v>278</v>
      </c>
      <c r="C73" s="110" t="s">
        <v>592</v>
      </c>
      <c r="D73" s="29">
        <v>6495.83</v>
      </c>
      <c r="E73" s="29">
        <v>848.1</v>
      </c>
      <c r="F73" s="29"/>
      <c r="G73" s="29">
        <v>129.28</v>
      </c>
      <c r="H73" s="31">
        <v>38.381341531103992</v>
      </c>
      <c r="I73" s="29"/>
      <c r="J73" s="29">
        <v>413.02</v>
      </c>
      <c r="K73" s="29" t="s">
        <v>399</v>
      </c>
      <c r="L73" s="29">
        <v>0.34</v>
      </c>
      <c r="M73" s="111" t="s">
        <v>399</v>
      </c>
      <c r="N73" s="112"/>
      <c r="O73" s="29">
        <v>0.25</v>
      </c>
      <c r="P73" s="29" t="s">
        <v>399</v>
      </c>
      <c r="Q73" s="29" t="s">
        <v>399</v>
      </c>
      <c r="S73" s="29">
        <v>6495.83</v>
      </c>
      <c r="T73" s="29">
        <v>129.28</v>
      </c>
      <c r="U73" s="112">
        <v>0.34</v>
      </c>
      <c r="V73" s="112">
        <v>0.25</v>
      </c>
      <c r="W73" s="113"/>
      <c r="X73" s="29" t="s">
        <v>399</v>
      </c>
      <c r="Y73" s="29" t="s">
        <v>399</v>
      </c>
    </row>
    <row r="74" spans="1:25" x14ac:dyDescent="0.15">
      <c r="A74" s="2" t="s">
        <v>701</v>
      </c>
      <c r="B74" s="1" t="s">
        <v>245</v>
      </c>
      <c r="C74" s="110" t="s">
        <v>594</v>
      </c>
      <c r="D74" s="29">
        <v>6503.84</v>
      </c>
      <c r="E74" s="29">
        <v>321.95999999999998</v>
      </c>
      <c r="F74" s="29"/>
      <c r="G74" s="29">
        <v>117.43</v>
      </c>
      <c r="H74" s="31">
        <v>0</v>
      </c>
      <c r="I74" s="29"/>
      <c r="J74" s="29">
        <v>3621.77</v>
      </c>
      <c r="K74" s="29" t="s">
        <v>399</v>
      </c>
      <c r="L74" s="29">
        <v>0.53</v>
      </c>
      <c r="M74" s="111" t="s">
        <v>399</v>
      </c>
      <c r="N74" s="112"/>
      <c r="O74" s="29">
        <v>0.23</v>
      </c>
      <c r="P74" s="29" t="s">
        <v>399</v>
      </c>
      <c r="Q74" s="29" t="s">
        <v>399</v>
      </c>
      <c r="S74" s="29">
        <v>6503.84</v>
      </c>
      <c r="T74" s="29">
        <v>117.43</v>
      </c>
      <c r="U74" s="112">
        <v>0.53</v>
      </c>
      <c r="V74" s="112">
        <v>0.23</v>
      </c>
      <c r="W74" s="113"/>
      <c r="X74" s="29">
        <v>1711.76</v>
      </c>
      <c r="Y74" s="29">
        <v>1662.89</v>
      </c>
    </row>
    <row r="75" spans="1:25" x14ac:dyDescent="0.15">
      <c r="A75" s="32" t="s">
        <v>542</v>
      </c>
      <c r="B75" s="1" t="s">
        <v>245</v>
      </c>
      <c r="C75" s="110" t="s">
        <v>594</v>
      </c>
      <c r="D75" s="29">
        <v>6035.15</v>
      </c>
      <c r="E75" s="29">
        <v>1257.53</v>
      </c>
      <c r="F75" s="29"/>
      <c r="G75" s="29">
        <v>124.21</v>
      </c>
      <c r="H75" s="31">
        <v>35.909002800369606</v>
      </c>
      <c r="I75" s="29"/>
      <c r="J75" s="29">
        <v>537.97</v>
      </c>
      <c r="K75" s="29">
        <v>801.38</v>
      </c>
      <c r="L75" s="29">
        <v>0.36</v>
      </c>
      <c r="M75" s="111" t="s">
        <v>399</v>
      </c>
      <c r="N75" s="112"/>
      <c r="O75" s="29">
        <v>0.22</v>
      </c>
      <c r="P75" s="29" t="s">
        <v>399</v>
      </c>
      <c r="Q75" s="29" t="s">
        <v>399</v>
      </c>
      <c r="S75" s="29">
        <v>6035.15</v>
      </c>
      <c r="T75" s="29">
        <v>124.21</v>
      </c>
      <c r="U75" s="112">
        <v>0.36</v>
      </c>
      <c r="V75" s="112">
        <v>0.22</v>
      </c>
      <c r="W75" s="113"/>
      <c r="X75" s="29" t="s">
        <v>399</v>
      </c>
      <c r="Y75" s="29" t="s">
        <v>399</v>
      </c>
    </row>
    <row r="76" spans="1:25" x14ac:dyDescent="0.15">
      <c r="A76" s="2" t="s">
        <v>194</v>
      </c>
      <c r="B76" s="1" t="s">
        <v>256</v>
      </c>
      <c r="C76" s="110" t="s">
        <v>719</v>
      </c>
      <c r="D76" s="29" t="s">
        <v>399</v>
      </c>
      <c r="E76" s="29" t="s">
        <v>399</v>
      </c>
      <c r="F76" s="29"/>
      <c r="G76" s="29" t="s">
        <v>399</v>
      </c>
      <c r="H76" s="31" t="s">
        <v>399</v>
      </c>
      <c r="I76" s="29"/>
      <c r="J76" s="29" t="s">
        <v>399</v>
      </c>
      <c r="K76" s="29" t="s">
        <v>399</v>
      </c>
      <c r="L76" s="112">
        <v>0.42</v>
      </c>
      <c r="M76" s="111">
        <v>7.6200000000000004E-2</v>
      </c>
      <c r="N76" s="112"/>
      <c r="O76" s="112">
        <v>0.21</v>
      </c>
      <c r="P76" s="112"/>
      <c r="Q76" s="29" t="s">
        <v>399</v>
      </c>
      <c r="S76" s="29" t="s">
        <v>399</v>
      </c>
      <c r="T76" s="29" t="s">
        <v>399</v>
      </c>
      <c r="U76" s="112">
        <v>0.42</v>
      </c>
      <c r="V76" s="112">
        <v>0.21</v>
      </c>
      <c r="W76" s="113"/>
      <c r="X76" s="29" t="s">
        <v>399</v>
      </c>
      <c r="Y76" s="29" t="s">
        <v>399</v>
      </c>
    </row>
    <row r="77" spans="1:25" x14ac:dyDescent="0.15">
      <c r="A77" s="2" t="s">
        <v>540</v>
      </c>
      <c r="B77" s="1" t="s">
        <v>279</v>
      </c>
      <c r="C77" s="110" t="s">
        <v>597</v>
      </c>
      <c r="D77" s="29">
        <v>5141.95</v>
      </c>
      <c r="E77" s="29">
        <v>1103.6400000000001</v>
      </c>
      <c r="F77" s="29"/>
      <c r="G77" s="29">
        <v>135.74</v>
      </c>
      <c r="H77" s="31">
        <v>43.480919741634104</v>
      </c>
      <c r="I77" s="29"/>
      <c r="J77" s="29">
        <v>564.03</v>
      </c>
      <c r="K77" s="29" t="s">
        <v>399</v>
      </c>
      <c r="L77" s="29">
        <v>0.49</v>
      </c>
      <c r="M77" s="111" t="s">
        <v>399</v>
      </c>
      <c r="N77" s="112"/>
      <c r="O77" s="29">
        <v>0.31</v>
      </c>
      <c r="P77" s="29" t="s">
        <v>399</v>
      </c>
      <c r="Q77" s="29" t="s">
        <v>399</v>
      </c>
      <c r="S77" s="29">
        <v>5141.95</v>
      </c>
      <c r="T77" s="29">
        <v>135.74</v>
      </c>
      <c r="U77" s="112">
        <v>0.49</v>
      </c>
      <c r="V77" s="112">
        <v>0.31</v>
      </c>
      <c r="W77" s="113"/>
      <c r="X77" s="29" t="s">
        <v>399</v>
      </c>
      <c r="Y77" s="29" t="s">
        <v>399</v>
      </c>
    </row>
    <row r="78" spans="1:25" x14ac:dyDescent="0.15">
      <c r="A78" s="2" t="s">
        <v>71</v>
      </c>
      <c r="B78" s="1" t="s">
        <v>253</v>
      </c>
      <c r="C78" s="110" t="s">
        <v>594</v>
      </c>
      <c r="D78" s="29">
        <v>6035.15</v>
      </c>
      <c r="E78" s="29">
        <v>913.97</v>
      </c>
      <c r="F78" s="29"/>
      <c r="G78" s="29">
        <v>123.35</v>
      </c>
      <c r="H78" s="31">
        <v>31.970073127470254</v>
      </c>
      <c r="I78" s="29"/>
      <c r="J78" s="29">
        <v>354.5</v>
      </c>
      <c r="K78" s="29">
        <v>737.49</v>
      </c>
      <c r="L78" s="29">
        <v>0.2</v>
      </c>
      <c r="M78" s="111" t="s">
        <v>399</v>
      </c>
      <c r="N78" s="112"/>
      <c r="O78" s="29">
        <v>0.14000000000000001</v>
      </c>
      <c r="P78" s="29" t="s">
        <v>399</v>
      </c>
      <c r="Q78" s="29" t="s">
        <v>399</v>
      </c>
      <c r="S78" s="29">
        <v>6035.15</v>
      </c>
      <c r="T78" s="29">
        <v>123.35</v>
      </c>
      <c r="U78" s="112">
        <v>0.2</v>
      </c>
      <c r="V78" s="112">
        <v>0.14000000000000001</v>
      </c>
      <c r="W78" s="113"/>
      <c r="X78" s="29" t="s">
        <v>399</v>
      </c>
      <c r="Y78" s="29" t="s">
        <v>399</v>
      </c>
    </row>
    <row r="79" spans="1:25" x14ac:dyDescent="0.15">
      <c r="A79" s="2" t="s">
        <v>72</v>
      </c>
      <c r="B79" s="1" t="s">
        <v>251</v>
      </c>
      <c r="C79" s="110" t="s">
        <v>597</v>
      </c>
      <c r="D79" s="31">
        <v>5141.95</v>
      </c>
      <c r="E79" s="31">
        <v>652.76</v>
      </c>
      <c r="F79" s="31"/>
      <c r="G79" s="31">
        <v>135.74</v>
      </c>
      <c r="H79" s="31">
        <v>30.825457146125533</v>
      </c>
      <c r="I79" s="31"/>
      <c r="J79" s="29">
        <v>876.98</v>
      </c>
      <c r="K79" s="29">
        <v>466.46</v>
      </c>
      <c r="L79" s="29">
        <v>0.25</v>
      </c>
      <c r="M79" s="111" t="s">
        <v>399</v>
      </c>
      <c r="N79" s="112"/>
      <c r="O79" s="29">
        <v>0.17</v>
      </c>
      <c r="P79" s="29" t="s">
        <v>399</v>
      </c>
      <c r="Q79" s="29" t="s">
        <v>399</v>
      </c>
      <c r="S79" s="29">
        <v>5141.95</v>
      </c>
      <c r="T79" s="29">
        <v>135.74</v>
      </c>
      <c r="U79" s="112">
        <v>0.25</v>
      </c>
      <c r="V79" s="112">
        <v>0.17</v>
      </c>
      <c r="W79" s="113"/>
      <c r="X79" s="29" t="s">
        <v>399</v>
      </c>
      <c r="Y79" s="29" t="s">
        <v>399</v>
      </c>
    </row>
    <row r="80" spans="1:25" x14ac:dyDescent="0.15">
      <c r="A80" s="2" t="s">
        <v>539</v>
      </c>
      <c r="B80" s="1" t="s">
        <v>280</v>
      </c>
      <c r="C80" s="110" t="s">
        <v>594</v>
      </c>
      <c r="D80" s="29">
        <v>6035.15</v>
      </c>
      <c r="E80" s="29">
        <v>2705.34</v>
      </c>
      <c r="F80" s="29"/>
      <c r="G80" s="29">
        <v>130.91999999999999</v>
      </c>
      <c r="H80" s="31">
        <v>46.338530818822207</v>
      </c>
      <c r="I80" s="29"/>
      <c r="J80" s="29">
        <v>231.01</v>
      </c>
      <c r="K80" s="29" t="s">
        <v>399</v>
      </c>
      <c r="L80" s="29">
        <v>0.33</v>
      </c>
      <c r="M80" s="111" t="s">
        <v>399</v>
      </c>
      <c r="N80" s="112"/>
      <c r="O80" s="29">
        <v>0.14000000000000001</v>
      </c>
      <c r="P80" s="29" t="s">
        <v>399</v>
      </c>
      <c r="Q80" s="29" t="s">
        <v>399</v>
      </c>
      <c r="S80" s="29">
        <v>6035.15</v>
      </c>
      <c r="T80" s="29">
        <v>130.91999999999999</v>
      </c>
      <c r="U80" s="112">
        <v>0.33</v>
      </c>
      <c r="V80" s="112">
        <v>0.14000000000000001</v>
      </c>
      <c r="W80" s="113"/>
      <c r="X80" s="29" t="s">
        <v>399</v>
      </c>
      <c r="Y80" s="29" t="s">
        <v>399</v>
      </c>
    </row>
    <row r="81" spans="1:25" x14ac:dyDescent="0.15">
      <c r="A81" s="32" t="s">
        <v>74</v>
      </c>
      <c r="B81" s="1" t="s">
        <v>281</v>
      </c>
      <c r="C81" s="110" t="s">
        <v>572</v>
      </c>
      <c r="D81" s="29">
        <v>8064.64</v>
      </c>
      <c r="E81" s="29">
        <v>1117.47</v>
      </c>
      <c r="F81" s="29"/>
      <c r="G81" s="29">
        <v>181.47</v>
      </c>
      <c r="H81" s="31">
        <v>48.820542670017431</v>
      </c>
      <c r="I81" s="29"/>
      <c r="J81" s="29">
        <v>499.31</v>
      </c>
      <c r="K81" s="29" t="s">
        <v>399</v>
      </c>
      <c r="L81" s="29">
        <v>0.28999999999999998</v>
      </c>
      <c r="M81" s="111" t="s">
        <v>399</v>
      </c>
      <c r="N81" s="112"/>
      <c r="O81" s="29">
        <v>0.23</v>
      </c>
      <c r="P81" s="29" t="s">
        <v>399</v>
      </c>
      <c r="Q81" s="29" t="s">
        <v>399</v>
      </c>
      <c r="S81" s="29">
        <v>8064.64</v>
      </c>
      <c r="T81" s="29">
        <v>181.47</v>
      </c>
      <c r="U81" s="112">
        <v>0.28999999999999998</v>
      </c>
      <c r="V81" s="112">
        <v>0.23</v>
      </c>
      <c r="W81" s="113"/>
      <c r="X81" s="29" t="s">
        <v>399</v>
      </c>
      <c r="Y81" s="29" t="s">
        <v>399</v>
      </c>
    </row>
    <row r="82" spans="1:25" x14ac:dyDescent="0.15">
      <c r="A82" s="2" t="s">
        <v>538</v>
      </c>
      <c r="B82" s="1" t="s">
        <v>610</v>
      </c>
      <c r="C82" s="110" t="s">
        <v>572</v>
      </c>
      <c r="D82" s="29">
        <v>8064.64</v>
      </c>
      <c r="E82" s="29">
        <v>570.53</v>
      </c>
      <c r="F82" s="29"/>
      <c r="G82" s="29">
        <v>181.47</v>
      </c>
      <c r="H82" s="31">
        <v>45.008284115204901</v>
      </c>
      <c r="I82" s="29"/>
      <c r="J82" s="29">
        <v>442.18</v>
      </c>
      <c r="K82" s="29" t="s">
        <v>399</v>
      </c>
      <c r="L82" s="29">
        <v>0.28000000000000003</v>
      </c>
      <c r="M82" s="111" t="s">
        <v>399</v>
      </c>
      <c r="N82" s="112"/>
      <c r="O82" s="29">
        <v>0.47</v>
      </c>
      <c r="P82" s="29" t="s">
        <v>399</v>
      </c>
      <c r="Q82" s="29" t="s">
        <v>399</v>
      </c>
      <c r="S82" s="29">
        <v>8064.64</v>
      </c>
      <c r="T82" s="29">
        <v>181.47</v>
      </c>
      <c r="U82" s="112">
        <v>0.28000000000000003</v>
      </c>
      <c r="V82" s="112">
        <v>0.47</v>
      </c>
      <c r="W82" s="113"/>
      <c r="X82" s="29" t="s">
        <v>399</v>
      </c>
      <c r="Y82" s="29" t="s">
        <v>399</v>
      </c>
    </row>
    <row r="83" spans="1:25" x14ac:dyDescent="0.15">
      <c r="A83" s="32" t="s">
        <v>76</v>
      </c>
      <c r="B83" s="1" t="s">
        <v>283</v>
      </c>
      <c r="C83" s="110" t="s">
        <v>572</v>
      </c>
      <c r="D83" s="29">
        <v>8064.64</v>
      </c>
      <c r="E83" s="29">
        <v>2248.04</v>
      </c>
      <c r="F83" s="29"/>
      <c r="G83" s="29">
        <v>181.47</v>
      </c>
      <c r="H83" s="31">
        <v>43.899908649853451</v>
      </c>
      <c r="I83" s="29"/>
      <c r="J83" s="29">
        <v>641.04999999999995</v>
      </c>
      <c r="K83" s="29" t="s">
        <v>399</v>
      </c>
      <c r="L83" s="29">
        <v>1</v>
      </c>
      <c r="M83" s="111" t="s">
        <v>399</v>
      </c>
      <c r="N83" s="112"/>
      <c r="O83" s="29">
        <v>0.3</v>
      </c>
      <c r="P83" s="29" t="s">
        <v>399</v>
      </c>
      <c r="Q83" s="29" t="s">
        <v>399</v>
      </c>
      <c r="S83" s="29">
        <v>8064.64</v>
      </c>
      <c r="T83" s="29">
        <v>181.47</v>
      </c>
      <c r="U83" s="112">
        <v>1</v>
      </c>
      <c r="V83" s="112">
        <v>0.3</v>
      </c>
      <c r="W83" s="113"/>
      <c r="X83" s="29" t="s">
        <v>399</v>
      </c>
      <c r="Y83" s="29" t="s">
        <v>399</v>
      </c>
    </row>
    <row r="84" spans="1:25" x14ac:dyDescent="0.15">
      <c r="A84" s="2" t="s">
        <v>77</v>
      </c>
      <c r="B84" s="1" t="s">
        <v>284</v>
      </c>
      <c r="C84" s="110" t="s">
        <v>572</v>
      </c>
      <c r="D84" s="29">
        <v>8064.64</v>
      </c>
      <c r="E84" s="29">
        <v>321.70999999999998</v>
      </c>
      <c r="F84" s="29"/>
      <c r="G84" s="29">
        <v>181.47</v>
      </c>
      <c r="H84" s="31">
        <v>99.690206071634961</v>
      </c>
      <c r="I84" s="29"/>
      <c r="J84" s="29">
        <v>267.5</v>
      </c>
      <c r="K84" s="29" t="s">
        <v>399</v>
      </c>
      <c r="L84" s="29">
        <v>0.75</v>
      </c>
      <c r="M84" s="111" t="s">
        <v>399</v>
      </c>
      <c r="N84" s="112"/>
      <c r="O84" s="29">
        <v>0.49</v>
      </c>
      <c r="P84" s="29" t="s">
        <v>399</v>
      </c>
      <c r="Q84" s="29" t="s">
        <v>399</v>
      </c>
      <c r="S84" s="29">
        <v>8064.64</v>
      </c>
      <c r="T84" s="29">
        <v>181.47</v>
      </c>
      <c r="U84" s="112">
        <v>0.75</v>
      </c>
      <c r="V84" s="112">
        <v>0.49</v>
      </c>
      <c r="W84" s="113"/>
      <c r="X84" s="29" t="s">
        <v>399</v>
      </c>
      <c r="Y84" s="29" t="s">
        <v>399</v>
      </c>
    </row>
    <row r="85" spans="1:25" x14ac:dyDescent="0.15">
      <c r="A85" s="2" t="s">
        <v>395</v>
      </c>
      <c r="B85" s="1" t="s">
        <v>253</v>
      </c>
      <c r="C85" s="110" t="s">
        <v>594</v>
      </c>
      <c r="D85" s="29">
        <v>4682.2299999999996</v>
      </c>
      <c r="E85" s="29">
        <v>747.49</v>
      </c>
      <c r="F85" s="29"/>
      <c r="G85" s="29">
        <v>95</v>
      </c>
      <c r="H85" s="31">
        <v>0</v>
      </c>
      <c r="I85" s="29"/>
      <c r="J85" s="29">
        <v>593.69000000000005</v>
      </c>
      <c r="K85" s="29" t="s">
        <v>399</v>
      </c>
      <c r="L85" s="29">
        <v>0.63</v>
      </c>
      <c r="M85" s="111" t="s">
        <v>399</v>
      </c>
      <c r="N85" s="112"/>
      <c r="O85" s="29">
        <v>0.23</v>
      </c>
      <c r="P85" s="29" t="s">
        <v>399</v>
      </c>
      <c r="Q85" s="29" t="s">
        <v>399</v>
      </c>
      <c r="S85" s="29">
        <v>4682.2299999999996</v>
      </c>
      <c r="T85" s="29">
        <v>95</v>
      </c>
      <c r="U85" s="112">
        <v>0.63</v>
      </c>
      <c r="V85" s="112">
        <v>0.23</v>
      </c>
      <c r="W85" s="113"/>
      <c r="X85" s="29">
        <v>993.28</v>
      </c>
      <c r="Y85" s="29">
        <v>871.72</v>
      </c>
    </row>
    <row r="86" spans="1:25" x14ac:dyDescent="0.15">
      <c r="A86" s="2" t="s">
        <v>483</v>
      </c>
      <c r="B86" s="1" t="s">
        <v>245</v>
      </c>
      <c r="C86" s="110" t="s">
        <v>719</v>
      </c>
      <c r="D86" s="29" t="s">
        <v>399</v>
      </c>
      <c r="E86" s="29" t="s">
        <v>399</v>
      </c>
      <c r="F86" s="29"/>
      <c r="G86" s="29" t="s">
        <v>399</v>
      </c>
      <c r="H86" s="31" t="s">
        <v>399</v>
      </c>
      <c r="I86" s="29"/>
      <c r="J86" s="29" t="s">
        <v>399</v>
      </c>
      <c r="K86" s="29" t="s">
        <v>399</v>
      </c>
      <c r="L86" s="112">
        <v>0.46</v>
      </c>
      <c r="M86" s="111">
        <v>4.6600000000000003E-2</v>
      </c>
      <c r="N86" s="112"/>
      <c r="O86" s="112">
        <v>0.21</v>
      </c>
      <c r="P86" s="112"/>
      <c r="Q86" s="29" t="s">
        <v>399</v>
      </c>
      <c r="S86" s="29" t="s">
        <v>399</v>
      </c>
      <c r="T86" s="29" t="s">
        <v>399</v>
      </c>
      <c r="U86" s="112">
        <v>0.46</v>
      </c>
      <c r="V86" s="112">
        <v>0.21</v>
      </c>
      <c r="W86" s="113"/>
      <c r="X86" s="29" t="s">
        <v>399</v>
      </c>
      <c r="Y86" s="29" t="s">
        <v>399</v>
      </c>
    </row>
    <row r="87" spans="1:25" x14ac:dyDescent="0.15">
      <c r="A87" s="2" t="s">
        <v>722</v>
      </c>
      <c r="B87" s="1" t="s">
        <v>232</v>
      </c>
      <c r="C87" s="110" t="s">
        <v>593</v>
      </c>
      <c r="D87" s="29">
        <v>5821.05</v>
      </c>
      <c r="E87" s="29">
        <v>357.68</v>
      </c>
      <c r="F87" s="29"/>
      <c r="G87" s="29">
        <v>84.56</v>
      </c>
      <c r="H87" s="31">
        <v>0</v>
      </c>
      <c r="I87" s="29"/>
      <c r="J87" s="29">
        <v>1488.86</v>
      </c>
      <c r="K87" s="29" t="s">
        <v>399</v>
      </c>
      <c r="L87" s="29">
        <v>0.28000000000000003</v>
      </c>
      <c r="M87" s="111" t="s">
        <v>399</v>
      </c>
      <c r="N87" s="112"/>
      <c r="O87" s="29">
        <v>0.23</v>
      </c>
      <c r="P87" s="29" t="s">
        <v>399</v>
      </c>
      <c r="Q87" s="29" t="s">
        <v>399</v>
      </c>
      <c r="S87" s="29">
        <v>5821.05</v>
      </c>
      <c r="T87" s="29">
        <v>84.56</v>
      </c>
      <c r="U87" s="112">
        <v>0.28000000000000003</v>
      </c>
      <c r="V87" s="112">
        <v>0.23</v>
      </c>
      <c r="W87" s="113"/>
      <c r="X87" s="29">
        <v>283.87</v>
      </c>
      <c r="Y87" s="29">
        <v>270.77</v>
      </c>
    </row>
    <row r="88" spans="1:25" x14ac:dyDescent="0.15">
      <c r="A88" s="2" t="s">
        <v>78</v>
      </c>
      <c r="B88" s="1" t="s">
        <v>285</v>
      </c>
      <c r="C88" s="110" t="s">
        <v>572</v>
      </c>
      <c r="D88" s="29">
        <v>8064.64</v>
      </c>
      <c r="E88" s="29">
        <v>1866.97</v>
      </c>
      <c r="F88" s="29"/>
      <c r="G88" s="29">
        <v>181.47</v>
      </c>
      <c r="H88" s="31">
        <v>48.967711709526739</v>
      </c>
      <c r="I88" s="29"/>
      <c r="J88" s="29">
        <v>186.36</v>
      </c>
      <c r="K88" s="29" t="s">
        <v>399</v>
      </c>
      <c r="L88" s="29">
        <v>0.52</v>
      </c>
      <c r="M88" s="111" t="s">
        <v>399</v>
      </c>
      <c r="N88" s="112"/>
      <c r="O88" s="29">
        <v>0.4</v>
      </c>
      <c r="P88" s="29" t="s">
        <v>399</v>
      </c>
      <c r="Q88" s="29" t="s">
        <v>399</v>
      </c>
      <c r="S88" s="29">
        <v>8064.64</v>
      </c>
      <c r="T88" s="29">
        <v>181.47</v>
      </c>
      <c r="U88" s="112">
        <v>0.52</v>
      </c>
      <c r="V88" s="112">
        <v>0.4</v>
      </c>
      <c r="W88" s="113"/>
      <c r="X88" s="29" t="s">
        <v>399</v>
      </c>
      <c r="Y88" s="29" t="s">
        <v>399</v>
      </c>
    </row>
    <row r="89" spans="1:25" x14ac:dyDescent="0.15">
      <c r="A89" s="2" t="s">
        <v>79</v>
      </c>
      <c r="B89" s="1" t="s">
        <v>286</v>
      </c>
      <c r="C89" s="110" t="s">
        <v>572</v>
      </c>
      <c r="D89" s="29">
        <v>8064.64</v>
      </c>
      <c r="E89" s="29">
        <v>2656.65</v>
      </c>
      <c r="F89" s="29"/>
      <c r="G89" s="29">
        <v>181.47</v>
      </c>
      <c r="H89" s="31">
        <v>51.012993072880768</v>
      </c>
      <c r="I89" s="29"/>
      <c r="J89" s="29">
        <v>237.46</v>
      </c>
      <c r="K89" s="29" t="s">
        <v>399</v>
      </c>
      <c r="L89" s="29">
        <v>0.43</v>
      </c>
      <c r="M89" s="111" t="s">
        <v>399</v>
      </c>
      <c r="N89" s="112"/>
      <c r="O89" s="29">
        <v>0.28000000000000003</v>
      </c>
      <c r="P89" s="29" t="s">
        <v>399</v>
      </c>
      <c r="Q89" s="29" t="s">
        <v>399</v>
      </c>
      <c r="S89" s="29">
        <v>8064.64</v>
      </c>
      <c r="T89" s="29">
        <v>181.47</v>
      </c>
      <c r="U89" s="112">
        <v>0.43</v>
      </c>
      <c r="V89" s="112">
        <v>0.28000000000000003</v>
      </c>
      <c r="W89" s="113"/>
      <c r="X89" s="29" t="s">
        <v>399</v>
      </c>
      <c r="Y89" s="29" t="s">
        <v>399</v>
      </c>
    </row>
    <row r="90" spans="1:25" x14ac:dyDescent="0.15">
      <c r="A90" s="2" t="s">
        <v>456</v>
      </c>
      <c r="B90" s="1" t="s">
        <v>455</v>
      </c>
      <c r="C90" s="110" t="s">
        <v>593</v>
      </c>
      <c r="D90" s="29">
        <v>7268.92</v>
      </c>
      <c r="E90" s="29">
        <v>1011.87</v>
      </c>
      <c r="F90" s="29"/>
      <c r="G90" s="29">
        <v>278.04000000000002</v>
      </c>
      <c r="H90" s="31">
        <v>555.82000000000005</v>
      </c>
      <c r="I90" s="29"/>
      <c r="J90" s="29">
        <v>508.2</v>
      </c>
      <c r="K90" s="29" t="s">
        <v>399</v>
      </c>
      <c r="L90" s="29">
        <v>0.38</v>
      </c>
      <c r="M90" s="111" t="s">
        <v>399</v>
      </c>
      <c r="N90" s="112"/>
      <c r="O90" s="29">
        <v>0.3</v>
      </c>
      <c r="P90" s="29" t="s">
        <v>399</v>
      </c>
      <c r="Q90" s="29" t="s">
        <v>399</v>
      </c>
      <c r="S90" s="29">
        <v>7268.92</v>
      </c>
      <c r="T90" s="29">
        <v>278.04000000000002</v>
      </c>
      <c r="U90" s="112">
        <v>0.38</v>
      </c>
      <c r="V90" s="112">
        <v>0.3</v>
      </c>
      <c r="W90" s="113"/>
      <c r="X90" s="29">
        <v>946.88</v>
      </c>
      <c r="Y90" s="29">
        <v>840.07</v>
      </c>
    </row>
    <row r="91" spans="1:25" x14ac:dyDescent="0.15">
      <c r="A91" s="2" t="s">
        <v>80</v>
      </c>
      <c r="B91" s="1" t="s">
        <v>287</v>
      </c>
      <c r="C91" s="110" t="s">
        <v>593</v>
      </c>
      <c r="D91" s="29">
        <v>4897.92</v>
      </c>
      <c r="E91" s="29">
        <v>799.15</v>
      </c>
      <c r="F91" s="29"/>
      <c r="G91" s="29">
        <v>131.62</v>
      </c>
      <c r="H91" s="31">
        <v>50.958566340235826</v>
      </c>
      <c r="I91" s="29"/>
      <c r="J91" s="29">
        <v>300.82</v>
      </c>
      <c r="K91" s="29">
        <v>19.72</v>
      </c>
      <c r="L91" s="29">
        <v>0.3</v>
      </c>
      <c r="M91" s="111" t="s">
        <v>399</v>
      </c>
      <c r="N91" s="112"/>
      <c r="O91" s="29">
        <v>0.2</v>
      </c>
      <c r="P91" s="29" t="s">
        <v>399</v>
      </c>
      <c r="Q91" s="29">
        <v>0.22</v>
      </c>
      <c r="S91" s="29">
        <v>4897.92</v>
      </c>
      <c r="T91" s="29">
        <v>131.62</v>
      </c>
      <c r="U91" s="112">
        <v>0.3</v>
      </c>
      <c r="V91" s="112">
        <v>0.2</v>
      </c>
      <c r="W91" s="113"/>
      <c r="X91" s="29" t="s">
        <v>399</v>
      </c>
      <c r="Y91" s="29" t="s">
        <v>399</v>
      </c>
    </row>
    <row r="92" spans="1:25" x14ac:dyDescent="0.15">
      <c r="A92" s="2" t="s">
        <v>81</v>
      </c>
      <c r="B92" s="1" t="s">
        <v>288</v>
      </c>
      <c r="C92" s="110" t="s">
        <v>572</v>
      </c>
      <c r="D92" s="29">
        <v>8064.64</v>
      </c>
      <c r="E92" s="29">
        <v>4054.89</v>
      </c>
      <c r="F92" s="29"/>
      <c r="G92" s="29">
        <v>181.47</v>
      </c>
      <c r="H92" s="31">
        <v>57.371424950830573</v>
      </c>
      <c r="I92" s="29"/>
      <c r="J92" s="29">
        <v>539.87</v>
      </c>
      <c r="K92" s="29" t="s">
        <v>399</v>
      </c>
      <c r="L92" s="29">
        <v>0.59</v>
      </c>
      <c r="M92" s="111" t="s">
        <v>399</v>
      </c>
      <c r="N92" s="112"/>
      <c r="O92" s="29">
        <v>0.24</v>
      </c>
      <c r="P92" s="29" t="s">
        <v>399</v>
      </c>
      <c r="Q92" s="29" t="s">
        <v>399</v>
      </c>
      <c r="S92" s="29">
        <v>8064.64</v>
      </c>
      <c r="T92" s="29">
        <v>181.47</v>
      </c>
      <c r="U92" s="112">
        <v>0.59</v>
      </c>
      <c r="V92" s="112">
        <v>0.24</v>
      </c>
      <c r="W92" s="113"/>
      <c r="X92" s="29" t="s">
        <v>399</v>
      </c>
      <c r="Y92" s="29" t="s">
        <v>399</v>
      </c>
    </row>
    <row r="93" spans="1:25" x14ac:dyDescent="0.15">
      <c r="A93" s="32" t="s">
        <v>82</v>
      </c>
      <c r="B93" s="1" t="s">
        <v>289</v>
      </c>
      <c r="C93" s="110" t="s">
        <v>592</v>
      </c>
      <c r="D93" s="29">
        <v>6495.83</v>
      </c>
      <c r="E93" s="29">
        <v>1020.11</v>
      </c>
      <c r="F93" s="29"/>
      <c r="G93" s="29">
        <v>129.28</v>
      </c>
      <c r="H93" s="31">
        <v>106.84763189441887</v>
      </c>
      <c r="I93" s="29"/>
      <c r="J93" s="29">
        <v>361.28</v>
      </c>
      <c r="K93" s="29">
        <v>916.21</v>
      </c>
      <c r="L93" s="29">
        <v>0.43</v>
      </c>
      <c r="M93" s="111" t="s">
        <v>399</v>
      </c>
      <c r="N93" s="112"/>
      <c r="O93" s="29">
        <v>0.28999999999999998</v>
      </c>
      <c r="P93" s="29" t="s">
        <v>399</v>
      </c>
      <c r="Q93" s="29" t="s">
        <v>399</v>
      </c>
      <c r="S93" s="29">
        <v>6495.83</v>
      </c>
      <c r="T93" s="29">
        <v>129.28</v>
      </c>
      <c r="U93" s="112">
        <v>0.43</v>
      </c>
      <c r="V93" s="112">
        <v>0.28999999999999998</v>
      </c>
      <c r="W93" s="113"/>
      <c r="X93" s="29" t="s">
        <v>399</v>
      </c>
      <c r="Y93" s="29" t="s">
        <v>399</v>
      </c>
    </row>
    <row r="94" spans="1:25" x14ac:dyDescent="0.15">
      <c r="A94" s="2" t="s">
        <v>83</v>
      </c>
      <c r="B94" s="1" t="s">
        <v>290</v>
      </c>
      <c r="C94" s="110" t="s">
        <v>572</v>
      </c>
      <c r="D94" s="29">
        <v>8064.64</v>
      </c>
      <c r="E94" s="29">
        <v>2501.23</v>
      </c>
      <c r="F94" s="29"/>
      <c r="G94" s="29">
        <v>181.47</v>
      </c>
      <c r="H94" s="31">
        <v>44.054024366516686</v>
      </c>
      <c r="I94" s="29"/>
      <c r="J94" s="29">
        <v>467.24</v>
      </c>
      <c r="K94" s="29" t="s">
        <v>399</v>
      </c>
      <c r="L94" s="29">
        <v>0.38</v>
      </c>
      <c r="M94" s="111" t="s">
        <v>399</v>
      </c>
      <c r="N94" s="112"/>
      <c r="O94" s="29">
        <v>0.27</v>
      </c>
      <c r="P94" s="29" t="s">
        <v>399</v>
      </c>
      <c r="Q94" s="29" t="s">
        <v>399</v>
      </c>
      <c r="S94" s="29">
        <v>8064.64</v>
      </c>
      <c r="T94" s="29">
        <v>181.47</v>
      </c>
      <c r="U94" s="112">
        <v>0.38</v>
      </c>
      <c r="V94" s="112">
        <v>0.27</v>
      </c>
      <c r="W94" s="113"/>
      <c r="X94" s="29" t="s">
        <v>399</v>
      </c>
      <c r="Y94" s="29" t="s">
        <v>399</v>
      </c>
    </row>
    <row r="95" spans="1:25" x14ac:dyDescent="0.15">
      <c r="A95" s="2" t="s">
        <v>537</v>
      </c>
      <c r="B95" s="1" t="s">
        <v>292</v>
      </c>
      <c r="C95" s="110" t="s">
        <v>595</v>
      </c>
      <c r="D95" s="29">
        <v>6283.66</v>
      </c>
      <c r="E95" s="29">
        <v>7800.46</v>
      </c>
      <c r="F95" s="29"/>
      <c r="G95" s="29">
        <v>111.15</v>
      </c>
      <c r="H95" s="31">
        <v>8.9826818076974408</v>
      </c>
      <c r="I95" s="29"/>
      <c r="J95" s="29">
        <v>145.80000000000001</v>
      </c>
      <c r="K95" s="29" t="s">
        <v>399</v>
      </c>
      <c r="L95" s="29">
        <v>0.14000000000000001</v>
      </c>
      <c r="M95" s="111" t="s">
        <v>399</v>
      </c>
      <c r="N95" s="112"/>
      <c r="O95" s="29">
        <v>0.14000000000000001</v>
      </c>
      <c r="P95" s="29" t="s">
        <v>399</v>
      </c>
      <c r="Q95" s="29" t="s">
        <v>399</v>
      </c>
      <c r="S95" s="29">
        <v>6283.66</v>
      </c>
      <c r="T95" s="29">
        <v>111.15</v>
      </c>
      <c r="U95" s="112">
        <v>0.14000000000000001</v>
      </c>
      <c r="V95" s="112">
        <v>0.14000000000000001</v>
      </c>
      <c r="W95" s="113"/>
      <c r="X95" s="29" t="s">
        <v>399</v>
      </c>
      <c r="Y95" s="29" t="s">
        <v>399</v>
      </c>
    </row>
    <row r="96" spans="1:25" x14ac:dyDescent="0.15">
      <c r="A96" s="2" t="s">
        <v>536</v>
      </c>
      <c r="B96" s="1" t="s">
        <v>245</v>
      </c>
      <c r="C96" s="110" t="s">
        <v>594</v>
      </c>
      <c r="D96" s="29">
        <v>6035.15</v>
      </c>
      <c r="E96" s="29">
        <v>657.16</v>
      </c>
      <c r="F96" s="29"/>
      <c r="G96" s="29">
        <v>117.43</v>
      </c>
      <c r="H96" s="31">
        <v>27.157305260094404</v>
      </c>
      <c r="I96" s="29"/>
      <c r="J96" s="29">
        <v>855.08</v>
      </c>
      <c r="K96" s="29">
        <v>756.82</v>
      </c>
      <c r="L96" s="29">
        <v>0.23</v>
      </c>
      <c r="M96" s="111" t="s">
        <v>399</v>
      </c>
      <c r="N96" s="112"/>
      <c r="O96" s="29">
        <v>0.18</v>
      </c>
      <c r="P96" s="29" t="s">
        <v>399</v>
      </c>
      <c r="Q96" s="29" t="s">
        <v>399</v>
      </c>
      <c r="S96" s="29">
        <v>6035.15</v>
      </c>
      <c r="T96" s="29">
        <v>117.43</v>
      </c>
      <c r="U96" s="112">
        <v>0.23</v>
      </c>
      <c r="V96" s="112">
        <v>0.18</v>
      </c>
      <c r="W96" s="113"/>
      <c r="X96" s="29" t="s">
        <v>399</v>
      </c>
      <c r="Y96" s="29" t="s">
        <v>399</v>
      </c>
    </row>
    <row r="97" spans="1:25" x14ac:dyDescent="0.15">
      <c r="A97" s="2" t="s">
        <v>535</v>
      </c>
      <c r="B97" s="1" t="s">
        <v>294</v>
      </c>
      <c r="C97" s="110" t="s">
        <v>592</v>
      </c>
      <c r="D97" s="29">
        <v>6495.83</v>
      </c>
      <c r="E97" s="29">
        <v>1075.51</v>
      </c>
      <c r="F97" s="29"/>
      <c r="G97" s="29">
        <v>129.28</v>
      </c>
      <c r="H97" s="31">
        <v>36.810235147914092</v>
      </c>
      <c r="I97" s="29"/>
      <c r="J97" s="29">
        <v>300.06</v>
      </c>
      <c r="K97" s="29" t="s">
        <v>399</v>
      </c>
      <c r="L97" s="29">
        <v>0.72</v>
      </c>
      <c r="M97" s="111" t="s">
        <v>399</v>
      </c>
      <c r="N97" s="112"/>
      <c r="O97" s="29">
        <v>0.34</v>
      </c>
      <c r="P97" s="29" t="s">
        <v>399</v>
      </c>
      <c r="Q97" s="29" t="s">
        <v>399</v>
      </c>
      <c r="S97" s="29">
        <v>6495.83</v>
      </c>
      <c r="T97" s="29">
        <v>129.28</v>
      </c>
      <c r="U97" s="112">
        <v>0.72</v>
      </c>
      <c r="V97" s="112">
        <v>0.34</v>
      </c>
      <c r="W97" s="113"/>
      <c r="X97" s="29" t="s">
        <v>399</v>
      </c>
      <c r="Y97" s="29" t="s">
        <v>399</v>
      </c>
    </row>
    <row r="98" spans="1:25" x14ac:dyDescent="0.15">
      <c r="A98" s="32" t="s">
        <v>534</v>
      </c>
      <c r="B98" s="1" t="s">
        <v>295</v>
      </c>
      <c r="C98" s="110" t="s">
        <v>594</v>
      </c>
      <c r="D98" s="29">
        <v>6035.15</v>
      </c>
      <c r="E98" s="29">
        <v>640.9</v>
      </c>
      <c r="F98" s="29"/>
      <c r="G98" s="29">
        <v>117.43</v>
      </c>
      <c r="H98" s="31">
        <v>22.441665639292324</v>
      </c>
      <c r="I98" s="29"/>
      <c r="J98" s="29">
        <v>383.17</v>
      </c>
      <c r="K98" s="29">
        <v>1039.6400000000001</v>
      </c>
      <c r="L98" s="29">
        <v>0.19</v>
      </c>
      <c r="M98" s="111" t="s">
        <v>399</v>
      </c>
      <c r="N98" s="112"/>
      <c r="O98" s="29">
        <v>0.11</v>
      </c>
      <c r="P98" s="29" t="s">
        <v>399</v>
      </c>
      <c r="Q98" s="29" t="s">
        <v>399</v>
      </c>
      <c r="S98" s="29">
        <v>6035.15</v>
      </c>
      <c r="T98" s="29">
        <v>117.43</v>
      </c>
      <c r="U98" s="112">
        <v>0.19</v>
      </c>
      <c r="V98" s="112">
        <v>0.11</v>
      </c>
      <c r="W98" s="113"/>
      <c r="X98" s="29" t="s">
        <v>399</v>
      </c>
      <c r="Y98" s="29" t="s">
        <v>399</v>
      </c>
    </row>
    <row r="99" spans="1:25" x14ac:dyDescent="0.15">
      <c r="A99" s="2" t="s">
        <v>199</v>
      </c>
      <c r="B99" s="1" t="s">
        <v>253</v>
      </c>
      <c r="C99" s="110" t="s">
        <v>719</v>
      </c>
      <c r="D99" s="29" t="s">
        <v>399</v>
      </c>
      <c r="E99" s="29" t="s">
        <v>399</v>
      </c>
      <c r="F99" s="29"/>
      <c r="G99" s="29" t="s">
        <v>399</v>
      </c>
      <c r="H99" s="31" t="s">
        <v>399</v>
      </c>
      <c r="I99" s="29"/>
      <c r="J99" s="29" t="s">
        <v>399</v>
      </c>
      <c r="K99" s="29" t="s">
        <v>399</v>
      </c>
      <c r="L99" s="112">
        <v>0.22</v>
      </c>
      <c r="M99" s="111">
        <v>2.0799999999999999E-2</v>
      </c>
      <c r="N99" s="112"/>
      <c r="O99" s="112">
        <v>0.21</v>
      </c>
      <c r="P99" s="112"/>
      <c r="Q99" s="29" t="s">
        <v>399</v>
      </c>
      <c r="S99" s="29" t="s">
        <v>399</v>
      </c>
      <c r="T99" s="29" t="s">
        <v>399</v>
      </c>
      <c r="U99" s="112">
        <v>0.22</v>
      </c>
      <c r="V99" s="112">
        <v>0.21</v>
      </c>
      <c r="W99" s="113"/>
      <c r="X99" s="29" t="s">
        <v>399</v>
      </c>
      <c r="Y99" s="29" t="s">
        <v>399</v>
      </c>
    </row>
    <row r="100" spans="1:25" x14ac:dyDescent="0.15">
      <c r="A100" s="32" t="s">
        <v>401</v>
      </c>
      <c r="B100" s="1" t="s">
        <v>292</v>
      </c>
      <c r="C100" s="110" t="s">
        <v>719</v>
      </c>
      <c r="D100" s="29" t="s">
        <v>399</v>
      </c>
      <c r="E100" s="29" t="s">
        <v>399</v>
      </c>
      <c r="F100" s="29"/>
      <c r="G100" s="29" t="s">
        <v>399</v>
      </c>
      <c r="H100" s="31" t="s">
        <v>399</v>
      </c>
      <c r="I100" s="29"/>
      <c r="J100" s="29" t="s">
        <v>399</v>
      </c>
      <c r="K100" s="29" t="s">
        <v>399</v>
      </c>
      <c r="L100" s="112">
        <v>0.15</v>
      </c>
      <c r="M100" s="111">
        <v>9.7999999999999997E-3</v>
      </c>
      <c r="N100" s="112"/>
      <c r="O100" s="112">
        <v>0.21</v>
      </c>
      <c r="P100" s="112"/>
      <c r="Q100" s="29" t="s">
        <v>399</v>
      </c>
      <c r="S100" s="29" t="s">
        <v>399</v>
      </c>
      <c r="T100" s="29" t="s">
        <v>399</v>
      </c>
      <c r="U100" s="112">
        <v>0.15</v>
      </c>
      <c r="V100" s="112">
        <v>0.21</v>
      </c>
      <c r="W100" s="113"/>
      <c r="X100" s="29" t="s">
        <v>399</v>
      </c>
      <c r="Y100" s="29" t="s">
        <v>399</v>
      </c>
    </row>
    <row r="101" spans="1:25" x14ac:dyDescent="0.15">
      <c r="A101" s="2" t="s">
        <v>736</v>
      </c>
      <c r="B101" s="1" t="s">
        <v>330</v>
      </c>
      <c r="C101" s="110" t="s">
        <v>592</v>
      </c>
      <c r="D101" s="29">
        <v>6495.83</v>
      </c>
      <c r="E101" s="29">
        <v>142.25</v>
      </c>
      <c r="F101" s="29"/>
      <c r="G101" s="29">
        <v>166.7</v>
      </c>
      <c r="H101" s="31">
        <v>150.30265854436948</v>
      </c>
      <c r="I101" s="29"/>
      <c r="J101" s="29">
        <v>652.91999999999996</v>
      </c>
      <c r="K101" s="29" t="s">
        <v>399</v>
      </c>
      <c r="L101" s="29">
        <v>0.28000000000000003</v>
      </c>
      <c r="M101" s="111" t="s">
        <v>399</v>
      </c>
      <c r="N101" s="112"/>
      <c r="O101" s="29">
        <v>0.24</v>
      </c>
      <c r="P101" s="29" t="s">
        <v>399</v>
      </c>
      <c r="Q101" s="29" t="s">
        <v>399</v>
      </c>
      <c r="S101" s="29">
        <v>6495.83</v>
      </c>
      <c r="T101" s="29">
        <v>166.7</v>
      </c>
      <c r="U101" s="112">
        <v>0.28000000000000003</v>
      </c>
      <c r="V101" s="112">
        <v>0.24</v>
      </c>
      <c r="W101" s="113"/>
      <c r="X101" s="29" t="s">
        <v>399</v>
      </c>
      <c r="Y101" s="29" t="s">
        <v>399</v>
      </c>
    </row>
    <row r="102" spans="1:25" x14ac:dyDescent="0.15">
      <c r="A102" s="2" t="s">
        <v>90</v>
      </c>
      <c r="B102" s="1" t="s">
        <v>296</v>
      </c>
      <c r="C102" s="110" t="s">
        <v>592</v>
      </c>
      <c r="D102" s="29">
        <v>6495.83</v>
      </c>
      <c r="E102" s="29">
        <v>1148.8599999999999</v>
      </c>
      <c r="F102" s="29"/>
      <c r="G102" s="29">
        <v>129.28</v>
      </c>
      <c r="H102" s="31">
        <v>29.211983552525481</v>
      </c>
      <c r="I102" s="29"/>
      <c r="J102" s="29">
        <v>369.17</v>
      </c>
      <c r="K102" s="29" t="s">
        <v>399</v>
      </c>
      <c r="L102" s="29">
        <v>0.39</v>
      </c>
      <c r="M102" s="111" t="s">
        <v>399</v>
      </c>
      <c r="N102" s="112"/>
      <c r="O102" s="29">
        <v>0.39</v>
      </c>
      <c r="P102" s="29" t="s">
        <v>399</v>
      </c>
      <c r="Q102" s="29" t="s">
        <v>399</v>
      </c>
      <c r="S102" s="29">
        <v>6495.83</v>
      </c>
      <c r="T102" s="29">
        <v>129.28</v>
      </c>
      <c r="U102" s="112">
        <v>0.39</v>
      </c>
      <c r="V102" s="112">
        <v>0.39</v>
      </c>
      <c r="W102" s="113"/>
      <c r="X102" s="29" t="s">
        <v>399</v>
      </c>
      <c r="Y102" s="29" t="s">
        <v>399</v>
      </c>
    </row>
    <row r="103" spans="1:25" x14ac:dyDescent="0.15">
      <c r="A103" s="2" t="s">
        <v>649</v>
      </c>
      <c r="B103" s="1" t="s">
        <v>379</v>
      </c>
      <c r="C103" s="110" t="s">
        <v>593</v>
      </c>
      <c r="D103" s="29">
        <v>4897.92</v>
      </c>
      <c r="E103" s="29">
        <v>217.32</v>
      </c>
      <c r="F103" s="29"/>
      <c r="G103" s="29">
        <v>81.42</v>
      </c>
      <c r="H103" s="31">
        <v>8.0194382009182767</v>
      </c>
      <c r="I103" s="29"/>
      <c r="J103" s="29">
        <v>2243.8000000000002</v>
      </c>
      <c r="K103" s="29" t="s">
        <v>399</v>
      </c>
      <c r="L103" s="29">
        <v>0.56999999999999995</v>
      </c>
      <c r="M103" s="111" t="s">
        <v>399</v>
      </c>
      <c r="N103" s="112"/>
      <c r="O103" s="29">
        <v>0.28999999999999998</v>
      </c>
      <c r="P103" s="29" t="s">
        <v>399</v>
      </c>
      <c r="Q103" s="29" t="s">
        <v>399</v>
      </c>
      <c r="S103" s="29">
        <v>4897.92</v>
      </c>
      <c r="T103" s="29">
        <v>81.42</v>
      </c>
      <c r="U103" s="112">
        <v>0.56999999999999995</v>
      </c>
      <c r="V103" s="112">
        <v>0.28999999999999998</v>
      </c>
      <c r="W103" s="113"/>
      <c r="X103" s="29" t="s">
        <v>399</v>
      </c>
      <c r="Y103" s="29" t="s">
        <v>399</v>
      </c>
    </row>
    <row r="104" spans="1:25" x14ac:dyDescent="0.15">
      <c r="A104" s="2" t="s">
        <v>532</v>
      </c>
      <c r="B104" s="1" t="s">
        <v>297</v>
      </c>
      <c r="C104" s="110" t="s">
        <v>593</v>
      </c>
      <c r="D104" s="29">
        <v>4897.92</v>
      </c>
      <c r="E104" s="29">
        <v>894.47</v>
      </c>
      <c r="F104" s="29"/>
      <c r="G104" s="29">
        <v>120.44</v>
      </c>
      <c r="H104" s="31">
        <v>57.581247498611383</v>
      </c>
      <c r="I104" s="29"/>
      <c r="J104" s="29">
        <v>587.30999999999995</v>
      </c>
      <c r="K104" s="29" t="s">
        <v>399</v>
      </c>
      <c r="L104" s="29">
        <v>0.27</v>
      </c>
      <c r="M104" s="111" t="s">
        <v>399</v>
      </c>
      <c r="N104" s="112"/>
      <c r="O104" s="29">
        <v>0.31</v>
      </c>
      <c r="P104" s="29" t="s">
        <v>399</v>
      </c>
      <c r="Q104" s="29" t="s">
        <v>399</v>
      </c>
      <c r="S104" s="29">
        <v>4897.92</v>
      </c>
      <c r="T104" s="29">
        <v>120.44</v>
      </c>
      <c r="U104" s="112">
        <v>0.27</v>
      </c>
      <c r="V104" s="112">
        <v>0.31</v>
      </c>
      <c r="W104" s="113"/>
      <c r="X104" s="29" t="s">
        <v>399</v>
      </c>
      <c r="Y104" s="29" t="s">
        <v>399</v>
      </c>
    </row>
    <row r="105" spans="1:25" x14ac:dyDescent="0.15">
      <c r="A105" s="2" t="s">
        <v>444</v>
      </c>
      <c r="B105" s="1" t="s">
        <v>363</v>
      </c>
      <c r="C105" s="110" t="s">
        <v>593</v>
      </c>
      <c r="D105" s="29">
        <v>5815.75</v>
      </c>
      <c r="E105" s="29">
        <v>2160.5500000000002</v>
      </c>
      <c r="F105" s="29"/>
      <c r="G105" s="29">
        <v>302.82</v>
      </c>
      <c r="H105" s="31">
        <v>160.82</v>
      </c>
      <c r="I105" s="29"/>
      <c r="J105" s="29">
        <v>231.37</v>
      </c>
      <c r="K105" s="29" t="s">
        <v>399</v>
      </c>
      <c r="L105" s="29">
        <v>0.31</v>
      </c>
      <c r="M105" s="111" t="s">
        <v>399</v>
      </c>
      <c r="N105" s="112"/>
      <c r="O105" s="29">
        <v>0.15</v>
      </c>
      <c r="P105" s="29" t="s">
        <v>399</v>
      </c>
      <c r="Q105" s="29" t="s">
        <v>399</v>
      </c>
      <c r="S105" s="29">
        <v>5815.75</v>
      </c>
      <c r="T105" s="29">
        <v>302.82</v>
      </c>
      <c r="U105" s="112">
        <v>0.31</v>
      </c>
      <c r="V105" s="112">
        <v>0.15</v>
      </c>
      <c r="W105" s="113"/>
      <c r="X105" s="29">
        <v>897.79</v>
      </c>
      <c r="Y105" s="29">
        <v>663.49</v>
      </c>
    </row>
    <row r="106" spans="1:25" x14ac:dyDescent="0.15">
      <c r="A106" s="44" t="s">
        <v>752</v>
      </c>
      <c r="B106" s="1" t="s">
        <v>744</v>
      </c>
      <c r="C106" s="110" t="s">
        <v>399</v>
      </c>
      <c r="D106" s="29" t="s">
        <v>399</v>
      </c>
      <c r="E106" s="29" t="s">
        <v>399</v>
      </c>
      <c r="F106" s="29"/>
      <c r="G106" s="29" t="s">
        <v>399</v>
      </c>
      <c r="H106" s="31" t="s">
        <v>399</v>
      </c>
      <c r="I106" s="29"/>
      <c r="J106" s="29" t="s">
        <v>399</v>
      </c>
      <c r="K106" s="29" t="s">
        <v>399</v>
      </c>
      <c r="L106" s="112">
        <v>0.25</v>
      </c>
      <c r="M106" s="111"/>
      <c r="N106" s="112"/>
      <c r="O106" s="112">
        <v>0.21</v>
      </c>
      <c r="P106" s="112" t="s">
        <v>399</v>
      </c>
      <c r="Q106" s="29" t="s">
        <v>399</v>
      </c>
      <c r="S106" s="29" t="s">
        <v>399</v>
      </c>
      <c r="T106" s="29" t="s">
        <v>399</v>
      </c>
      <c r="U106" s="112">
        <v>0.25</v>
      </c>
      <c r="V106" s="112">
        <v>0.21</v>
      </c>
      <c r="W106" s="113"/>
      <c r="X106" s="29"/>
      <c r="Y106" s="29"/>
    </row>
    <row r="107" spans="1:25" x14ac:dyDescent="0.15">
      <c r="A107" s="32" t="s">
        <v>531</v>
      </c>
      <c r="B107" s="1" t="s">
        <v>299</v>
      </c>
      <c r="C107" s="110" t="s">
        <v>597</v>
      </c>
      <c r="D107" s="29">
        <v>5141.95</v>
      </c>
      <c r="E107" s="29">
        <v>853.86</v>
      </c>
      <c r="F107" s="29"/>
      <c r="G107" s="29">
        <v>135.74</v>
      </c>
      <c r="H107" s="31">
        <v>47.180302894745253</v>
      </c>
      <c r="I107" s="29"/>
      <c r="J107" s="29">
        <v>290.56</v>
      </c>
      <c r="K107" s="29" t="s">
        <v>399</v>
      </c>
      <c r="L107" s="29">
        <v>0.38</v>
      </c>
      <c r="M107" s="111" t="s">
        <v>399</v>
      </c>
      <c r="N107" s="112"/>
      <c r="O107" s="29">
        <v>0.25</v>
      </c>
      <c r="P107" s="29" t="s">
        <v>399</v>
      </c>
      <c r="Q107" s="29" t="s">
        <v>399</v>
      </c>
      <c r="S107" s="29">
        <v>5141.95</v>
      </c>
      <c r="T107" s="29">
        <v>135.74</v>
      </c>
      <c r="U107" s="112">
        <v>0.38</v>
      </c>
      <c r="V107" s="112">
        <v>0.25</v>
      </c>
      <c r="W107" s="113"/>
      <c r="X107" s="29" t="s">
        <v>399</v>
      </c>
      <c r="Y107" s="29" t="s">
        <v>399</v>
      </c>
    </row>
    <row r="108" spans="1:25" x14ac:dyDescent="0.15">
      <c r="A108" s="2" t="s">
        <v>95</v>
      </c>
      <c r="B108" s="1" t="s">
        <v>292</v>
      </c>
      <c r="C108" s="110" t="s">
        <v>595</v>
      </c>
      <c r="D108" s="29">
        <v>6283.66</v>
      </c>
      <c r="E108" s="29">
        <v>599.85</v>
      </c>
      <c r="F108" s="29"/>
      <c r="G108" s="29">
        <v>116.13</v>
      </c>
      <c r="H108" s="31">
        <v>37.236335499399601</v>
      </c>
      <c r="I108" s="29"/>
      <c r="J108" s="29">
        <v>726.2</v>
      </c>
      <c r="K108" s="29" t="s">
        <v>399</v>
      </c>
      <c r="L108" s="29">
        <v>0.39</v>
      </c>
      <c r="M108" s="111" t="s">
        <v>399</v>
      </c>
      <c r="N108" s="112"/>
      <c r="O108" s="29">
        <v>0.16</v>
      </c>
      <c r="P108" s="29" t="s">
        <v>399</v>
      </c>
      <c r="Q108" s="29" t="s">
        <v>399</v>
      </c>
      <c r="S108" s="29">
        <v>6283.66</v>
      </c>
      <c r="T108" s="29">
        <v>116.13</v>
      </c>
      <c r="U108" s="112">
        <v>0.39</v>
      </c>
      <c r="V108" s="112">
        <v>0.16</v>
      </c>
      <c r="W108" s="113"/>
      <c r="X108" s="29" t="s">
        <v>399</v>
      </c>
      <c r="Y108" s="29" t="s">
        <v>399</v>
      </c>
    </row>
    <row r="109" spans="1:25" x14ac:dyDescent="0.15">
      <c r="A109" s="2" t="s">
        <v>221</v>
      </c>
      <c r="B109" s="1" t="s">
        <v>364</v>
      </c>
      <c r="C109" s="110" t="s">
        <v>594</v>
      </c>
      <c r="D109" s="29">
        <v>7404.06</v>
      </c>
      <c r="E109" s="29">
        <v>367.03</v>
      </c>
      <c r="F109" s="29"/>
      <c r="G109" s="29">
        <v>117.43</v>
      </c>
      <c r="H109" s="31">
        <v>58.32</v>
      </c>
      <c r="I109" s="29"/>
      <c r="J109" s="29">
        <v>652.09</v>
      </c>
      <c r="K109" s="29" t="s">
        <v>399</v>
      </c>
      <c r="L109" s="29">
        <v>0.28000000000000003</v>
      </c>
      <c r="M109" s="111" t="s">
        <v>399</v>
      </c>
      <c r="N109" s="112"/>
      <c r="O109" s="29">
        <v>0.23</v>
      </c>
      <c r="P109" s="29" t="s">
        <v>399</v>
      </c>
      <c r="Q109" s="29" t="s">
        <v>399</v>
      </c>
      <c r="S109" s="29">
        <v>7404.06</v>
      </c>
      <c r="T109" s="29">
        <v>117.43</v>
      </c>
      <c r="U109" s="112">
        <v>0.28000000000000003</v>
      </c>
      <c r="V109" s="112">
        <v>0.23</v>
      </c>
      <c r="W109" s="113"/>
      <c r="X109" s="29">
        <v>1118.28</v>
      </c>
      <c r="Y109" s="29">
        <v>1069.95</v>
      </c>
    </row>
    <row r="110" spans="1:25" x14ac:dyDescent="0.15">
      <c r="A110" s="2" t="s">
        <v>96</v>
      </c>
      <c r="B110" s="1" t="s">
        <v>301</v>
      </c>
      <c r="C110" s="110" t="s">
        <v>572</v>
      </c>
      <c r="D110" s="29">
        <v>8064.64</v>
      </c>
      <c r="E110" s="29">
        <v>5541.62</v>
      </c>
      <c r="F110" s="29"/>
      <c r="G110" s="29">
        <v>181.47</v>
      </c>
      <c r="H110" s="31">
        <v>890.74917429910261</v>
      </c>
      <c r="I110" s="29"/>
      <c r="J110" s="29">
        <v>662.63</v>
      </c>
      <c r="K110" s="29" t="s">
        <v>399</v>
      </c>
      <c r="L110" s="29">
        <v>0.28000000000000003</v>
      </c>
      <c r="M110" s="111" t="s">
        <v>399</v>
      </c>
      <c r="N110" s="112"/>
      <c r="O110" s="29">
        <v>0.23</v>
      </c>
      <c r="P110" s="29" t="s">
        <v>399</v>
      </c>
      <c r="Q110" s="29">
        <v>0.28999999999999998</v>
      </c>
      <c r="S110" s="29">
        <v>8064.64</v>
      </c>
      <c r="T110" s="29">
        <v>181.47</v>
      </c>
      <c r="U110" s="112">
        <v>0.28000000000000003</v>
      </c>
      <c r="V110" s="112">
        <v>0.23</v>
      </c>
      <c r="W110" s="113"/>
      <c r="X110" s="29" t="s">
        <v>399</v>
      </c>
      <c r="Y110" s="29" t="s">
        <v>399</v>
      </c>
    </row>
    <row r="111" spans="1:25" x14ac:dyDescent="0.15">
      <c r="A111" s="32" t="s">
        <v>97</v>
      </c>
      <c r="B111" s="1" t="s">
        <v>256</v>
      </c>
      <c r="C111" s="110" t="s">
        <v>593</v>
      </c>
      <c r="D111" s="29">
        <v>4897.92</v>
      </c>
      <c r="E111" s="29">
        <v>773.43</v>
      </c>
      <c r="F111" s="29"/>
      <c r="G111" s="29">
        <v>120.27</v>
      </c>
      <c r="H111" s="31">
        <v>32.448914938538039</v>
      </c>
      <c r="I111" s="29"/>
      <c r="J111" s="29">
        <v>262.20999999999998</v>
      </c>
      <c r="K111" s="29" t="s">
        <v>399</v>
      </c>
      <c r="L111" s="29">
        <v>0.42</v>
      </c>
      <c r="M111" s="111" t="s">
        <v>399</v>
      </c>
      <c r="N111" s="112"/>
      <c r="O111" s="29">
        <v>0.17</v>
      </c>
      <c r="P111" s="29" t="s">
        <v>399</v>
      </c>
      <c r="Q111" s="29" t="s">
        <v>399</v>
      </c>
      <c r="S111" s="29">
        <v>4897.92</v>
      </c>
      <c r="T111" s="29">
        <v>120.27</v>
      </c>
      <c r="U111" s="112">
        <v>0.42</v>
      </c>
      <c r="V111" s="112">
        <v>0.17</v>
      </c>
      <c r="W111" s="113"/>
      <c r="X111" s="29" t="s">
        <v>399</v>
      </c>
      <c r="Y111" s="29" t="s">
        <v>399</v>
      </c>
    </row>
    <row r="112" spans="1:25" x14ac:dyDescent="0.15">
      <c r="A112" s="32" t="s">
        <v>98</v>
      </c>
      <c r="B112" s="1" t="s">
        <v>302</v>
      </c>
      <c r="C112" s="110" t="s">
        <v>597</v>
      </c>
      <c r="D112" s="29">
        <v>5141.95</v>
      </c>
      <c r="E112" s="29">
        <v>947.98</v>
      </c>
      <c r="F112" s="29"/>
      <c r="G112" s="29">
        <v>129.51</v>
      </c>
      <c r="H112" s="31">
        <v>37.052609336066382</v>
      </c>
      <c r="I112" s="29"/>
      <c r="J112" s="29">
        <v>579.51</v>
      </c>
      <c r="K112" s="29" t="s">
        <v>399</v>
      </c>
      <c r="L112" s="29">
        <v>0.42</v>
      </c>
      <c r="M112" s="111" t="s">
        <v>399</v>
      </c>
      <c r="N112" s="112"/>
      <c r="O112" s="29">
        <v>0.18</v>
      </c>
      <c r="P112" s="29" t="s">
        <v>399</v>
      </c>
      <c r="Q112" s="29" t="s">
        <v>399</v>
      </c>
      <c r="S112" s="29">
        <v>5141.95</v>
      </c>
      <c r="T112" s="29">
        <v>129.51</v>
      </c>
      <c r="U112" s="112">
        <v>0.42</v>
      </c>
      <c r="V112" s="112">
        <v>0.18</v>
      </c>
      <c r="W112" s="113"/>
      <c r="X112" s="29" t="s">
        <v>399</v>
      </c>
      <c r="Y112" s="29" t="s">
        <v>399</v>
      </c>
    </row>
    <row r="113" spans="1:25" x14ac:dyDescent="0.15">
      <c r="A113" s="2" t="s">
        <v>99</v>
      </c>
      <c r="B113" s="1" t="s">
        <v>303</v>
      </c>
      <c r="C113" s="110" t="s">
        <v>592</v>
      </c>
      <c r="D113" s="29">
        <v>6495.83</v>
      </c>
      <c r="E113" s="29">
        <v>1003.21</v>
      </c>
      <c r="F113" s="29"/>
      <c r="G113" s="29">
        <v>129.28</v>
      </c>
      <c r="H113" s="31">
        <v>51.464144666371226</v>
      </c>
      <c r="I113" s="29"/>
      <c r="J113" s="29">
        <v>770.16</v>
      </c>
      <c r="K113" s="29">
        <v>21.8</v>
      </c>
      <c r="L113" s="29">
        <v>0.4</v>
      </c>
      <c r="M113" s="111" t="s">
        <v>399</v>
      </c>
      <c r="N113" s="112"/>
      <c r="O113" s="29">
        <v>0.2</v>
      </c>
      <c r="P113" s="29" t="s">
        <v>399</v>
      </c>
      <c r="Q113" s="29">
        <v>0.28999999999999998</v>
      </c>
      <c r="S113" s="29">
        <v>6495.83</v>
      </c>
      <c r="T113" s="29">
        <v>129.28</v>
      </c>
      <c r="U113" s="112">
        <v>0.4</v>
      </c>
      <c r="V113" s="112">
        <v>0.2</v>
      </c>
      <c r="W113" s="113"/>
      <c r="X113" s="29" t="s">
        <v>399</v>
      </c>
      <c r="Y113" s="29" t="s">
        <v>399</v>
      </c>
    </row>
    <row r="114" spans="1:25" x14ac:dyDescent="0.15">
      <c r="A114" s="2" t="s">
        <v>100</v>
      </c>
      <c r="B114" s="1" t="s">
        <v>304</v>
      </c>
      <c r="C114" s="110" t="s">
        <v>592</v>
      </c>
      <c r="D114" s="29">
        <v>6495.83</v>
      </c>
      <c r="E114" s="29">
        <v>1021.85</v>
      </c>
      <c r="F114" s="29"/>
      <c r="G114" s="29">
        <v>129.28</v>
      </c>
      <c r="H114" s="31">
        <v>36.486839009267477</v>
      </c>
      <c r="I114" s="29"/>
      <c r="J114" s="29">
        <v>526.23</v>
      </c>
      <c r="K114" s="29" t="s">
        <v>399</v>
      </c>
      <c r="L114" s="29">
        <v>0.36</v>
      </c>
      <c r="M114" s="111" t="s">
        <v>399</v>
      </c>
      <c r="N114" s="112"/>
      <c r="O114" s="29">
        <v>0.23</v>
      </c>
      <c r="P114" s="29" t="s">
        <v>399</v>
      </c>
      <c r="Q114" s="29" t="s">
        <v>399</v>
      </c>
      <c r="S114" s="29">
        <v>6495.83</v>
      </c>
      <c r="T114" s="29">
        <v>129.28</v>
      </c>
      <c r="U114" s="112">
        <v>0.36</v>
      </c>
      <c r="V114" s="112">
        <v>0.23</v>
      </c>
      <c r="W114" s="113"/>
      <c r="X114" s="29" t="s">
        <v>399</v>
      </c>
      <c r="Y114" s="29" t="s">
        <v>399</v>
      </c>
    </row>
    <row r="115" spans="1:25" x14ac:dyDescent="0.15">
      <c r="A115" s="2" t="s">
        <v>101</v>
      </c>
      <c r="B115" s="1" t="s">
        <v>305</v>
      </c>
      <c r="C115" s="110" t="s">
        <v>592</v>
      </c>
      <c r="D115" s="29">
        <v>6495.83</v>
      </c>
      <c r="E115" s="29">
        <v>908.09</v>
      </c>
      <c r="F115" s="29"/>
      <c r="G115" s="29">
        <v>129.28</v>
      </c>
      <c r="H115" s="31">
        <v>41.624696713174046</v>
      </c>
      <c r="I115" s="29"/>
      <c r="J115" s="29">
        <v>260.38</v>
      </c>
      <c r="K115" s="29" t="s">
        <v>399</v>
      </c>
      <c r="L115" s="29">
        <v>0.55000000000000004</v>
      </c>
      <c r="M115" s="111" t="s">
        <v>399</v>
      </c>
      <c r="N115" s="112"/>
      <c r="O115" s="29">
        <v>0.31</v>
      </c>
      <c r="P115" s="29" t="s">
        <v>399</v>
      </c>
      <c r="Q115" s="29" t="s">
        <v>399</v>
      </c>
      <c r="S115" s="29">
        <v>6495.83</v>
      </c>
      <c r="T115" s="29">
        <v>129.28</v>
      </c>
      <c r="U115" s="112">
        <v>0.55000000000000004</v>
      </c>
      <c r="V115" s="112">
        <v>0.31</v>
      </c>
      <c r="W115" s="113"/>
      <c r="X115" s="29" t="s">
        <v>399</v>
      </c>
      <c r="Y115" s="29" t="s">
        <v>399</v>
      </c>
    </row>
    <row r="116" spans="1:25" x14ac:dyDescent="0.15">
      <c r="A116" s="2" t="s">
        <v>102</v>
      </c>
      <c r="B116" s="1" t="s">
        <v>306</v>
      </c>
      <c r="C116" s="110" t="s">
        <v>593</v>
      </c>
      <c r="D116" s="29">
        <v>4897.92</v>
      </c>
      <c r="E116" s="29">
        <v>585.22</v>
      </c>
      <c r="F116" s="29"/>
      <c r="G116" s="29">
        <v>118.75</v>
      </c>
      <c r="H116" s="31">
        <v>33.803954705083491</v>
      </c>
      <c r="I116" s="29"/>
      <c r="J116" s="29">
        <v>489.91</v>
      </c>
      <c r="K116" s="29" t="s">
        <v>399</v>
      </c>
      <c r="L116" s="29">
        <v>0.37</v>
      </c>
      <c r="M116" s="111" t="s">
        <v>399</v>
      </c>
      <c r="N116" s="112"/>
      <c r="O116" s="29">
        <v>0.19</v>
      </c>
      <c r="P116" s="29" t="s">
        <v>399</v>
      </c>
      <c r="Q116" s="29" t="s">
        <v>399</v>
      </c>
      <c r="S116" s="29">
        <v>4897.92</v>
      </c>
      <c r="T116" s="29">
        <v>118.75</v>
      </c>
      <c r="U116" s="112">
        <v>0.37</v>
      </c>
      <c r="V116" s="112">
        <v>0.19</v>
      </c>
      <c r="W116" s="113"/>
      <c r="X116" s="29" t="s">
        <v>399</v>
      </c>
      <c r="Y116" s="29" t="s">
        <v>399</v>
      </c>
    </row>
    <row r="117" spans="1:25" x14ac:dyDescent="0.15">
      <c r="A117" s="2" t="s">
        <v>103</v>
      </c>
      <c r="B117" s="1" t="s">
        <v>307</v>
      </c>
      <c r="C117" s="110" t="s">
        <v>594</v>
      </c>
      <c r="D117" s="29">
        <v>6035.15</v>
      </c>
      <c r="E117" s="29">
        <v>776.04</v>
      </c>
      <c r="F117" s="29"/>
      <c r="G117" s="29">
        <v>127.97</v>
      </c>
      <c r="H117" s="31">
        <v>39.796682548898652</v>
      </c>
      <c r="I117" s="29"/>
      <c r="J117" s="29">
        <v>478.65</v>
      </c>
      <c r="K117" s="29" t="s">
        <v>399</v>
      </c>
      <c r="L117" s="29">
        <v>0.4</v>
      </c>
      <c r="M117" s="111" t="s">
        <v>399</v>
      </c>
      <c r="N117" s="112"/>
      <c r="O117" s="29">
        <v>0.21</v>
      </c>
      <c r="P117" s="29" t="s">
        <v>399</v>
      </c>
      <c r="Q117" s="29" t="s">
        <v>399</v>
      </c>
      <c r="S117" s="29">
        <v>6035.15</v>
      </c>
      <c r="T117" s="29">
        <v>127.97</v>
      </c>
      <c r="U117" s="112">
        <v>0.4</v>
      </c>
      <c r="V117" s="112">
        <v>0.21</v>
      </c>
      <c r="W117" s="113"/>
      <c r="X117" s="29" t="s">
        <v>399</v>
      </c>
      <c r="Y117" s="29" t="s">
        <v>399</v>
      </c>
    </row>
    <row r="118" spans="1:25" x14ac:dyDescent="0.15">
      <c r="A118" s="2" t="s">
        <v>530</v>
      </c>
      <c r="B118" s="1" t="s">
        <v>308</v>
      </c>
      <c r="C118" s="110" t="s">
        <v>593</v>
      </c>
      <c r="D118" s="29">
        <v>4897.92</v>
      </c>
      <c r="E118" s="29">
        <v>597.97</v>
      </c>
      <c r="F118" s="29"/>
      <c r="G118" s="29">
        <v>118.75</v>
      </c>
      <c r="H118" s="31">
        <v>29.600387468573523</v>
      </c>
      <c r="I118" s="29"/>
      <c r="J118" s="29">
        <v>502.17</v>
      </c>
      <c r="K118" s="29" t="s">
        <v>399</v>
      </c>
      <c r="L118" s="29">
        <v>0.33</v>
      </c>
      <c r="M118" s="111" t="s">
        <v>399</v>
      </c>
      <c r="N118" s="112"/>
      <c r="O118" s="29">
        <v>0.24</v>
      </c>
      <c r="P118" s="29" t="s">
        <v>399</v>
      </c>
      <c r="Q118" s="29" t="s">
        <v>399</v>
      </c>
      <c r="S118" s="29">
        <v>4897.92</v>
      </c>
      <c r="T118" s="29">
        <v>118.75</v>
      </c>
      <c r="U118" s="112">
        <v>0.33</v>
      </c>
      <c r="V118" s="112">
        <v>0.24</v>
      </c>
      <c r="W118" s="113"/>
      <c r="X118" s="29" t="s">
        <v>399</v>
      </c>
      <c r="Y118" s="29" t="s">
        <v>399</v>
      </c>
    </row>
    <row r="119" spans="1:25" x14ac:dyDescent="0.15">
      <c r="A119" s="32" t="s">
        <v>107</v>
      </c>
      <c r="B119" s="1" t="s">
        <v>309</v>
      </c>
      <c r="C119" s="110" t="s">
        <v>593</v>
      </c>
      <c r="D119" s="29">
        <v>4897.92</v>
      </c>
      <c r="E119" s="29">
        <v>637.71</v>
      </c>
      <c r="F119" s="29"/>
      <c r="G119" s="29">
        <v>123.18</v>
      </c>
      <c r="H119" s="31">
        <v>26.946237218430205</v>
      </c>
      <c r="I119" s="29"/>
      <c r="J119" s="29">
        <v>393.28</v>
      </c>
      <c r="K119" s="29" t="s">
        <v>399</v>
      </c>
      <c r="L119" s="29">
        <v>0.28999999999999998</v>
      </c>
      <c r="M119" s="111" t="s">
        <v>399</v>
      </c>
      <c r="N119" s="112"/>
      <c r="O119" s="29">
        <v>0.16</v>
      </c>
      <c r="P119" s="29" t="s">
        <v>399</v>
      </c>
      <c r="Q119" s="29">
        <v>0.13</v>
      </c>
      <c r="S119" s="29">
        <v>4897.92</v>
      </c>
      <c r="T119" s="29">
        <v>123.18</v>
      </c>
      <c r="U119" s="112">
        <v>0.28999999999999998</v>
      </c>
      <c r="V119" s="112">
        <v>0.16</v>
      </c>
      <c r="W119" s="113"/>
      <c r="X119" s="29" t="s">
        <v>399</v>
      </c>
      <c r="Y119" s="29" t="s">
        <v>399</v>
      </c>
    </row>
    <row r="120" spans="1:25" x14ac:dyDescent="0.15">
      <c r="A120" s="2" t="s">
        <v>528</v>
      </c>
      <c r="B120" s="1" t="s">
        <v>310</v>
      </c>
      <c r="C120" s="110" t="s">
        <v>592</v>
      </c>
      <c r="D120" s="29">
        <v>6495.83</v>
      </c>
      <c r="E120" s="29">
        <v>1487.9</v>
      </c>
      <c r="F120" s="29"/>
      <c r="G120" s="29">
        <v>129.28</v>
      </c>
      <c r="H120" s="31">
        <v>38.179061286622456</v>
      </c>
      <c r="I120" s="29"/>
      <c r="J120" s="29">
        <v>341.28</v>
      </c>
      <c r="K120" s="29" t="s">
        <v>399</v>
      </c>
      <c r="L120" s="29">
        <v>0.47</v>
      </c>
      <c r="M120" s="111" t="s">
        <v>399</v>
      </c>
      <c r="N120" s="112"/>
      <c r="O120" s="29">
        <v>0.21</v>
      </c>
      <c r="P120" s="29" t="s">
        <v>399</v>
      </c>
      <c r="Q120" s="29">
        <v>0.24</v>
      </c>
      <c r="S120" s="29">
        <v>6495.83</v>
      </c>
      <c r="T120" s="29">
        <v>129.28</v>
      </c>
      <c r="U120" s="112">
        <v>0.47</v>
      </c>
      <c r="V120" s="112">
        <v>0.21</v>
      </c>
      <c r="W120" s="113"/>
      <c r="X120" s="29" t="s">
        <v>399</v>
      </c>
      <c r="Y120" s="29" t="s">
        <v>399</v>
      </c>
    </row>
    <row r="121" spans="1:25" x14ac:dyDescent="0.15">
      <c r="A121" s="2" t="s">
        <v>109</v>
      </c>
      <c r="B121" s="1" t="s">
        <v>311</v>
      </c>
      <c r="C121" s="110" t="s">
        <v>597</v>
      </c>
      <c r="D121" s="29">
        <v>5141.95</v>
      </c>
      <c r="E121" s="29">
        <v>940.59</v>
      </c>
      <c r="F121" s="29"/>
      <c r="G121" s="29">
        <v>127.13</v>
      </c>
      <c r="H121" s="31">
        <v>49.301391375473095</v>
      </c>
      <c r="I121" s="29"/>
      <c r="J121" s="29">
        <v>391.35</v>
      </c>
      <c r="K121" s="29" t="s">
        <v>399</v>
      </c>
      <c r="L121" s="29">
        <v>0.37</v>
      </c>
      <c r="M121" s="111" t="s">
        <v>399</v>
      </c>
      <c r="N121" s="112"/>
      <c r="O121" s="29">
        <v>0.3</v>
      </c>
      <c r="P121" s="29" t="s">
        <v>399</v>
      </c>
      <c r="Q121" s="29" t="s">
        <v>399</v>
      </c>
      <c r="S121" s="29">
        <v>5141.95</v>
      </c>
      <c r="T121" s="29">
        <v>127.13</v>
      </c>
      <c r="U121" s="112">
        <v>0.37</v>
      </c>
      <c r="V121" s="112">
        <v>0.3</v>
      </c>
      <c r="W121" s="113"/>
      <c r="X121" s="29" t="s">
        <v>399</v>
      </c>
      <c r="Y121" s="29" t="s">
        <v>399</v>
      </c>
    </row>
    <row r="122" spans="1:25" x14ac:dyDescent="0.15">
      <c r="A122" s="2" t="s">
        <v>454</v>
      </c>
      <c r="B122" s="1" t="s">
        <v>320</v>
      </c>
      <c r="C122" s="110" t="s">
        <v>594</v>
      </c>
      <c r="D122" s="29">
        <v>6319.45</v>
      </c>
      <c r="E122" s="29">
        <v>3893.26</v>
      </c>
      <c r="F122" s="29"/>
      <c r="G122" s="29">
        <v>95</v>
      </c>
      <c r="H122" s="31">
        <v>0</v>
      </c>
      <c r="I122" s="29"/>
      <c r="J122" s="29">
        <v>282.39999999999998</v>
      </c>
      <c r="K122" s="29" t="s">
        <v>399</v>
      </c>
      <c r="L122" s="29">
        <v>0.16</v>
      </c>
      <c r="M122" s="111" t="s">
        <v>399</v>
      </c>
      <c r="N122" s="112"/>
      <c r="O122" s="29">
        <v>0.23</v>
      </c>
      <c r="P122" s="29" t="s">
        <v>399</v>
      </c>
      <c r="Q122" s="29" t="s">
        <v>399</v>
      </c>
      <c r="S122" s="29">
        <v>6319.45</v>
      </c>
      <c r="T122" s="29">
        <v>95</v>
      </c>
      <c r="U122" s="112">
        <v>0.16</v>
      </c>
      <c r="V122" s="112">
        <v>0.23</v>
      </c>
      <c r="W122" s="113"/>
      <c r="X122" s="29">
        <v>1206.42</v>
      </c>
      <c r="Y122" s="29">
        <v>761.94</v>
      </c>
    </row>
    <row r="123" spans="1:25" x14ac:dyDescent="0.15">
      <c r="A123" s="2" t="s">
        <v>527</v>
      </c>
      <c r="B123" s="1" t="s">
        <v>312</v>
      </c>
      <c r="C123" s="110" t="s">
        <v>592</v>
      </c>
      <c r="D123" s="29">
        <v>6495.83</v>
      </c>
      <c r="E123" s="29">
        <v>2071.98</v>
      </c>
      <c r="F123" s="29"/>
      <c r="G123" s="29">
        <v>129.28</v>
      </c>
      <c r="H123" s="31">
        <v>59.679499472798824</v>
      </c>
      <c r="I123" s="29"/>
      <c r="J123" s="29">
        <v>252.81</v>
      </c>
      <c r="K123" s="29" t="s">
        <v>399</v>
      </c>
      <c r="L123" s="29">
        <v>0.48</v>
      </c>
      <c r="M123" s="111" t="s">
        <v>399</v>
      </c>
      <c r="N123" s="112"/>
      <c r="O123" s="29">
        <v>0.35</v>
      </c>
      <c r="P123" s="29" t="s">
        <v>399</v>
      </c>
      <c r="Q123" s="29" t="s">
        <v>399</v>
      </c>
      <c r="S123" s="29">
        <v>6495.83</v>
      </c>
      <c r="T123" s="29">
        <v>129.28</v>
      </c>
      <c r="U123" s="112">
        <v>0.48</v>
      </c>
      <c r="V123" s="112">
        <v>0.35</v>
      </c>
      <c r="W123" s="113"/>
      <c r="X123" s="29" t="s">
        <v>399</v>
      </c>
      <c r="Y123" s="29" t="s">
        <v>399</v>
      </c>
    </row>
    <row r="124" spans="1:25" x14ac:dyDescent="0.15">
      <c r="A124" s="2" t="s">
        <v>723</v>
      </c>
      <c r="B124" s="1" t="s">
        <v>258</v>
      </c>
      <c r="C124" s="110" t="s">
        <v>593</v>
      </c>
      <c r="D124" s="29">
        <v>4897.92</v>
      </c>
      <c r="E124" s="29">
        <v>649.78</v>
      </c>
      <c r="F124" s="29"/>
      <c r="G124" s="29">
        <v>118.75</v>
      </c>
      <c r="H124" s="31">
        <v>26.35362472026247</v>
      </c>
      <c r="I124" s="29"/>
      <c r="J124" s="29">
        <v>303.56</v>
      </c>
      <c r="K124" s="29">
        <v>28.22</v>
      </c>
      <c r="L124" s="29">
        <v>0.23</v>
      </c>
      <c r="M124" s="111" t="s">
        <v>399</v>
      </c>
      <c r="N124" s="112"/>
      <c r="O124" s="29">
        <v>0.13</v>
      </c>
      <c r="P124" s="29" t="s">
        <v>399</v>
      </c>
      <c r="Q124" s="29" t="s">
        <v>399</v>
      </c>
      <c r="S124" s="29">
        <v>4897.92</v>
      </c>
      <c r="T124" s="29">
        <v>118.75</v>
      </c>
      <c r="U124" s="112">
        <v>0.23</v>
      </c>
      <c r="V124" s="112">
        <v>0.13</v>
      </c>
      <c r="W124" s="113"/>
      <c r="X124" s="29" t="s">
        <v>399</v>
      </c>
      <c r="Y124" s="29" t="s">
        <v>399</v>
      </c>
    </row>
    <row r="125" spans="1:25" x14ac:dyDescent="0.15">
      <c r="A125" s="2" t="s">
        <v>526</v>
      </c>
      <c r="B125" s="1" t="s">
        <v>245</v>
      </c>
      <c r="C125" s="110" t="s">
        <v>594</v>
      </c>
      <c r="D125" s="29">
        <v>6035.15</v>
      </c>
      <c r="E125" s="29">
        <v>578.91999999999996</v>
      </c>
      <c r="F125" s="29"/>
      <c r="G125" s="29">
        <v>117.43</v>
      </c>
      <c r="H125" s="31">
        <v>32.350270015187846</v>
      </c>
      <c r="I125" s="29"/>
      <c r="J125" s="29">
        <v>527.04</v>
      </c>
      <c r="K125" s="29" t="s">
        <v>399</v>
      </c>
      <c r="L125" s="29">
        <v>0.2</v>
      </c>
      <c r="M125" s="111" t="s">
        <v>399</v>
      </c>
      <c r="N125" s="112"/>
      <c r="O125" s="29">
        <v>0.14000000000000001</v>
      </c>
      <c r="P125" s="29" t="s">
        <v>399</v>
      </c>
      <c r="Q125" s="29" t="s">
        <v>399</v>
      </c>
      <c r="S125" s="29">
        <v>6035.15</v>
      </c>
      <c r="T125" s="29">
        <v>117.43</v>
      </c>
      <c r="U125" s="112">
        <v>0.2</v>
      </c>
      <c r="V125" s="112">
        <v>0.14000000000000001</v>
      </c>
      <c r="W125" s="113"/>
      <c r="X125" s="29" t="s">
        <v>399</v>
      </c>
      <c r="Y125" s="29" t="s">
        <v>399</v>
      </c>
    </row>
    <row r="126" spans="1:25" x14ac:dyDescent="0.15">
      <c r="A126" s="2" t="s">
        <v>525</v>
      </c>
      <c r="B126" s="1" t="s">
        <v>315</v>
      </c>
      <c r="C126" s="110" t="s">
        <v>572</v>
      </c>
      <c r="D126" s="29">
        <v>8064.64</v>
      </c>
      <c r="E126" s="29">
        <v>1894.17</v>
      </c>
      <c r="F126" s="29"/>
      <c r="G126" s="29">
        <v>181.47</v>
      </c>
      <c r="H126" s="31">
        <v>50.953340286664492</v>
      </c>
      <c r="I126" s="29"/>
      <c r="J126" s="29">
        <v>907.21</v>
      </c>
      <c r="K126" s="29" t="s">
        <v>399</v>
      </c>
      <c r="L126" s="29">
        <v>0.23</v>
      </c>
      <c r="M126" s="111" t="s">
        <v>399</v>
      </c>
      <c r="N126" s="112"/>
      <c r="O126" s="29">
        <v>0.28000000000000003</v>
      </c>
      <c r="P126" s="29" t="s">
        <v>399</v>
      </c>
      <c r="Q126" s="29" t="s">
        <v>399</v>
      </c>
      <c r="S126" s="29">
        <v>8064.64</v>
      </c>
      <c r="T126" s="29">
        <v>181.47</v>
      </c>
      <c r="U126" s="112">
        <v>0.23</v>
      </c>
      <c r="V126" s="112">
        <v>0.28000000000000003</v>
      </c>
      <c r="W126" s="113"/>
      <c r="X126" s="29" t="s">
        <v>399</v>
      </c>
      <c r="Y126" s="29" t="s">
        <v>399</v>
      </c>
    </row>
    <row r="127" spans="1:25" x14ac:dyDescent="0.15">
      <c r="A127" s="2" t="s">
        <v>114</v>
      </c>
      <c r="B127" s="1" t="s">
        <v>245</v>
      </c>
      <c r="C127" s="110" t="s">
        <v>594</v>
      </c>
      <c r="D127" s="29">
        <v>6035.15</v>
      </c>
      <c r="E127" s="29">
        <v>800.89</v>
      </c>
      <c r="F127" s="29"/>
      <c r="G127" s="29">
        <v>117.43</v>
      </c>
      <c r="H127" s="31">
        <v>23.240832798018594</v>
      </c>
      <c r="I127" s="29"/>
      <c r="J127" s="29">
        <v>390.75</v>
      </c>
      <c r="K127" s="29">
        <v>246.12</v>
      </c>
      <c r="L127" s="29">
        <v>0.22</v>
      </c>
      <c r="M127" s="111" t="s">
        <v>399</v>
      </c>
      <c r="N127" s="112"/>
      <c r="O127" s="29">
        <v>0.16</v>
      </c>
      <c r="P127" s="29" t="s">
        <v>399</v>
      </c>
      <c r="Q127" s="29" t="s">
        <v>399</v>
      </c>
      <c r="S127" s="29">
        <v>6035.15</v>
      </c>
      <c r="T127" s="29">
        <v>117.43</v>
      </c>
      <c r="U127" s="112">
        <v>0.22</v>
      </c>
      <c r="V127" s="112">
        <v>0.16</v>
      </c>
      <c r="W127" s="113"/>
      <c r="X127" s="29" t="s">
        <v>399</v>
      </c>
      <c r="Y127" s="29" t="s">
        <v>399</v>
      </c>
    </row>
    <row r="128" spans="1:25" x14ac:dyDescent="0.15">
      <c r="A128" s="2" t="s">
        <v>737</v>
      </c>
      <c r="B128" s="1" t="s">
        <v>313</v>
      </c>
      <c r="C128" s="110" t="s">
        <v>594</v>
      </c>
      <c r="D128" s="29">
        <v>6035.15</v>
      </c>
      <c r="E128" s="29">
        <v>837.34</v>
      </c>
      <c r="F128" s="29"/>
      <c r="G128" s="29">
        <v>117.43</v>
      </c>
      <c r="H128" s="31">
        <v>27.459594208330842</v>
      </c>
      <c r="I128" s="29"/>
      <c r="J128" s="29">
        <v>361.34</v>
      </c>
      <c r="K128" s="29" t="s">
        <v>399</v>
      </c>
      <c r="L128" s="29">
        <v>0.2</v>
      </c>
      <c r="M128" s="111" t="s">
        <v>399</v>
      </c>
      <c r="N128" s="112"/>
      <c r="O128" s="29">
        <v>0.14000000000000001</v>
      </c>
      <c r="P128" s="29" t="s">
        <v>399</v>
      </c>
      <c r="Q128" s="29" t="s">
        <v>399</v>
      </c>
      <c r="S128" s="29">
        <v>6035.15</v>
      </c>
      <c r="T128" s="29">
        <v>117.43</v>
      </c>
      <c r="U128" s="112">
        <v>0.2</v>
      </c>
      <c r="V128" s="112">
        <v>0.14000000000000001</v>
      </c>
      <c r="W128" s="113"/>
      <c r="X128" s="29" t="s">
        <v>399</v>
      </c>
      <c r="Y128" s="29" t="s">
        <v>399</v>
      </c>
    </row>
    <row r="129" spans="1:25" x14ac:dyDescent="0.15">
      <c r="A129" s="2" t="s">
        <v>115</v>
      </c>
      <c r="B129" s="1" t="s">
        <v>262</v>
      </c>
      <c r="C129" s="110" t="s">
        <v>592</v>
      </c>
      <c r="D129" s="29">
        <v>6495.83</v>
      </c>
      <c r="E129" s="29">
        <v>1154.32</v>
      </c>
      <c r="F129" s="29"/>
      <c r="G129" s="29">
        <v>130.47999999999999</v>
      </c>
      <c r="H129" s="31">
        <v>44.461659443329374</v>
      </c>
      <c r="I129" s="29"/>
      <c r="J129" s="29">
        <v>433.59</v>
      </c>
      <c r="K129" s="29" t="s">
        <v>399</v>
      </c>
      <c r="L129" s="29">
        <v>0.35</v>
      </c>
      <c r="M129" s="111" t="s">
        <v>399</v>
      </c>
      <c r="N129" s="112"/>
      <c r="O129" s="29">
        <v>0.27</v>
      </c>
      <c r="P129" s="29" t="s">
        <v>399</v>
      </c>
      <c r="Q129" s="29" t="s">
        <v>399</v>
      </c>
      <c r="S129" s="29">
        <v>6495.83</v>
      </c>
      <c r="T129" s="29">
        <v>130.47999999999999</v>
      </c>
      <c r="U129" s="112">
        <v>0.35</v>
      </c>
      <c r="V129" s="112">
        <v>0.27</v>
      </c>
      <c r="W129" s="113"/>
      <c r="X129" s="29" t="s">
        <v>399</v>
      </c>
      <c r="Y129" s="29" t="s">
        <v>399</v>
      </c>
    </row>
    <row r="130" spans="1:25" x14ac:dyDescent="0.15">
      <c r="A130" s="32" t="s">
        <v>523</v>
      </c>
      <c r="B130" s="1" t="s">
        <v>314</v>
      </c>
      <c r="C130" s="110" t="s">
        <v>592</v>
      </c>
      <c r="D130" s="29">
        <v>6495.83</v>
      </c>
      <c r="E130" s="29">
        <v>1024.27</v>
      </c>
      <c r="F130" s="29"/>
      <c r="G130" s="29">
        <v>129.28</v>
      </c>
      <c r="H130" s="31">
        <v>40.697267052939004</v>
      </c>
      <c r="I130" s="29"/>
      <c r="J130" s="29">
        <v>220.75</v>
      </c>
      <c r="K130" s="29" t="s">
        <v>399</v>
      </c>
      <c r="L130" s="29">
        <v>0.24</v>
      </c>
      <c r="M130" s="111" t="s">
        <v>399</v>
      </c>
      <c r="N130" s="112"/>
      <c r="O130" s="29">
        <v>0.24</v>
      </c>
      <c r="P130" s="29" t="s">
        <v>399</v>
      </c>
      <c r="Q130" s="29" t="s">
        <v>399</v>
      </c>
      <c r="S130" s="29">
        <v>6495.83</v>
      </c>
      <c r="T130" s="29">
        <v>129.28</v>
      </c>
      <c r="U130" s="112">
        <v>0.24</v>
      </c>
      <c r="V130" s="112">
        <v>0.24</v>
      </c>
      <c r="W130" s="113"/>
      <c r="X130" s="29" t="s">
        <v>399</v>
      </c>
      <c r="Y130" s="29" t="s">
        <v>399</v>
      </c>
    </row>
    <row r="131" spans="1:25" x14ac:dyDescent="0.15">
      <c r="A131" s="2" t="s">
        <v>118</v>
      </c>
      <c r="B131" s="1" t="s">
        <v>239</v>
      </c>
      <c r="C131" s="110" t="s">
        <v>593</v>
      </c>
      <c r="D131" s="29">
        <v>4897.92</v>
      </c>
      <c r="E131" s="29">
        <v>1178.72</v>
      </c>
      <c r="F131" s="29"/>
      <c r="G131" s="29">
        <v>119.43</v>
      </c>
      <c r="H131" s="31">
        <v>52.897982340784054</v>
      </c>
      <c r="I131" s="29"/>
      <c r="J131" s="29">
        <v>242.92</v>
      </c>
      <c r="K131" s="29">
        <v>290.35000000000002</v>
      </c>
      <c r="L131" s="29">
        <v>0.37</v>
      </c>
      <c r="M131" s="111" t="s">
        <v>399</v>
      </c>
      <c r="N131" s="112"/>
      <c r="O131" s="29">
        <v>0.22</v>
      </c>
      <c r="P131" s="29" t="s">
        <v>399</v>
      </c>
      <c r="Q131" s="29" t="s">
        <v>399</v>
      </c>
      <c r="S131" s="29">
        <v>4897.92</v>
      </c>
      <c r="T131" s="29">
        <v>119.43</v>
      </c>
      <c r="U131" s="112">
        <v>0.37</v>
      </c>
      <c r="V131" s="112">
        <v>0.22</v>
      </c>
      <c r="W131" s="113"/>
      <c r="X131" s="29" t="s">
        <v>399</v>
      </c>
      <c r="Y131" s="29" t="s">
        <v>399</v>
      </c>
    </row>
    <row r="132" spans="1:25" x14ac:dyDescent="0.15">
      <c r="A132" s="2" t="s">
        <v>522</v>
      </c>
      <c r="B132" s="1" t="s">
        <v>316</v>
      </c>
      <c r="C132" s="110" t="s">
        <v>572</v>
      </c>
      <c r="D132" s="29">
        <v>8064.64</v>
      </c>
      <c r="E132" s="29">
        <v>1334.66</v>
      </c>
      <c r="F132" s="29"/>
      <c r="G132" s="29">
        <v>181.47</v>
      </c>
      <c r="H132" s="31">
        <v>46.614094601822728</v>
      </c>
      <c r="I132" s="29"/>
      <c r="J132" s="29">
        <v>222.24</v>
      </c>
      <c r="K132" s="29" t="s">
        <v>399</v>
      </c>
      <c r="L132" s="29">
        <v>0.42</v>
      </c>
      <c r="M132" s="111" t="s">
        <v>399</v>
      </c>
      <c r="N132" s="112"/>
      <c r="O132" s="29">
        <v>0.18</v>
      </c>
      <c r="P132" s="29" t="s">
        <v>399</v>
      </c>
      <c r="Q132" s="29" t="s">
        <v>399</v>
      </c>
      <c r="S132" s="29">
        <v>8064.64</v>
      </c>
      <c r="T132" s="29">
        <v>181.47</v>
      </c>
      <c r="U132" s="112">
        <v>0.42</v>
      </c>
      <c r="V132" s="112">
        <v>0.18</v>
      </c>
      <c r="W132" s="113"/>
      <c r="X132" s="29" t="s">
        <v>399</v>
      </c>
      <c r="Y132" s="29" t="s">
        <v>399</v>
      </c>
    </row>
    <row r="133" spans="1:25" x14ac:dyDescent="0.15">
      <c r="A133" s="2" t="s">
        <v>650</v>
      </c>
      <c r="B133" s="1" t="s">
        <v>333</v>
      </c>
      <c r="C133" s="110" t="s">
        <v>599</v>
      </c>
      <c r="D133" s="29">
        <v>7369.21</v>
      </c>
      <c r="E133" s="29">
        <v>632.33000000000004</v>
      </c>
      <c r="F133" s="29"/>
      <c r="G133" s="29">
        <v>134.12</v>
      </c>
      <c r="H133" s="31">
        <v>41.963196626120066</v>
      </c>
      <c r="I133" s="29"/>
      <c r="J133" s="29">
        <v>544.41</v>
      </c>
      <c r="K133" s="29">
        <v>981.46</v>
      </c>
      <c r="L133" s="29">
        <v>0.14000000000000001</v>
      </c>
      <c r="M133" s="111" t="s">
        <v>399</v>
      </c>
      <c r="N133" s="112"/>
      <c r="O133" s="29">
        <v>0.13</v>
      </c>
      <c r="P133" s="29" t="s">
        <v>399</v>
      </c>
      <c r="Q133" s="29" t="s">
        <v>399</v>
      </c>
      <c r="S133" s="29">
        <v>7369.21</v>
      </c>
      <c r="T133" s="29">
        <v>134.12</v>
      </c>
      <c r="U133" s="112">
        <v>0.14000000000000001</v>
      </c>
      <c r="V133" s="112">
        <v>0.13</v>
      </c>
      <c r="W133" s="113"/>
      <c r="X133" s="29" t="s">
        <v>399</v>
      </c>
      <c r="Y133" s="29" t="s">
        <v>399</v>
      </c>
    </row>
    <row r="134" spans="1:25" x14ac:dyDescent="0.15">
      <c r="A134" s="2" t="s">
        <v>120</v>
      </c>
      <c r="B134" s="1" t="s">
        <v>256</v>
      </c>
      <c r="C134" s="110" t="s">
        <v>599</v>
      </c>
      <c r="D134" s="29">
        <v>7369.21</v>
      </c>
      <c r="E134" s="29">
        <v>1669.23</v>
      </c>
      <c r="F134" s="29"/>
      <c r="G134" s="29">
        <v>147.08000000000001</v>
      </c>
      <c r="H134" s="31">
        <v>46.273294944056424</v>
      </c>
      <c r="I134" s="29"/>
      <c r="J134" s="29">
        <v>1002.75</v>
      </c>
      <c r="K134" s="29">
        <v>1408.47</v>
      </c>
      <c r="L134" s="29">
        <v>0.33</v>
      </c>
      <c r="M134" s="111" t="s">
        <v>399</v>
      </c>
      <c r="N134" s="112"/>
      <c r="O134" s="29">
        <v>0.33</v>
      </c>
      <c r="P134" s="29" t="s">
        <v>399</v>
      </c>
      <c r="Q134" s="29" t="s">
        <v>399</v>
      </c>
      <c r="S134" s="29">
        <v>7369.21</v>
      </c>
      <c r="T134" s="29">
        <v>147.08000000000001</v>
      </c>
      <c r="U134" s="112">
        <v>0.33</v>
      </c>
      <c r="V134" s="112">
        <v>0.33</v>
      </c>
      <c r="W134" s="113"/>
      <c r="X134" s="29" t="s">
        <v>399</v>
      </c>
      <c r="Y134" s="29" t="s">
        <v>399</v>
      </c>
    </row>
    <row r="135" spans="1:25" x14ac:dyDescent="0.15">
      <c r="A135" s="2" t="s">
        <v>121</v>
      </c>
      <c r="B135" s="1" t="s">
        <v>253</v>
      </c>
      <c r="C135" s="110" t="s">
        <v>594</v>
      </c>
      <c r="D135" s="29">
        <v>6035.15</v>
      </c>
      <c r="E135" s="29">
        <v>1015.37</v>
      </c>
      <c r="F135" s="29"/>
      <c r="G135" s="29">
        <v>117.43</v>
      </c>
      <c r="H135" s="31">
        <v>29.547898472053962</v>
      </c>
      <c r="I135" s="29"/>
      <c r="J135" s="29">
        <v>561.09</v>
      </c>
      <c r="K135" s="29">
        <v>695.27</v>
      </c>
      <c r="L135" s="29">
        <v>0.22</v>
      </c>
      <c r="M135" s="111" t="s">
        <v>399</v>
      </c>
      <c r="N135" s="112"/>
      <c r="O135" s="29">
        <v>0.14000000000000001</v>
      </c>
      <c r="P135" s="29" t="s">
        <v>399</v>
      </c>
      <c r="Q135" s="29" t="s">
        <v>399</v>
      </c>
      <c r="S135" s="29">
        <v>6035.15</v>
      </c>
      <c r="T135" s="29">
        <v>117.43</v>
      </c>
      <c r="U135" s="112">
        <v>0.22</v>
      </c>
      <c r="V135" s="112">
        <v>0.14000000000000001</v>
      </c>
      <c r="W135" s="113"/>
      <c r="X135" s="29" t="s">
        <v>399</v>
      </c>
      <c r="Y135" s="29" t="s">
        <v>399</v>
      </c>
    </row>
    <row r="136" spans="1:25" x14ac:dyDescent="0.15">
      <c r="A136" s="2" t="s">
        <v>122</v>
      </c>
      <c r="B136" s="1" t="s">
        <v>317</v>
      </c>
      <c r="C136" s="110" t="s">
        <v>572</v>
      </c>
      <c r="D136" s="29">
        <v>8064.64</v>
      </c>
      <c r="E136" s="29">
        <v>1262.0899999999999</v>
      </c>
      <c r="F136" s="29"/>
      <c r="G136" s="29">
        <v>181.47</v>
      </c>
      <c r="H136" s="31">
        <v>59.409040482771552</v>
      </c>
      <c r="I136" s="29"/>
      <c r="J136" s="29">
        <v>686.74</v>
      </c>
      <c r="K136" s="29" t="s">
        <v>399</v>
      </c>
      <c r="L136" s="29">
        <v>0.56000000000000005</v>
      </c>
      <c r="M136" s="111" t="s">
        <v>399</v>
      </c>
      <c r="N136" s="112"/>
      <c r="O136" s="29">
        <v>0.46</v>
      </c>
      <c r="P136" s="29" t="s">
        <v>399</v>
      </c>
      <c r="Q136" s="29" t="s">
        <v>399</v>
      </c>
      <c r="S136" s="29">
        <v>8064.64</v>
      </c>
      <c r="T136" s="29">
        <v>181.47</v>
      </c>
      <c r="U136" s="112">
        <v>0.56000000000000005</v>
      </c>
      <c r="V136" s="112">
        <v>0.46</v>
      </c>
      <c r="W136" s="113"/>
      <c r="X136" s="29" t="s">
        <v>399</v>
      </c>
      <c r="Y136" s="29" t="s">
        <v>399</v>
      </c>
    </row>
    <row r="137" spans="1:25" x14ac:dyDescent="0.15">
      <c r="A137" s="2" t="s">
        <v>677</v>
      </c>
      <c r="B137" s="1" t="s">
        <v>251</v>
      </c>
      <c r="C137" s="110" t="s">
        <v>597</v>
      </c>
      <c r="D137" s="29">
        <v>3801.84</v>
      </c>
      <c r="E137" s="29">
        <v>777.34</v>
      </c>
      <c r="F137" s="29"/>
      <c r="G137" s="29">
        <v>96.48</v>
      </c>
      <c r="H137" s="31">
        <v>0</v>
      </c>
      <c r="I137" s="29"/>
      <c r="J137" s="29">
        <v>756.92</v>
      </c>
      <c r="K137" s="29" t="s">
        <v>399</v>
      </c>
      <c r="L137" s="29">
        <v>0.23</v>
      </c>
      <c r="M137" s="111" t="s">
        <v>399</v>
      </c>
      <c r="N137" s="112"/>
      <c r="O137" s="29">
        <v>0.23</v>
      </c>
      <c r="P137" s="29" t="s">
        <v>399</v>
      </c>
      <c r="Q137" s="29" t="s">
        <v>399</v>
      </c>
      <c r="S137" s="29">
        <v>3801.84</v>
      </c>
      <c r="T137" s="29">
        <v>96.48</v>
      </c>
      <c r="U137" s="112">
        <v>0.23</v>
      </c>
      <c r="V137" s="112">
        <v>0.23</v>
      </c>
      <c r="W137" s="113"/>
      <c r="X137" s="29">
        <v>728.41</v>
      </c>
      <c r="Y137" s="29">
        <v>624.89</v>
      </c>
    </row>
    <row r="138" spans="1:25" x14ac:dyDescent="0.15">
      <c r="A138" s="2" t="s">
        <v>520</v>
      </c>
      <c r="B138" s="1" t="s">
        <v>251</v>
      </c>
      <c r="C138" s="110" t="s">
        <v>597</v>
      </c>
      <c r="D138" s="29">
        <v>5141.95</v>
      </c>
      <c r="E138" s="29">
        <v>1306.01</v>
      </c>
      <c r="F138" s="29"/>
      <c r="G138" s="29">
        <v>126.33</v>
      </c>
      <c r="H138" s="31">
        <v>41.321356438311199</v>
      </c>
      <c r="I138" s="29"/>
      <c r="J138" s="29">
        <v>869.61</v>
      </c>
      <c r="K138" s="29">
        <v>452.37</v>
      </c>
      <c r="L138" s="29">
        <v>0.34</v>
      </c>
      <c r="M138" s="111" t="s">
        <v>399</v>
      </c>
      <c r="N138" s="112"/>
      <c r="O138" s="29">
        <v>0.23</v>
      </c>
      <c r="P138" s="29" t="s">
        <v>399</v>
      </c>
      <c r="Q138" s="29" t="s">
        <v>399</v>
      </c>
      <c r="S138" s="29">
        <v>5141.95</v>
      </c>
      <c r="T138" s="29">
        <v>126.33</v>
      </c>
      <c r="U138" s="112">
        <v>0.34</v>
      </c>
      <c r="V138" s="112">
        <v>0.23</v>
      </c>
      <c r="W138" s="113"/>
      <c r="X138" s="29" t="s">
        <v>399</v>
      </c>
      <c r="Y138" s="29" t="s">
        <v>399</v>
      </c>
    </row>
    <row r="139" spans="1:25" x14ac:dyDescent="0.15">
      <c r="A139" s="2" t="s">
        <v>519</v>
      </c>
      <c r="B139" s="1" t="s">
        <v>318</v>
      </c>
      <c r="C139" s="110" t="s">
        <v>597</v>
      </c>
      <c r="D139" s="29">
        <v>5141.95</v>
      </c>
      <c r="E139" s="29">
        <v>718.64</v>
      </c>
      <c r="F139" s="29"/>
      <c r="G139" s="29">
        <v>96.24</v>
      </c>
      <c r="H139" s="31">
        <v>12.615593098213543</v>
      </c>
      <c r="I139" s="29"/>
      <c r="J139" s="29">
        <v>1083.3800000000001</v>
      </c>
      <c r="K139" s="29" t="s">
        <v>399</v>
      </c>
      <c r="L139" s="29">
        <v>0.21</v>
      </c>
      <c r="M139" s="111" t="s">
        <v>399</v>
      </c>
      <c r="N139" s="112"/>
      <c r="O139" s="29">
        <v>0.14000000000000001</v>
      </c>
      <c r="P139" s="29" t="s">
        <v>399</v>
      </c>
      <c r="Q139" s="29" t="s">
        <v>399</v>
      </c>
      <c r="S139" s="29">
        <v>5141.95</v>
      </c>
      <c r="T139" s="29">
        <v>96.24</v>
      </c>
      <c r="U139" s="112">
        <v>0.21</v>
      </c>
      <c r="V139" s="112">
        <v>0.14000000000000001</v>
      </c>
      <c r="W139" s="113"/>
      <c r="X139" s="29" t="s">
        <v>399</v>
      </c>
      <c r="Y139" s="29" t="s">
        <v>399</v>
      </c>
    </row>
    <row r="140" spans="1:25" x14ac:dyDescent="0.15">
      <c r="A140" s="2" t="s">
        <v>652</v>
      </c>
      <c r="B140" s="1" t="s">
        <v>629</v>
      </c>
      <c r="C140" s="110" t="s">
        <v>719</v>
      </c>
      <c r="D140" s="29" t="s">
        <v>399</v>
      </c>
      <c r="E140" s="29" t="s">
        <v>399</v>
      </c>
      <c r="F140" s="29"/>
      <c r="G140" s="29" t="s">
        <v>399</v>
      </c>
      <c r="H140" s="31" t="s">
        <v>399</v>
      </c>
      <c r="I140" s="29"/>
      <c r="J140" s="29" t="s">
        <v>399</v>
      </c>
      <c r="K140" s="29" t="s">
        <v>399</v>
      </c>
      <c r="L140" s="112">
        <v>0.5</v>
      </c>
      <c r="M140" s="111">
        <v>5.7999999999999996E-3</v>
      </c>
      <c r="N140" s="112"/>
      <c r="O140" s="112">
        <v>0.21</v>
      </c>
      <c r="P140" s="112"/>
      <c r="Q140" s="29" t="s">
        <v>399</v>
      </c>
      <c r="S140" s="29" t="s">
        <v>399</v>
      </c>
      <c r="T140" s="29" t="s">
        <v>399</v>
      </c>
      <c r="U140" s="112">
        <v>0.5</v>
      </c>
      <c r="V140" s="112">
        <v>0.21</v>
      </c>
      <c r="W140" s="113"/>
      <c r="X140" s="29" t="s">
        <v>399</v>
      </c>
      <c r="Y140" s="29" t="s">
        <v>399</v>
      </c>
    </row>
    <row r="141" spans="1:25" x14ac:dyDescent="0.15">
      <c r="A141" s="2" t="s">
        <v>397</v>
      </c>
      <c r="B141" s="1" t="s">
        <v>251</v>
      </c>
      <c r="C141" s="110" t="s">
        <v>598</v>
      </c>
      <c r="D141" s="29">
        <v>11818.69</v>
      </c>
      <c r="E141" s="29">
        <v>610.79999999999995</v>
      </c>
      <c r="F141" s="29"/>
      <c r="G141" s="29">
        <v>214.28</v>
      </c>
      <c r="H141" s="31">
        <v>61.927218928308292</v>
      </c>
      <c r="I141" s="29"/>
      <c r="J141" s="29">
        <v>2186.84</v>
      </c>
      <c r="K141" s="29">
        <v>1066.5</v>
      </c>
      <c r="L141" s="29">
        <v>0.4</v>
      </c>
      <c r="M141" s="111" t="s">
        <v>399</v>
      </c>
      <c r="N141" s="112"/>
      <c r="O141" s="29">
        <v>0.47</v>
      </c>
      <c r="P141" s="29" t="s">
        <v>399</v>
      </c>
      <c r="Q141" s="29">
        <v>0.4</v>
      </c>
      <c r="S141" s="29">
        <v>11818.69</v>
      </c>
      <c r="T141" s="29">
        <v>214.28</v>
      </c>
      <c r="U141" s="112">
        <v>0.4</v>
      </c>
      <c r="V141" s="112">
        <v>0.47</v>
      </c>
      <c r="W141" s="113"/>
      <c r="X141" s="29" t="s">
        <v>399</v>
      </c>
      <c r="Y141" s="29" t="s">
        <v>399</v>
      </c>
    </row>
    <row r="142" spans="1:25" x14ac:dyDescent="0.15">
      <c r="A142" s="2" t="s">
        <v>724</v>
      </c>
      <c r="B142" s="1" t="s">
        <v>333</v>
      </c>
      <c r="C142" s="110" t="s">
        <v>598</v>
      </c>
      <c r="D142" s="29">
        <v>11818.69</v>
      </c>
      <c r="E142" s="29">
        <v>0</v>
      </c>
      <c r="F142" s="29"/>
      <c r="G142" s="29">
        <v>159.22</v>
      </c>
      <c r="H142" s="31">
        <v>0</v>
      </c>
      <c r="I142" s="29"/>
      <c r="J142" s="29">
        <v>662.63</v>
      </c>
      <c r="K142" s="29" t="s">
        <v>399</v>
      </c>
      <c r="L142" s="29">
        <v>0.28000000000000003</v>
      </c>
      <c r="M142" s="111" t="s">
        <v>399</v>
      </c>
      <c r="N142" s="112"/>
      <c r="O142" s="29">
        <v>0.23</v>
      </c>
      <c r="P142" s="29" t="s">
        <v>399</v>
      </c>
      <c r="Q142" s="29">
        <v>0.2</v>
      </c>
      <c r="S142" s="29">
        <v>11818.69</v>
      </c>
      <c r="T142" s="29">
        <v>159.22</v>
      </c>
      <c r="U142" s="112">
        <v>0.28000000000000003</v>
      </c>
      <c r="V142" s="112">
        <v>0.23</v>
      </c>
      <c r="W142" s="113"/>
      <c r="X142" s="29" t="s">
        <v>399</v>
      </c>
      <c r="Y142" s="29" t="s">
        <v>399</v>
      </c>
    </row>
    <row r="143" spans="1:25" x14ac:dyDescent="0.15">
      <c r="A143" s="32" t="s">
        <v>738</v>
      </c>
      <c r="B143" s="1" t="s">
        <v>365</v>
      </c>
      <c r="C143" s="110" t="s">
        <v>593</v>
      </c>
      <c r="D143" s="29">
        <v>4895.67</v>
      </c>
      <c r="E143" s="29">
        <v>344.91</v>
      </c>
      <c r="F143" s="29"/>
      <c r="G143" s="29">
        <v>84.56</v>
      </c>
      <c r="H143" s="31">
        <v>0</v>
      </c>
      <c r="I143" s="29"/>
      <c r="J143" s="29">
        <v>533.13</v>
      </c>
      <c r="K143" s="29" t="s">
        <v>399</v>
      </c>
      <c r="L143" s="29">
        <v>0.28000000000000003</v>
      </c>
      <c r="M143" s="111" t="s">
        <v>399</v>
      </c>
      <c r="N143" s="112"/>
      <c r="O143" s="29">
        <v>0.23</v>
      </c>
      <c r="P143" s="29" t="s">
        <v>399</v>
      </c>
      <c r="Q143" s="29" t="s">
        <v>399</v>
      </c>
      <c r="S143" s="29">
        <v>4895.67</v>
      </c>
      <c r="T143" s="29">
        <v>84.56</v>
      </c>
      <c r="U143" s="112">
        <v>0.28000000000000003</v>
      </c>
      <c r="V143" s="112">
        <v>0.23</v>
      </c>
      <c r="W143" s="113"/>
      <c r="X143" s="29">
        <v>207.69</v>
      </c>
      <c r="Y143" s="29">
        <v>195.3</v>
      </c>
    </row>
    <row r="144" spans="1:25" x14ac:dyDescent="0.15">
      <c r="A144" s="2" t="s">
        <v>725</v>
      </c>
      <c r="B144" s="1" t="s">
        <v>333</v>
      </c>
      <c r="C144" s="110" t="s">
        <v>595</v>
      </c>
      <c r="D144" s="29">
        <v>6583.2</v>
      </c>
      <c r="E144" s="29">
        <v>261.76</v>
      </c>
      <c r="F144" s="29"/>
      <c r="G144" s="29">
        <v>86.68</v>
      </c>
      <c r="H144" s="31">
        <v>0</v>
      </c>
      <c r="I144" s="29"/>
      <c r="J144" s="29">
        <v>429.54</v>
      </c>
      <c r="K144" s="29" t="s">
        <v>399</v>
      </c>
      <c r="L144" s="29">
        <v>0.28000000000000003</v>
      </c>
      <c r="M144" s="111" t="s">
        <v>399</v>
      </c>
      <c r="N144" s="112"/>
      <c r="O144" s="29">
        <v>0.23</v>
      </c>
      <c r="P144" s="29" t="s">
        <v>399</v>
      </c>
      <c r="Q144" s="29" t="s">
        <v>399</v>
      </c>
      <c r="S144" s="29">
        <v>6583.2</v>
      </c>
      <c r="T144" s="29">
        <v>86.68</v>
      </c>
      <c r="U144" s="112">
        <v>0.28000000000000003</v>
      </c>
      <c r="V144" s="112">
        <v>0.23</v>
      </c>
      <c r="W144" s="113"/>
      <c r="X144" s="29">
        <v>261.60000000000002</v>
      </c>
      <c r="Y144" s="29">
        <v>252.2</v>
      </c>
    </row>
    <row r="145" spans="1:25" x14ac:dyDescent="0.15">
      <c r="A145" s="2" t="s">
        <v>125</v>
      </c>
      <c r="B145" s="1" t="s">
        <v>319</v>
      </c>
      <c r="C145" s="110" t="s">
        <v>592</v>
      </c>
      <c r="D145" s="29">
        <v>6495.83</v>
      </c>
      <c r="E145" s="29">
        <v>723.07</v>
      </c>
      <c r="F145" s="29"/>
      <c r="G145" s="29">
        <v>129.28</v>
      </c>
      <c r="H145" s="31">
        <v>35.716395226922224</v>
      </c>
      <c r="I145" s="29"/>
      <c r="J145" s="29">
        <v>441.84</v>
      </c>
      <c r="K145" s="29">
        <v>532.91</v>
      </c>
      <c r="L145" s="29">
        <v>0.43</v>
      </c>
      <c r="M145" s="111" t="s">
        <v>399</v>
      </c>
      <c r="N145" s="112"/>
      <c r="O145" s="29">
        <v>0.22</v>
      </c>
      <c r="P145" s="29" t="s">
        <v>399</v>
      </c>
      <c r="Q145" s="29" t="s">
        <v>399</v>
      </c>
      <c r="S145" s="29">
        <v>6495.83</v>
      </c>
      <c r="T145" s="29">
        <v>129.28</v>
      </c>
      <c r="U145" s="112">
        <v>0.43</v>
      </c>
      <c r="V145" s="112">
        <v>0.22</v>
      </c>
      <c r="W145" s="113"/>
      <c r="X145" s="29" t="s">
        <v>399</v>
      </c>
      <c r="Y145" s="29" t="s">
        <v>399</v>
      </c>
    </row>
    <row r="146" spans="1:25" x14ac:dyDescent="0.15">
      <c r="A146" s="32" t="s">
        <v>672</v>
      </c>
      <c r="B146" s="1" t="s">
        <v>248</v>
      </c>
      <c r="C146" s="110" t="s">
        <v>594</v>
      </c>
      <c r="D146" s="29">
        <v>4824.96</v>
      </c>
      <c r="E146" s="29">
        <v>0</v>
      </c>
      <c r="F146" s="29"/>
      <c r="G146" s="29">
        <v>95</v>
      </c>
      <c r="H146" s="31">
        <v>0</v>
      </c>
      <c r="I146" s="29"/>
      <c r="J146" s="29">
        <v>662.63</v>
      </c>
      <c r="K146" s="29" t="s">
        <v>399</v>
      </c>
      <c r="L146" s="29">
        <v>0.28000000000000003</v>
      </c>
      <c r="M146" s="111" t="s">
        <v>399</v>
      </c>
      <c r="N146" s="112"/>
      <c r="O146" s="29">
        <v>0.23</v>
      </c>
      <c r="P146" s="29" t="s">
        <v>399</v>
      </c>
      <c r="Q146" s="29" t="s">
        <v>399</v>
      </c>
      <c r="S146" s="29">
        <v>4824.96</v>
      </c>
      <c r="T146" s="29">
        <v>95</v>
      </c>
      <c r="U146" s="112">
        <v>0.28000000000000003</v>
      </c>
      <c r="V146" s="112">
        <v>0.23</v>
      </c>
      <c r="W146" s="113"/>
      <c r="X146" s="29">
        <v>403.84</v>
      </c>
      <c r="Y146" s="29">
        <v>403.84</v>
      </c>
    </row>
    <row r="147" spans="1:25" x14ac:dyDescent="0.15">
      <c r="A147" s="2" t="s">
        <v>659</v>
      </c>
      <c r="B147" s="1" t="s">
        <v>251</v>
      </c>
      <c r="C147" s="110" t="s">
        <v>597</v>
      </c>
      <c r="D147" s="29">
        <v>3118.85</v>
      </c>
      <c r="E147" s="29">
        <v>1424.63</v>
      </c>
      <c r="F147" s="29"/>
      <c r="G147" s="29">
        <v>503.64</v>
      </c>
      <c r="H147" s="31">
        <v>555.82000000000005</v>
      </c>
      <c r="I147" s="29"/>
      <c r="J147" s="29">
        <v>392.13</v>
      </c>
      <c r="K147" s="29" t="s">
        <v>399</v>
      </c>
      <c r="L147" s="29">
        <v>0.13</v>
      </c>
      <c r="M147" s="111" t="s">
        <v>399</v>
      </c>
      <c r="N147" s="112"/>
      <c r="O147" s="29">
        <v>0.34</v>
      </c>
      <c r="P147" s="29" t="s">
        <v>399</v>
      </c>
      <c r="Q147" s="29" t="s">
        <v>399</v>
      </c>
      <c r="S147" s="29">
        <v>3118.85</v>
      </c>
      <c r="T147" s="29">
        <v>503.64</v>
      </c>
      <c r="U147" s="112">
        <v>0.13</v>
      </c>
      <c r="V147" s="112">
        <v>0.34</v>
      </c>
      <c r="W147" s="113"/>
      <c r="X147" s="29">
        <v>766.18</v>
      </c>
      <c r="Y147" s="29">
        <v>549.29999999999995</v>
      </c>
    </row>
    <row r="148" spans="1:25" x14ac:dyDescent="0.15">
      <c r="A148" s="2" t="s">
        <v>518</v>
      </c>
      <c r="B148" s="1" t="s">
        <v>251</v>
      </c>
      <c r="C148" s="110" t="s">
        <v>599</v>
      </c>
      <c r="D148" s="29">
        <v>7369.21</v>
      </c>
      <c r="E148" s="29">
        <v>1014.14</v>
      </c>
      <c r="F148" s="29"/>
      <c r="G148" s="29">
        <v>140.30000000000001</v>
      </c>
      <c r="H148" s="31">
        <v>39.521296960948668</v>
      </c>
      <c r="I148" s="29"/>
      <c r="J148" s="29">
        <v>605.54999999999995</v>
      </c>
      <c r="K148" s="29">
        <v>1871.41</v>
      </c>
      <c r="L148" s="29">
        <v>0.31</v>
      </c>
      <c r="M148" s="111" t="s">
        <v>399</v>
      </c>
      <c r="N148" s="112"/>
      <c r="O148" s="29">
        <v>0.22</v>
      </c>
      <c r="P148" s="29" t="s">
        <v>399</v>
      </c>
      <c r="Q148" s="29" t="s">
        <v>399</v>
      </c>
      <c r="S148" s="29">
        <v>7369.21</v>
      </c>
      <c r="T148" s="29">
        <v>140.30000000000001</v>
      </c>
      <c r="U148" s="112">
        <v>0.31</v>
      </c>
      <c r="V148" s="112">
        <v>0.22</v>
      </c>
      <c r="W148" s="113"/>
      <c r="X148" s="29" t="s">
        <v>399</v>
      </c>
      <c r="Y148" s="29" t="s">
        <v>399</v>
      </c>
    </row>
    <row r="149" spans="1:25" x14ac:dyDescent="0.15">
      <c r="A149" s="2" t="s">
        <v>127</v>
      </c>
      <c r="B149" s="1" t="s">
        <v>320</v>
      </c>
      <c r="C149" s="110" t="s">
        <v>594</v>
      </c>
      <c r="D149" s="29">
        <v>6035.15</v>
      </c>
      <c r="E149" s="29">
        <v>270.64999999999998</v>
      </c>
      <c r="F149" s="29"/>
      <c r="G149" s="29">
        <v>92.37</v>
      </c>
      <c r="H149" s="31">
        <v>12.160329414553582</v>
      </c>
      <c r="I149" s="29"/>
      <c r="J149" s="29">
        <v>550.54</v>
      </c>
      <c r="K149" s="29" t="s">
        <v>399</v>
      </c>
      <c r="L149" s="29">
        <v>0.4</v>
      </c>
      <c r="M149" s="111" t="s">
        <v>399</v>
      </c>
      <c r="N149" s="112"/>
      <c r="O149" s="29">
        <v>0.22</v>
      </c>
      <c r="P149" s="29" t="s">
        <v>399</v>
      </c>
      <c r="Q149" s="29" t="s">
        <v>399</v>
      </c>
      <c r="S149" s="29">
        <v>6035.15</v>
      </c>
      <c r="T149" s="29">
        <v>92.37</v>
      </c>
      <c r="U149" s="112">
        <v>0.4</v>
      </c>
      <c r="V149" s="112">
        <v>0.22</v>
      </c>
      <c r="W149" s="113"/>
      <c r="X149" s="29" t="s">
        <v>399</v>
      </c>
      <c r="Y149" s="29" t="s">
        <v>399</v>
      </c>
    </row>
    <row r="150" spans="1:25" x14ac:dyDescent="0.15">
      <c r="A150" s="2" t="s">
        <v>478</v>
      </c>
      <c r="B150" s="1" t="s">
        <v>251</v>
      </c>
      <c r="C150" s="110" t="s">
        <v>719</v>
      </c>
      <c r="D150" s="29" t="s">
        <v>399</v>
      </c>
      <c r="E150" s="29" t="s">
        <v>399</v>
      </c>
      <c r="F150" s="29"/>
      <c r="G150" s="29" t="s">
        <v>399</v>
      </c>
      <c r="H150" s="31" t="s">
        <v>399</v>
      </c>
      <c r="I150" s="29"/>
      <c r="J150" s="29" t="s">
        <v>399</v>
      </c>
      <c r="K150" s="29" t="s">
        <v>399</v>
      </c>
      <c r="L150" s="112">
        <v>0.35</v>
      </c>
      <c r="M150" s="111">
        <v>2.9899999999999999E-2</v>
      </c>
      <c r="N150" s="112"/>
      <c r="O150" s="112">
        <v>0.21</v>
      </c>
      <c r="P150" s="112"/>
      <c r="Q150" s="29" t="s">
        <v>399</v>
      </c>
      <c r="S150" s="29" t="s">
        <v>399</v>
      </c>
      <c r="T150" s="29" t="s">
        <v>399</v>
      </c>
      <c r="U150" s="112">
        <v>0.35</v>
      </c>
      <c r="V150" s="112">
        <v>0.21</v>
      </c>
      <c r="W150" s="113"/>
      <c r="X150" s="29" t="s">
        <v>399</v>
      </c>
      <c r="Y150" s="29" t="s">
        <v>399</v>
      </c>
    </row>
    <row r="151" spans="1:25" x14ac:dyDescent="0.15">
      <c r="A151" s="2" t="s">
        <v>665</v>
      </c>
      <c r="B151" s="1" t="s">
        <v>340</v>
      </c>
      <c r="C151" s="110" t="s">
        <v>719</v>
      </c>
      <c r="D151" s="29" t="s">
        <v>399</v>
      </c>
      <c r="E151" s="29" t="s">
        <v>399</v>
      </c>
      <c r="F151" s="29"/>
      <c r="G151" s="29" t="s">
        <v>399</v>
      </c>
      <c r="H151" s="31" t="s">
        <v>399</v>
      </c>
      <c r="I151" s="29"/>
      <c r="J151" s="29" t="s">
        <v>399</v>
      </c>
      <c r="K151" s="29" t="s">
        <v>399</v>
      </c>
      <c r="L151" s="112">
        <v>0.13</v>
      </c>
      <c r="M151" s="111">
        <v>6.9999999999999999E-4</v>
      </c>
      <c r="N151" s="112"/>
      <c r="O151" s="112">
        <v>0.21</v>
      </c>
      <c r="P151" s="112"/>
      <c r="Q151" s="29" t="s">
        <v>399</v>
      </c>
      <c r="S151" s="29" t="s">
        <v>399</v>
      </c>
      <c r="T151" s="29" t="s">
        <v>399</v>
      </c>
      <c r="U151" s="112">
        <v>0.13</v>
      </c>
      <c r="V151" s="112">
        <v>0.21</v>
      </c>
      <c r="W151" s="113"/>
      <c r="X151" s="29" t="s">
        <v>399</v>
      </c>
      <c r="Y151" s="29" t="s">
        <v>399</v>
      </c>
    </row>
    <row r="152" spans="1:25" x14ac:dyDescent="0.15">
      <c r="A152" s="2" t="s">
        <v>128</v>
      </c>
      <c r="B152" s="1" t="s">
        <v>321</v>
      </c>
      <c r="C152" s="110" t="s">
        <v>593</v>
      </c>
      <c r="D152" s="29">
        <v>4897.92</v>
      </c>
      <c r="E152" s="29">
        <v>537.08000000000004</v>
      </c>
      <c r="F152" s="29"/>
      <c r="G152" s="29">
        <v>118.75</v>
      </c>
      <c r="H152" s="31">
        <v>35.715969117981551</v>
      </c>
      <c r="I152" s="29"/>
      <c r="J152" s="29">
        <v>837.28</v>
      </c>
      <c r="K152" s="29">
        <v>399.95</v>
      </c>
      <c r="L152" s="29">
        <v>0.27</v>
      </c>
      <c r="M152" s="111" t="s">
        <v>399</v>
      </c>
      <c r="N152" s="112"/>
      <c r="O152" s="29">
        <v>0.17</v>
      </c>
      <c r="P152" s="29" t="s">
        <v>399</v>
      </c>
      <c r="Q152" s="29" t="s">
        <v>399</v>
      </c>
      <c r="S152" s="29">
        <v>4897.92</v>
      </c>
      <c r="T152" s="29">
        <v>118.75</v>
      </c>
      <c r="U152" s="112">
        <v>0.27</v>
      </c>
      <c r="V152" s="112">
        <v>0.17</v>
      </c>
      <c r="W152" s="113"/>
      <c r="X152" s="29" t="s">
        <v>399</v>
      </c>
      <c r="Y152" s="29" t="s">
        <v>399</v>
      </c>
    </row>
    <row r="153" spans="1:25" x14ac:dyDescent="0.15">
      <c r="A153" s="2" t="s">
        <v>129</v>
      </c>
      <c r="B153" s="1" t="s">
        <v>322</v>
      </c>
      <c r="C153" s="110" t="s">
        <v>572</v>
      </c>
      <c r="D153" s="29">
        <v>8064.64</v>
      </c>
      <c r="E153" s="29">
        <v>1397.67</v>
      </c>
      <c r="F153" s="29"/>
      <c r="G153" s="29">
        <v>181.47</v>
      </c>
      <c r="H153" s="31">
        <v>123.10826915116955</v>
      </c>
      <c r="I153" s="29"/>
      <c r="J153" s="29">
        <v>261.33</v>
      </c>
      <c r="K153" s="29" t="s">
        <v>399</v>
      </c>
      <c r="L153" s="29">
        <v>1</v>
      </c>
      <c r="M153" s="111" t="s">
        <v>399</v>
      </c>
      <c r="N153" s="112"/>
      <c r="O153" s="29">
        <v>0.39</v>
      </c>
      <c r="P153" s="29" t="s">
        <v>399</v>
      </c>
      <c r="Q153" s="29" t="s">
        <v>399</v>
      </c>
      <c r="S153" s="29">
        <v>8064.64</v>
      </c>
      <c r="T153" s="29">
        <v>181.47</v>
      </c>
      <c r="U153" s="112">
        <v>1</v>
      </c>
      <c r="V153" s="112">
        <v>0.39</v>
      </c>
      <c r="W153" s="113"/>
      <c r="X153" s="29" t="s">
        <v>399</v>
      </c>
      <c r="Y153" s="29" t="s">
        <v>399</v>
      </c>
    </row>
    <row r="154" spans="1:25" x14ac:dyDescent="0.15">
      <c r="A154" s="32" t="s">
        <v>581</v>
      </c>
      <c r="B154" s="1" t="s">
        <v>245</v>
      </c>
      <c r="C154" s="110" t="s">
        <v>594</v>
      </c>
      <c r="D154" s="29">
        <v>3313.06</v>
      </c>
      <c r="E154" s="29">
        <v>315.01</v>
      </c>
      <c r="F154" s="29"/>
      <c r="G154" s="29">
        <v>95</v>
      </c>
      <c r="H154" s="31">
        <v>0</v>
      </c>
      <c r="I154" s="29"/>
      <c r="J154" s="29">
        <v>2045.06</v>
      </c>
      <c r="K154" s="29" t="s">
        <v>399</v>
      </c>
      <c r="L154" s="29">
        <v>0.28000000000000003</v>
      </c>
      <c r="M154" s="111" t="s">
        <v>399</v>
      </c>
      <c r="N154" s="112"/>
      <c r="O154" s="29">
        <v>0.23</v>
      </c>
      <c r="P154" s="29" t="s">
        <v>399</v>
      </c>
      <c r="Q154" s="29" t="s">
        <v>399</v>
      </c>
      <c r="S154" s="29">
        <v>3313.06</v>
      </c>
      <c r="T154" s="29">
        <v>95</v>
      </c>
      <c r="U154" s="112">
        <v>0.28000000000000003</v>
      </c>
      <c r="V154" s="112">
        <v>0.23</v>
      </c>
      <c r="W154" s="113"/>
      <c r="X154" s="29">
        <v>168.7</v>
      </c>
      <c r="Y154" s="29">
        <v>159.16</v>
      </c>
    </row>
    <row r="155" spans="1:25" x14ac:dyDescent="0.15">
      <c r="A155" s="2" t="s">
        <v>131</v>
      </c>
      <c r="B155" s="1" t="s">
        <v>323</v>
      </c>
      <c r="C155" s="110" t="s">
        <v>572</v>
      </c>
      <c r="D155" s="29">
        <v>8064.64</v>
      </c>
      <c r="E155" s="29">
        <v>1458.06</v>
      </c>
      <c r="F155" s="29"/>
      <c r="G155" s="29">
        <v>181.47</v>
      </c>
      <c r="H155" s="31">
        <v>40.386108012854841</v>
      </c>
      <c r="I155" s="29"/>
      <c r="J155" s="29">
        <v>667.67</v>
      </c>
      <c r="K155" s="29" t="s">
        <v>399</v>
      </c>
      <c r="L155" s="29">
        <v>0.27</v>
      </c>
      <c r="M155" s="111" t="s">
        <v>399</v>
      </c>
      <c r="N155" s="112"/>
      <c r="O155" s="29">
        <v>0.25</v>
      </c>
      <c r="P155" s="29" t="s">
        <v>399</v>
      </c>
      <c r="Q155" s="29" t="s">
        <v>399</v>
      </c>
      <c r="S155" s="29">
        <v>8064.64</v>
      </c>
      <c r="T155" s="29">
        <v>181.47</v>
      </c>
      <c r="U155" s="112">
        <v>0.27</v>
      </c>
      <c r="V155" s="112">
        <v>0.25</v>
      </c>
      <c r="W155" s="113"/>
      <c r="X155" s="29" t="s">
        <v>399</v>
      </c>
      <c r="Y155" s="29" t="s">
        <v>399</v>
      </c>
    </row>
    <row r="156" spans="1:25" x14ac:dyDescent="0.15">
      <c r="A156" s="2" t="s">
        <v>517</v>
      </c>
      <c r="B156" s="1" t="s">
        <v>293</v>
      </c>
      <c r="C156" s="110" t="s">
        <v>592</v>
      </c>
      <c r="D156" s="29">
        <v>6495.83</v>
      </c>
      <c r="E156" s="29">
        <v>2638.18</v>
      </c>
      <c r="F156" s="29"/>
      <c r="G156" s="29">
        <v>130.29</v>
      </c>
      <c r="H156" s="31">
        <v>38.301950738937677</v>
      </c>
      <c r="I156" s="29"/>
      <c r="J156" s="29">
        <v>201.04</v>
      </c>
      <c r="K156" s="29" t="s">
        <v>399</v>
      </c>
      <c r="L156" s="29">
        <v>0.48</v>
      </c>
      <c r="M156" s="111" t="s">
        <v>399</v>
      </c>
      <c r="N156" s="112"/>
      <c r="O156" s="29">
        <v>0.27</v>
      </c>
      <c r="P156" s="29" t="s">
        <v>399</v>
      </c>
      <c r="Q156" s="29" t="s">
        <v>399</v>
      </c>
      <c r="S156" s="29">
        <v>6495.83</v>
      </c>
      <c r="T156" s="29">
        <v>130.29</v>
      </c>
      <c r="U156" s="112">
        <v>0.48</v>
      </c>
      <c r="V156" s="112">
        <v>0.27</v>
      </c>
      <c r="W156" s="113"/>
      <c r="X156" s="29" t="s">
        <v>399</v>
      </c>
      <c r="Y156" s="29" t="s">
        <v>399</v>
      </c>
    </row>
    <row r="157" spans="1:25" x14ac:dyDescent="0.15">
      <c r="A157" s="2" t="s">
        <v>204</v>
      </c>
      <c r="B157" s="1" t="s">
        <v>251</v>
      </c>
      <c r="C157" s="110" t="s">
        <v>719</v>
      </c>
      <c r="D157" s="29" t="s">
        <v>399</v>
      </c>
      <c r="E157" s="29" t="s">
        <v>399</v>
      </c>
      <c r="F157" s="29"/>
      <c r="G157" s="29" t="s">
        <v>399</v>
      </c>
      <c r="H157" s="31" t="s">
        <v>399</v>
      </c>
      <c r="I157" s="29"/>
      <c r="J157" s="29" t="s">
        <v>399</v>
      </c>
      <c r="K157" s="29" t="s">
        <v>399</v>
      </c>
      <c r="L157" s="112">
        <v>0.12</v>
      </c>
      <c r="M157" s="111">
        <v>1.9699999999999999E-2</v>
      </c>
      <c r="N157" s="112"/>
      <c r="O157" s="112">
        <v>0.21</v>
      </c>
      <c r="P157" s="112"/>
      <c r="Q157" s="29" t="s">
        <v>399</v>
      </c>
      <c r="S157" s="29" t="s">
        <v>399</v>
      </c>
      <c r="T157" s="29" t="s">
        <v>399</v>
      </c>
      <c r="U157" s="112">
        <v>0.12</v>
      </c>
      <c r="V157" s="112">
        <v>0.21</v>
      </c>
      <c r="W157" s="113"/>
      <c r="X157" s="29" t="s">
        <v>399</v>
      </c>
      <c r="Y157" s="29" t="s">
        <v>399</v>
      </c>
    </row>
    <row r="158" spans="1:25" x14ac:dyDescent="0.15">
      <c r="A158" s="2" t="s">
        <v>477</v>
      </c>
      <c r="B158" s="1" t="s">
        <v>338</v>
      </c>
      <c r="C158" s="110" t="s">
        <v>719</v>
      </c>
      <c r="D158" s="29" t="s">
        <v>399</v>
      </c>
      <c r="E158" s="29" t="s">
        <v>399</v>
      </c>
      <c r="F158" s="29"/>
      <c r="G158" s="29" t="s">
        <v>399</v>
      </c>
      <c r="H158" s="31" t="s">
        <v>399</v>
      </c>
      <c r="I158" s="29"/>
      <c r="J158" s="29" t="s">
        <v>399</v>
      </c>
      <c r="K158" s="29" t="s">
        <v>399</v>
      </c>
      <c r="L158" s="112">
        <v>0.14000000000000001</v>
      </c>
      <c r="M158" s="111">
        <v>1.5100000000000001E-2</v>
      </c>
      <c r="N158" s="112"/>
      <c r="O158" s="112">
        <v>0.21</v>
      </c>
      <c r="P158" s="112"/>
      <c r="Q158" s="29" t="s">
        <v>399</v>
      </c>
      <c r="S158" s="29" t="s">
        <v>399</v>
      </c>
      <c r="T158" s="29" t="s">
        <v>399</v>
      </c>
      <c r="U158" s="112">
        <v>0.14000000000000001</v>
      </c>
      <c r="V158" s="112">
        <v>0.21</v>
      </c>
      <c r="W158" s="113"/>
      <c r="X158" s="29" t="s">
        <v>399</v>
      </c>
      <c r="Y158" s="29" t="s">
        <v>399</v>
      </c>
    </row>
    <row r="159" spans="1:25" x14ac:dyDescent="0.15">
      <c r="A159" s="2" t="s">
        <v>205</v>
      </c>
      <c r="B159" s="1" t="s">
        <v>333</v>
      </c>
      <c r="C159" s="110" t="s">
        <v>719</v>
      </c>
      <c r="D159" s="29" t="s">
        <v>399</v>
      </c>
      <c r="E159" s="29" t="s">
        <v>399</v>
      </c>
      <c r="F159" s="29"/>
      <c r="G159" s="29" t="s">
        <v>399</v>
      </c>
      <c r="H159" s="31" t="s">
        <v>399</v>
      </c>
      <c r="I159" s="29"/>
      <c r="J159" s="29" t="s">
        <v>399</v>
      </c>
      <c r="K159" s="29" t="s">
        <v>399</v>
      </c>
      <c r="L159" s="112">
        <v>0.1</v>
      </c>
      <c r="M159" s="111">
        <v>6.6E-3</v>
      </c>
      <c r="N159" s="112"/>
      <c r="O159" s="112">
        <v>0.21</v>
      </c>
      <c r="P159" s="112"/>
      <c r="Q159" s="29" t="s">
        <v>399</v>
      </c>
      <c r="S159" s="29" t="s">
        <v>399</v>
      </c>
      <c r="T159" s="29" t="s">
        <v>399</v>
      </c>
      <c r="U159" s="112">
        <v>0.1</v>
      </c>
      <c r="V159" s="112">
        <v>0.21</v>
      </c>
      <c r="W159" s="113"/>
      <c r="X159" s="29" t="s">
        <v>399</v>
      </c>
      <c r="Y159" s="29" t="s">
        <v>399</v>
      </c>
    </row>
    <row r="160" spans="1:25" x14ac:dyDescent="0.15">
      <c r="A160" s="2" t="s">
        <v>476</v>
      </c>
      <c r="B160" s="1" t="s">
        <v>333</v>
      </c>
      <c r="C160" s="110" t="s">
        <v>719</v>
      </c>
      <c r="D160" s="29" t="s">
        <v>399</v>
      </c>
      <c r="E160" s="29" t="s">
        <v>399</v>
      </c>
      <c r="F160" s="29"/>
      <c r="G160" s="29" t="s">
        <v>399</v>
      </c>
      <c r="H160" s="31" t="s">
        <v>399</v>
      </c>
      <c r="I160" s="29"/>
      <c r="J160" s="29" t="s">
        <v>399</v>
      </c>
      <c r="K160" s="29" t="s">
        <v>399</v>
      </c>
      <c r="L160" s="112">
        <v>0.64</v>
      </c>
      <c r="M160" s="111">
        <v>2.8400000000000002E-2</v>
      </c>
      <c r="N160" s="112"/>
      <c r="O160" s="112">
        <v>0.21</v>
      </c>
      <c r="P160" s="112"/>
      <c r="Q160" s="29" t="s">
        <v>399</v>
      </c>
      <c r="S160" s="29" t="s">
        <v>399</v>
      </c>
      <c r="T160" s="29" t="s">
        <v>399</v>
      </c>
      <c r="U160" s="112">
        <v>0.64</v>
      </c>
      <c r="V160" s="112">
        <v>0.21</v>
      </c>
      <c r="W160" s="113"/>
      <c r="X160" s="29" t="s">
        <v>399</v>
      </c>
      <c r="Y160" s="29" t="s">
        <v>399</v>
      </c>
    </row>
    <row r="161" spans="1:25" x14ac:dyDescent="0.15">
      <c r="A161" s="2" t="s">
        <v>475</v>
      </c>
      <c r="B161" s="1" t="s">
        <v>253</v>
      </c>
      <c r="C161" s="110" t="s">
        <v>719</v>
      </c>
      <c r="D161" s="29" t="s">
        <v>399</v>
      </c>
      <c r="E161" s="29" t="s">
        <v>399</v>
      </c>
      <c r="F161" s="29"/>
      <c r="G161" s="29" t="s">
        <v>399</v>
      </c>
      <c r="H161" s="31" t="s">
        <v>399</v>
      </c>
      <c r="I161" s="29"/>
      <c r="J161" s="29" t="s">
        <v>399</v>
      </c>
      <c r="K161" s="29" t="s">
        <v>399</v>
      </c>
      <c r="L161" s="112">
        <v>0.49</v>
      </c>
      <c r="M161" s="111">
        <v>4.3700000000000003E-2</v>
      </c>
      <c r="N161" s="112"/>
      <c r="O161" s="112">
        <v>0.21</v>
      </c>
      <c r="P161" s="112"/>
      <c r="Q161" s="29" t="s">
        <v>399</v>
      </c>
      <c r="S161" s="29" t="s">
        <v>399</v>
      </c>
      <c r="T161" s="29" t="s">
        <v>399</v>
      </c>
      <c r="U161" s="112">
        <v>0.49</v>
      </c>
      <c r="V161" s="112">
        <v>0.21</v>
      </c>
      <c r="W161" s="113"/>
      <c r="X161" s="29" t="s">
        <v>399</v>
      </c>
      <c r="Y161" s="29" t="s">
        <v>399</v>
      </c>
    </row>
    <row r="162" spans="1:25" x14ac:dyDescent="0.15">
      <c r="A162" s="2" t="s">
        <v>439</v>
      </c>
      <c r="B162" s="1" t="s">
        <v>390</v>
      </c>
      <c r="C162" s="110" t="s">
        <v>592</v>
      </c>
      <c r="D162" s="29">
        <v>6495.83</v>
      </c>
      <c r="E162" s="29">
        <v>0</v>
      </c>
      <c r="F162" s="29"/>
      <c r="G162" s="29">
        <v>129.28</v>
      </c>
      <c r="H162" s="31">
        <v>0</v>
      </c>
      <c r="I162" s="29"/>
      <c r="J162" s="29">
        <v>662.63</v>
      </c>
      <c r="K162" s="29" t="s">
        <v>399</v>
      </c>
      <c r="L162" s="29">
        <v>0.28000000000000003</v>
      </c>
      <c r="M162" s="111" t="s">
        <v>399</v>
      </c>
      <c r="N162" s="112"/>
      <c r="O162" s="29">
        <v>0.23</v>
      </c>
      <c r="P162" s="29" t="s">
        <v>399</v>
      </c>
      <c r="Q162" s="29" t="s">
        <v>399</v>
      </c>
      <c r="S162" s="29">
        <v>6495.83</v>
      </c>
      <c r="T162" s="29">
        <v>129.28</v>
      </c>
      <c r="U162" s="112">
        <v>0.28000000000000003</v>
      </c>
      <c r="V162" s="112">
        <v>0.23</v>
      </c>
      <c r="W162" s="113"/>
      <c r="X162" s="29">
        <v>913.68</v>
      </c>
      <c r="Y162" s="29">
        <v>913.68</v>
      </c>
    </row>
    <row r="163" spans="1:25" x14ac:dyDescent="0.15">
      <c r="A163" s="2" t="s">
        <v>666</v>
      </c>
      <c r="B163" s="1" t="s">
        <v>251</v>
      </c>
      <c r="C163" s="110" t="s">
        <v>597</v>
      </c>
      <c r="D163" s="29">
        <v>4272.96</v>
      </c>
      <c r="E163" s="29">
        <v>924.24</v>
      </c>
      <c r="F163" s="29"/>
      <c r="G163" s="29">
        <v>17.649999999999999</v>
      </c>
      <c r="H163" s="31">
        <v>555.82000000000005</v>
      </c>
      <c r="I163" s="29"/>
      <c r="J163" s="29">
        <v>587.54</v>
      </c>
      <c r="K163" s="29" t="s">
        <v>399</v>
      </c>
      <c r="L163" s="29">
        <v>0.13</v>
      </c>
      <c r="M163" s="111" t="s">
        <v>399</v>
      </c>
      <c r="N163" s="112"/>
      <c r="O163" s="29">
        <v>0.23</v>
      </c>
      <c r="P163" s="29" t="s">
        <v>399</v>
      </c>
      <c r="Q163" s="29" t="s">
        <v>399</v>
      </c>
      <c r="S163" s="29">
        <v>4272.96</v>
      </c>
      <c r="T163" s="29">
        <v>17.649999999999999</v>
      </c>
      <c r="U163" s="112">
        <v>0.13</v>
      </c>
      <c r="V163" s="112">
        <v>0.23</v>
      </c>
      <c r="W163" s="113"/>
      <c r="X163" s="29">
        <v>826.61</v>
      </c>
      <c r="Y163" s="29">
        <v>697.47</v>
      </c>
    </row>
    <row r="164" spans="1:25" x14ac:dyDescent="0.15">
      <c r="A164" s="2" t="s">
        <v>516</v>
      </c>
      <c r="B164" s="1" t="s">
        <v>251</v>
      </c>
      <c r="C164" s="110" t="s">
        <v>597</v>
      </c>
      <c r="D164" s="29">
        <v>5141.95</v>
      </c>
      <c r="E164" s="29">
        <v>1205.97</v>
      </c>
      <c r="F164" s="29"/>
      <c r="G164" s="29">
        <v>120.96</v>
      </c>
      <c r="H164" s="31">
        <v>32.37375845715038</v>
      </c>
      <c r="I164" s="29"/>
      <c r="J164" s="29">
        <v>730.29</v>
      </c>
      <c r="K164" s="29">
        <v>703.9</v>
      </c>
      <c r="L164" s="29">
        <v>0.26</v>
      </c>
      <c r="M164" s="111" t="s">
        <v>399</v>
      </c>
      <c r="N164" s="112"/>
      <c r="O164" s="29">
        <v>0.23</v>
      </c>
      <c r="P164" s="29" t="s">
        <v>399</v>
      </c>
      <c r="Q164" s="29" t="s">
        <v>399</v>
      </c>
      <c r="S164" s="29">
        <v>5141.95</v>
      </c>
      <c r="T164" s="29">
        <v>120.96</v>
      </c>
      <c r="U164" s="112">
        <v>0.26</v>
      </c>
      <c r="V164" s="112">
        <v>0.23</v>
      </c>
      <c r="W164" s="113"/>
      <c r="X164" s="29" t="s">
        <v>399</v>
      </c>
      <c r="Y164" s="29" t="s">
        <v>399</v>
      </c>
    </row>
    <row r="165" spans="1:25" x14ac:dyDescent="0.15">
      <c r="A165" s="32" t="s">
        <v>515</v>
      </c>
      <c r="B165" s="1" t="s">
        <v>324</v>
      </c>
      <c r="C165" s="110" t="s">
        <v>593</v>
      </c>
      <c r="D165" s="29">
        <v>4897.92</v>
      </c>
      <c r="E165" s="29">
        <v>642.54999999999995</v>
      </c>
      <c r="F165" s="29"/>
      <c r="G165" s="29">
        <v>118.75</v>
      </c>
      <c r="H165" s="31">
        <v>39.247072925728517</v>
      </c>
      <c r="I165" s="29"/>
      <c r="J165" s="29">
        <v>419.45</v>
      </c>
      <c r="K165" s="29">
        <v>235.7</v>
      </c>
      <c r="L165" s="29">
        <v>0.25</v>
      </c>
      <c r="M165" s="111" t="s">
        <v>399</v>
      </c>
      <c r="N165" s="112"/>
      <c r="O165" s="29">
        <v>0.19</v>
      </c>
      <c r="P165" s="29" t="s">
        <v>399</v>
      </c>
      <c r="Q165" s="29">
        <v>0.08</v>
      </c>
      <c r="S165" s="29">
        <v>4897.92</v>
      </c>
      <c r="T165" s="29">
        <v>118.75</v>
      </c>
      <c r="U165" s="112">
        <v>0.25</v>
      </c>
      <c r="V165" s="112">
        <v>0.19</v>
      </c>
      <c r="W165" s="113"/>
      <c r="X165" s="29" t="s">
        <v>399</v>
      </c>
      <c r="Y165" s="29" t="s">
        <v>399</v>
      </c>
    </row>
    <row r="166" spans="1:25" x14ac:dyDescent="0.15">
      <c r="A166" s="2" t="s">
        <v>514</v>
      </c>
      <c r="B166" s="1" t="s">
        <v>325</v>
      </c>
      <c r="C166" s="110" t="s">
        <v>592</v>
      </c>
      <c r="D166" s="29">
        <v>6495.83</v>
      </c>
      <c r="E166" s="29">
        <v>1376.16</v>
      </c>
      <c r="F166" s="29"/>
      <c r="G166" s="29">
        <v>129.28</v>
      </c>
      <c r="H166" s="31">
        <v>41.236951877734882</v>
      </c>
      <c r="I166" s="29"/>
      <c r="J166" s="29">
        <v>723.49</v>
      </c>
      <c r="K166" s="29" t="s">
        <v>399</v>
      </c>
      <c r="L166" s="29">
        <v>0.49</v>
      </c>
      <c r="M166" s="111" t="s">
        <v>399</v>
      </c>
      <c r="N166" s="112"/>
      <c r="O166" s="29">
        <v>0.35</v>
      </c>
      <c r="P166" s="29" t="s">
        <v>399</v>
      </c>
      <c r="Q166" s="29" t="s">
        <v>399</v>
      </c>
      <c r="S166" s="29">
        <v>6495.83</v>
      </c>
      <c r="T166" s="29">
        <v>129.28</v>
      </c>
      <c r="U166" s="112">
        <v>0.49</v>
      </c>
      <c r="V166" s="112">
        <v>0.35</v>
      </c>
      <c r="W166" s="113"/>
      <c r="X166" s="29" t="s">
        <v>399</v>
      </c>
      <c r="Y166" s="29" t="s">
        <v>399</v>
      </c>
    </row>
    <row r="167" spans="1:25" x14ac:dyDescent="0.15">
      <c r="A167" s="2" t="s">
        <v>513</v>
      </c>
      <c r="B167" s="1" t="s">
        <v>625</v>
      </c>
      <c r="C167" s="110" t="s">
        <v>592</v>
      </c>
      <c r="D167" s="29">
        <v>6495.83</v>
      </c>
      <c r="E167" s="29">
        <v>990.87</v>
      </c>
      <c r="F167" s="29"/>
      <c r="G167" s="29">
        <v>129.28</v>
      </c>
      <c r="H167" s="31">
        <v>44.187379856518923</v>
      </c>
      <c r="I167" s="29"/>
      <c r="J167" s="29">
        <v>353.14</v>
      </c>
      <c r="K167" s="29" t="s">
        <v>399</v>
      </c>
      <c r="L167" s="29">
        <v>0.52</v>
      </c>
      <c r="M167" s="111" t="s">
        <v>399</v>
      </c>
      <c r="N167" s="112"/>
      <c r="O167" s="29">
        <v>0.31</v>
      </c>
      <c r="P167" s="29" t="s">
        <v>399</v>
      </c>
      <c r="Q167" s="29" t="s">
        <v>399</v>
      </c>
      <c r="S167" s="29">
        <v>6495.83</v>
      </c>
      <c r="T167" s="29">
        <v>129.28</v>
      </c>
      <c r="U167" s="112">
        <v>0.52</v>
      </c>
      <c r="V167" s="112">
        <v>0.31</v>
      </c>
      <c r="W167" s="113"/>
      <c r="X167" s="29" t="s">
        <v>399</v>
      </c>
      <c r="Y167" s="29" t="s">
        <v>399</v>
      </c>
    </row>
    <row r="168" spans="1:25" x14ac:dyDescent="0.15">
      <c r="A168" s="2" t="s">
        <v>136</v>
      </c>
      <c r="B168" s="1" t="s">
        <v>303</v>
      </c>
      <c r="C168" s="110" t="s">
        <v>572</v>
      </c>
      <c r="D168" s="29">
        <v>8064.64</v>
      </c>
      <c r="E168" s="29">
        <v>349.51</v>
      </c>
      <c r="F168" s="29"/>
      <c r="G168" s="29">
        <v>181.47</v>
      </c>
      <c r="H168" s="31">
        <v>27.126409198719887</v>
      </c>
      <c r="I168" s="29"/>
      <c r="J168" s="29">
        <v>1807.08</v>
      </c>
      <c r="K168" s="29" t="s">
        <v>399</v>
      </c>
      <c r="L168" s="29">
        <v>0.56000000000000005</v>
      </c>
      <c r="M168" s="111" t="s">
        <v>399</v>
      </c>
      <c r="N168" s="112"/>
      <c r="O168" s="29">
        <v>0.32</v>
      </c>
      <c r="P168" s="29" t="s">
        <v>399</v>
      </c>
      <c r="Q168" s="29"/>
      <c r="S168" s="29">
        <v>8064.64</v>
      </c>
      <c r="T168" s="29">
        <v>181.47</v>
      </c>
      <c r="U168" s="112">
        <v>0.56000000000000005</v>
      </c>
      <c r="V168" s="112">
        <v>0.32</v>
      </c>
      <c r="W168" s="113"/>
      <c r="X168" s="29" t="s">
        <v>399</v>
      </c>
      <c r="Y168" s="29" t="s">
        <v>399</v>
      </c>
    </row>
    <row r="169" spans="1:25" x14ac:dyDescent="0.15">
      <c r="A169" s="2" t="s">
        <v>726</v>
      </c>
      <c r="B169" s="1" t="s">
        <v>332</v>
      </c>
      <c r="C169" s="110" t="s">
        <v>719</v>
      </c>
      <c r="D169" s="29" t="s">
        <v>399</v>
      </c>
      <c r="E169" s="29" t="s">
        <v>399</v>
      </c>
      <c r="F169" s="29"/>
      <c r="G169" s="29" t="s">
        <v>399</v>
      </c>
      <c r="H169" s="31" t="s">
        <v>399</v>
      </c>
      <c r="I169" s="29"/>
      <c r="J169" s="29" t="s">
        <v>399</v>
      </c>
      <c r="K169" s="29" t="s">
        <v>399</v>
      </c>
      <c r="L169" s="112">
        <v>0.12</v>
      </c>
      <c r="M169" s="111">
        <v>8.5000000000000006E-3</v>
      </c>
      <c r="N169" s="112"/>
      <c r="O169" s="112">
        <v>0.21</v>
      </c>
      <c r="P169" s="112"/>
      <c r="Q169" s="29" t="s">
        <v>399</v>
      </c>
      <c r="S169" s="29" t="s">
        <v>399</v>
      </c>
      <c r="T169" s="29" t="s">
        <v>399</v>
      </c>
      <c r="U169" s="112">
        <v>0.12</v>
      </c>
      <c r="V169" s="112">
        <v>0.21</v>
      </c>
      <c r="W169" s="113"/>
      <c r="X169" s="29" t="s">
        <v>399</v>
      </c>
      <c r="Y169" s="29" t="s">
        <v>399</v>
      </c>
    </row>
    <row r="170" spans="1:25" x14ac:dyDescent="0.15">
      <c r="A170" s="2" t="s">
        <v>474</v>
      </c>
      <c r="B170" s="1" t="s">
        <v>239</v>
      </c>
      <c r="C170" s="110" t="s">
        <v>719</v>
      </c>
      <c r="D170" s="29" t="s">
        <v>399</v>
      </c>
      <c r="E170" s="29" t="s">
        <v>399</v>
      </c>
      <c r="F170" s="29"/>
      <c r="G170" s="29" t="s">
        <v>399</v>
      </c>
      <c r="H170" s="31" t="s">
        <v>399</v>
      </c>
      <c r="I170" s="29"/>
      <c r="J170" s="29" t="s">
        <v>399</v>
      </c>
      <c r="K170" s="29" t="s">
        <v>399</v>
      </c>
      <c r="L170" s="112">
        <v>0.19</v>
      </c>
      <c r="M170" s="111">
        <v>3.2000000000000001E-2</v>
      </c>
      <c r="N170" s="112"/>
      <c r="O170" s="112">
        <v>0.21</v>
      </c>
      <c r="P170" s="112"/>
      <c r="Q170" s="29" t="s">
        <v>399</v>
      </c>
      <c r="S170" s="29" t="s">
        <v>399</v>
      </c>
      <c r="T170" s="29" t="s">
        <v>399</v>
      </c>
      <c r="U170" s="112">
        <v>0.19</v>
      </c>
      <c r="V170" s="112">
        <v>0.21</v>
      </c>
      <c r="W170" s="113"/>
      <c r="X170" s="29" t="s">
        <v>399</v>
      </c>
      <c r="Y170" s="29" t="s">
        <v>399</v>
      </c>
    </row>
    <row r="171" spans="1:25" x14ac:dyDescent="0.15">
      <c r="A171" s="2" t="s">
        <v>473</v>
      </c>
      <c r="B171" s="1" t="s">
        <v>233</v>
      </c>
      <c r="C171" s="110" t="s">
        <v>719</v>
      </c>
      <c r="D171" s="29" t="s">
        <v>399</v>
      </c>
      <c r="E171" s="29" t="s">
        <v>399</v>
      </c>
      <c r="F171" s="29"/>
      <c r="G171" s="29" t="s">
        <v>399</v>
      </c>
      <c r="H171" s="31" t="s">
        <v>399</v>
      </c>
      <c r="I171" s="29"/>
      <c r="J171" s="29" t="s">
        <v>399</v>
      </c>
      <c r="K171" s="29" t="s">
        <v>399</v>
      </c>
      <c r="L171" s="112">
        <v>0.16</v>
      </c>
      <c r="M171" s="111">
        <v>1.4999999999999999E-2</v>
      </c>
      <c r="N171" s="112"/>
      <c r="O171" s="112">
        <v>0.21</v>
      </c>
      <c r="P171" s="112"/>
      <c r="Q171" s="29" t="s">
        <v>399</v>
      </c>
      <c r="S171" s="29" t="s">
        <v>399</v>
      </c>
      <c r="T171" s="29" t="s">
        <v>399</v>
      </c>
      <c r="U171" s="112">
        <v>0.16</v>
      </c>
      <c r="V171" s="112">
        <v>0.21</v>
      </c>
      <c r="W171" s="113"/>
      <c r="X171" s="29" t="s">
        <v>399</v>
      </c>
      <c r="Y171" s="29" t="s">
        <v>399</v>
      </c>
    </row>
    <row r="172" spans="1:25" x14ac:dyDescent="0.15">
      <c r="A172" s="2" t="s">
        <v>472</v>
      </c>
      <c r="B172" s="1" t="s">
        <v>245</v>
      </c>
      <c r="C172" s="110" t="s">
        <v>719</v>
      </c>
      <c r="D172" s="29" t="s">
        <v>399</v>
      </c>
      <c r="E172" s="29" t="s">
        <v>399</v>
      </c>
      <c r="F172" s="29"/>
      <c r="G172" s="29" t="s">
        <v>399</v>
      </c>
      <c r="H172" s="31" t="s">
        <v>399</v>
      </c>
      <c r="I172" s="29"/>
      <c r="J172" s="29" t="s">
        <v>399</v>
      </c>
      <c r="K172" s="29" t="s">
        <v>399</v>
      </c>
      <c r="L172" s="112">
        <v>0.14000000000000001</v>
      </c>
      <c r="M172" s="111">
        <v>1.3100000000000001E-2</v>
      </c>
      <c r="N172" s="112"/>
      <c r="O172" s="112">
        <v>0.21</v>
      </c>
      <c r="P172" s="112"/>
      <c r="Q172" s="29" t="s">
        <v>399</v>
      </c>
      <c r="S172" s="29" t="s">
        <v>399</v>
      </c>
      <c r="T172" s="29" t="s">
        <v>399</v>
      </c>
      <c r="U172" s="112">
        <v>0.14000000000000001</v>
      </c>
      <c r="V172" s="112">
        <v>0.21</v>
      </c>
      <c r="W172" s="113"/>
      <c r="X172" s="29" t="s">
        <v>399</v>
      </c>
      <c r="Y172" s="29" t="s">
        <v>399</v>
      </c>
    </row>
    <row r="173" spans="1:25" x14ac:dyDescent="0.15">
      <c r="A173" s="2" t="s">
        <v>576</v>
      </c>
      <c r="B173" s="1" t="s">
        <v>256</v>
      </c>
      <c r="C173" s="110" t="s">
        <v>719</v>
      </c>
      <c r="D173" s="29" t="s">
        <v>399</v>
      </c>
      <c r="E173" s="29" t="s">
        <v>399</v>
      </c>
      <c r="F173" s="29"/>
      <c r="G173" s="29" t="s">
        <v>399</v>
      </c>
      <c r="H173" s="31" t="s">
        <v>399</v>
      </c>
      <c r="I173" s="29"/>
      <c r="J173" s="29" t="s">
        <v>399</v>
      </c>
      <c r="K173" s="29" t="s">
        <v>399</v>
      </c>
      <c r="L173" s="112">
        <v>0.21</v>
      </c>
      <c r="M173" s="111">
        <v>9.4000000000000004E-3</v>
      </c>
      <c r="N173" s="112"/>
      <c r="O173" s="112">
        <v>0.21</v>
      </c>
      <c r="P173" s="112"/>
      <c r="Q173" s="29" t="s">
        <v>399</v>
      </c>
      <c r="S173" s="29" t="s">
        <v>399</v>
      </c>
      <c r="T173" s="29" t="s">
        <v>399</v>
      </c>
      <c r="U173" s="112">
        <v>0.21</v>
      </c>
      <c r="V173" s="112">
        <v>0.21</v>
      </c>
      <c r="W173" s="113"/>
      <c r="X173" s="29" t="s">
        <v>399</v>
      </c>
      <c r="Y173" s="29" t="s">
        <v>399</v>
      </c>
    </row>
    <row r="174" spans="1:25" x14ac:dyDescent="0.15">
      <c r="A174" s="2" t="s">
        <v>471</v>
      </c>
      <c r="B174" s="1" t="s">
        <v>251</v>
      </c>
      <c r="C174" s="110" t="s">
        <v>719</v>
      </c>
      <c r="D174" s="29" t="s">
        <v>399</v>
      </c>
      <c r="E174" s="29" t="s">
        <v>399</v>
      </c>
      <c r="F174" s="29"/>
      <c r="G174" s="29" t="s">
        <v>399</v>
      </c>
      <c r="H174" s="31" t="s">
        <v>399</v>
      </c>
      <c r="I174" s="29"/>
      <c r="J174" s="29" t="s">
        <v>399</v>
      </c>
      <c r="K174" s="29" t="s">
        <v>399</v>
      </c>
      <c r="L174" s="112">
        <v>0.16</v>
      </c>
      <c r="M174" s="111">
        <v>2.81E-2</v>
      </c>
      <c r="N174" s="112"/>
      <c r="O174" s="112">
        <v>0.21</v>
      </c>
      <c r="P174" s="112"/>
      <c r="Q174" s="29" t="s">
        <v>399</v>
      </c>
      <c r="S174" s="29" t="s">
        <v>399</v>
      </c>
      <c r="T174" s="29" t="s">
        <v>399</v>
      </c>
      <c r="U174" s="112">
        <v>0.16</v>
      </c>
      <c r="V174" s="112">
        <v>0.21</v>
      </c>
      <c r="W174" s="113"/>
      <c r="X174" s="29" t="s">
        <v>399</v>
      </c>
      <c r="Y174" s="29" t="s">
        <v>399</v>
      </c>
    </row>
    <row r="175" spans="1:25" x14ac:dyDescent="0.15">
      <c r="A175" s="2" t="s">
        <v>213</v>
      </c>
      <c r="B175" s="1" t="s">
        <v>334</v>
      </c>
      <c r="C175" s="110" t="s">
        <v>719</v>
      </c>
      <c r="D175" s="29" t="s">
        <v>399</v>
      </c>
      <c r="E175" s="29" t="s">
        <v>399</v>
      </c>
      <c r="F175" s="29"/>
      <c r="G175" s="29" t="s">
        <v>399</v>
      </c>
      <c r="H175" s="31" t="s">
        <v>399</v>
      </c>
      <c r="I175" s="29"/>
      <c r="J175" s="29" t="s">
        <v>399</v>
      </c>
      <c r="K175" s="29" t="s">
        <v>399</v>
      </c>
      <c r="L175" s="112">
        <v>0.15</v>
      </c>
      <c r="M175" s="111">
        <v>1.3599999999999999E-2</v>
      </c>
      <c r="N175" s="112"/>
      <c r="O175" s="112">
        <v>0.21</v>
      </c>
      <c r="P175" s="112"/>
      <c r="Q175" s="29" t="s">
        <v>399</v>
      </c>
      <c r="S175" s="29" t="s">
        <v>399</v>
      </c>
      <c r="T175" s="29" t="s">
        <v>399</v>
      </c>
      <c r="U175" s="112">
        <v>0.15</v>
      </c>
      <c r="V175" s="112">
        <v>0.21</v>
      </c>
      <c r="W175" s="113"/>
      <c r="X175" s="29" t="s">
        <v>399</v>
      </c>
      <c r="Y175" s="29" t="s">
        <v>399</v>
      </c>
    </row>
    <row r="176" spans="1:25" x14ac:dyDescent="0.15">
      <c r="A176" s="2" t="s">
        <v>470</v>
      </c>
      <c r="B176" s="1" t="s">
        <v>278</v>
      </c>
      <c r="C176" s="110" t="s">
        <v>719</v>
      </c>
      <c r="D176" s="29" t="s">
        <v>399</v>
      </c>
      <c r="E176" s="29" t="s">
        <v>399</v>
      </c>
      <c r="F176" s="29"/>
      <c r="G176" s="29" t="s">
        <v>399</v>
      </c>
      <c r="H176" s="31" t="s">
        <v>399</v>
      </c>
      <c r="I176" s="29"/>
      <c r="J176" s="29" t="s">
        <v>399</v>
      </c>
      <c r="K176" s="29" t="s">
        <v>399</v>
      </c>
      <c r="L176" s="112">
        <v>0.15</v>
      </c>
      <c r="M176" s="111">
        <v>1.9199999999999998E-2</v>
      </c>
      <c r="N176" s="112"/>
      <c r="O176" s="112">
        <v>0.21</v>
      </c>
      <c r="P176" s="112"/>
      <c r="Q176" s="29" t="s">
        <v>399</v>
      </c>
      <c r="S176" s="29" t="s">
        <v>399</v>
      </c>
      <c r="T176" s="29" t="s">
        <v>399</v>
      </c>
      <c r="U176" s="112">
        <v>0.15</v>
      </c>
      <c r="V176" s="112">
        <v>0.21</v>
      </c>
      <c r="W176" s="113"/>
      <c r="X176" s="29" t="s">
        <v>399</v>
      </c>
      <c r="Y176" s="29" t="s">
        <v>399</v>
      </c>
    </row>
    <row r="177" spans="1:25" x14ac:dyDescent="0.15">
      <c r="A177" s="2" t="s">
        <v>137</v>
      </c>
      <c r="B177" s="1" t="s">
        <v>327</v>
      </c>
      <c r="C177" s="110" t="s">
        <v>572</v>
      </c>
      <c r="D177" s="29">
        <v>8064.64</v>
      </c>
      <c r="E177" s="29">
        <v>2848.91</v>
      </c>
      <c r="F177" s="29"/>
      <c r="G177" s="29">
        <v>181.47</v>
      </c>
      <c r="H177" s="31">
        <v>45.227665647872541</v>
      </c>
      <c r="I177" s="29"/>
      <c r="J177" s="29">
        <v>237.51</v>
      </c>
      <c r="K177" s="29" t="s">
        <v>399</v>
      </c>
      <c r="L177" s="29">
        <v>0.27</v>
      </c>
      <c r="M177" s="111" t="s">
        <v>399</v>
      </c>
      <c r="N177" s="112"/>
      <c r="O177" s="29">
        <v>0.38</v>
      </c>
      <c r="P177" s="29" t="s">
        <v>399</v>
      </c>
      <c r="Q177" s="29" t="s">
        <v>399</v>
      </c>
      <c r="S177" s="29">
        <v>8064.64</v>
      </c>
      <c r="T177" s="29">
        <v>181.47</v>
      </c>
      <c r="U177" s="112">
        <v>0.27</v>
      </c>
      <c r="V177" s="112">
        <v>0.38</v>
      </c>
      <c r="W177" s="113"/>
      <c r="X177" s="29" t="s">
        <v>399</v>
      </c>
      <c r="Y177" s="29" t="s">
        <v>399</v>
      </c>
    </row>
    <row r="178" spans="1:25" x14ac:dyDescent="0.15">
      <c r="A178" s="2" t="s">
        <v>739</v>
      </c>
      <c r="B178" s="1" t="s">
        <v>245</v>
      </c>
      <c r="C178" s="110" t="s">
        <v>594</v>
      </c>
      <c r="D178" s="29">
        <v>6035.15</v>
      </c>
      <c r="E178" s="29">
        <v>501.22</v>
      </c>
      <c r="F178" s="29"/>
      <c r="G178" s="29">
        <v>99.78</v>
      </c>
      <c r="H178" s="31">
        <v>98.252133796422328</v>
      </c>
      <c r="I178" s="29"/>
      <c r="J178" s="29">
        <v>4592.5</v>
      </c>
      <c r="K178" s="29" t="s">
        <v>399</v>
      </c>
      <c r="L178" s="29">
        <v>0.28000000000000003</v>
      </c>
      <c r="M178" s="111" t="s">
        <v>399</v>
      </c>
      <c r="N178" s="112"/>
      <c r="O178" s="29">
        <v>1</v>
      </c>
      <c r="P178" s="29" t="s">
        <v>399</v>
      </c>
      <c r="Q178" s="29" t="s">
        <v>399</v>
      </c>
      <c r="S178" s="29">
        <v>6035.15</v>
      </c>
      <c r="T178" s="29">
        <v>99.78</v>
      </c>
      <c r="U178" s="112">
        <v>0.28000000000000003</v>
      </c>
      <c r="V178" s="112">
        <v>1</v>
      </c>
      <c r="W178" s="113"/>
      <c r="X178" s="29" t="s">
        <v>399</v>
      </c>
      <c r="Y178" s="29" t="s">
        <v>399</v>
      </c>
    </row>
    <row r="179" spans="1:25" x14ac:dyDescent="0.15">
      <c r="A179" s="2" t="s">
        <v>573</v>
      </c>
      <c r="B179" s="1" t="s">
        <v>382</v>
      </c>
      <c r="C179" s="110" t="s">
        <v>594</v>
      </c>
      <c r="D179" s="29">
        <v>6035.15</v>
      </c>
      <c r="E179" s="29">
        <v>679.26</v>
      </c>
      <c r="F179" s="29"/>
      <c r="G179" s="29">
        <v>120.47</v>
      </c>
      <c r="H179" s="31">
        <v>27.665660116550196</v>
      </c>
      <c r="I179" s="29"/>
      <c r="J179" s="29">
        <v>501.58</v>
      </c>
      <c r="K179" s="29" t="s">
        <v>399</v>
      </c>
      <c r="L179" s="29">
        <v>0.23</v>
      </c>
      <c r="M179" s="111" t="s">
        <v>399</v>
      </c>
      <c r="N179" s="112"/>
      <c r="O179" s="29">
        <v>0.11</v>
      </c>
      <c r="P179" s="29" t="s">
        <v>399</v>
      </c>
      <c r="Q179" s="29" t="s">
        <v>399</v>
      </c>
      <c r="S179" s="29">
        <v>6035.15</v>
      </c>
      <c r="T179" s="29">
        <v>120.47</v>
      </c>
      <c r="U179" s="112">
        <v>0.23</v>
      </c>
      <c r="V179" s="112">
        <v>0.11</v>
      </c>
      <c r="W179" s="113"/>
      <c r="X179" s="29" t="s">
        <v>399</v>
      </c>
      <c r="Y179" s="29" t="s">
        <v>399</v>
      </c>
    </row>
    <row r="180" spans="1:25" x14ac:dyDescent="0.15">
      <c r="A180" s="2" t="s">
        <v>611</v>
      </c>
      <c r="B180" s="1" t="s">
        <v>314</v>
      </c>
      <c r="C180" s="110" t="s">
        <v>592</v>
      </c>
      <c r="D180" s="29">
        <v>19374.52</v>
      </c>
      <c r="E180" s="29">
        <v>936.01</v>
      </c>
      <c r="F180" s="29"/>
      <c r="G180" s="29">
        <v>86.19</v>
      </c>
      <c r="H180" s="31">
        <v>0</v>
      </c>
      <c r="I180" s="29"/>
      <c r="J180" s="29">
        <v>2790.63</v>
      </c>
      <c r="K180" s="29" t="s">
        <v>399</v>
      </c>
      <c r="L180" s="29">
        <v>0.65</v>
      </c>
      <c r="M180" s="111" t="s">
        <v>399</v>
      </c>
      <c r="N180" s="112"/>
      <c r="O180" s="29">
        <v>0.23</v>
      </c>
      <c r="P180" s="29" t="s">
        <v>399</v>
      </c>
      <c r="Q180" s="29" t="s">
        <v>399</v>
      </c>
      <c r="S180" s="29">
        <v>19374.52</v>
      </c>
      <c r="T180" s="29">
        <v>86.19</v>
      </c>
      <c r="U180" s="112">
        <v>0.65</v>
      </c>
      <c r="V180" s="112">
        <v>0.23</v>
      </c>
      <c r="W180" s="113"/>
      <c r="X180" s="29">
        <v>994.45</v>
      </c>
      <c r="Y180" s="29">
        <v>955.38</v>
      </c>
    </row>
    <row r="181" spans="1:25" x14ac:dyDescent="0.15">
      <c r="A181" s="2" t="s">
        <v>138</v>
      </c>
      <c r="B181" s="1" t="s">
        <v>328</v>
      </c>
      <c r="C181" s="110" t="s">
        <v>593</v>
      </c>
      <c r="D181" s="29">
        <v>4897.92</v>
      </c>
      <c r="E181" s="29">
        <v>1186.54</v>
      </c>
      <c r="F181" s="29"/>
      <c r="G181" s="29">
        <v>140.12</v>
      </c>
      <c r="H181" s="31">
        <v>64.648829561535621</v>
      </c>
      <c r="I181" s="29"/>
      <c r="J181" s="29">
        <v>323.64999999999998</v>
      </c>
      <c r="K181" s="29">
        <v>877.15</v>
      </c>
      <c r="L181" s="29">
        <v>0.31</v>
      </c>
      <c r="M181" s="111" t="s">
        <v>399</v>
      </c>
      <c r="N181" s="112"/>
      <c r="O181" s="29">
        <v>0.22</v>
      </c>
      <c r="P181" s="29" t="s">
        <v>399</v>
      </c>
      <c r="Q181" s="29" t="s">
        <v>399</v>
      </c>
      <c r="S181" s="29">
        <v>4897.92</v>
      </c>
      <c r="T181" s="29">
        <v>140.12</v>
      </c>
      <c r="U181" s="112">
        <v>0.31</v>
      </c>
      <c r="V181" s="112">
        <v>0.22</v>
      </c>
      <c r="W181" s="113"/>
      <c r="X181" s="29" t="s">
        <v>399</v>
      </c>
      <c r="Y181" s="29" t="s">
        <v>399</v>
      </c>
    </row>
    <row r="182" spans="1:25" x14ac:dyDescent="0.15">
      <c r="A182" s="2" t="s">
        <v>583</v>
      </c>
      <c r="B182" s="1" t="s">
        <v>319</v>
      </c>
      <c r="C182" s="110" t="s">
        <v>592</v>
      </c>
      <c r="D182" s="29">
        <v>24539.279999999999</v>
      </c>
      <c r="E182" s="29">
        <v>476.87</v>
      </c>
      <c r="F182" s="29"/>
      <c r="G182" s="29">
        <v>86.19</v>
      </c>
      <c r="H182" s="31">
        <v>0</v>
      </c>
      <c r="I182" s="29"/>
      <c r="J182" s="29">
        <v>689.31</v>
      </c>
      <c r="K182" s="29" t="s">
        <v>399</v>
      </c>
      <c r="L182" s="29">
        <v>0.28000000000000003</v>
      </c>
      <c r="M182" s="111" t="s">
        <v>399</v>
      </c>
      <c r="N182" s="112"/>
      <c r="O182" s="29">
        <v>0.23</v>
      </c>
      <c r="P182" s="29" t="s">
        <v>399</v>
      </c>
      <c r="Q182" s="29" t="s">
        <v>399</v>
      </c>
      <c r="S182" s="29">
        <v>24539.279999999999</v>
      </c>
      <c r="T182" s="29">
        <v>86.19</v>
      </c>
      <c r="U182" s="112">
        <v>0.28000000000000003</v>
      </c>
      <c r="V182" s="112">
        <v>0.23</v>
      </c>
      <c r="W182" s="113"/>
      <c r="X182" s="29">
        <v>917.3</v>
      </c>
      <c r="Y182" s="29">
        <v>900.3</v>
      </c>
    </row>
    <row r="183" spans="1:25" x14ac:dyDescent="0.15">
      <c r="A183" s="2" t="s">
        <v>511</v>
      </c>
      <c r="B183" s="1" t="s">
        <v>329</v>
      </c>
      <c r="C183" s="110" t="s">
        <v>592</v>
      </c>
      <c r="D183" s="29">
        <v>6495.83</v>
      </c>
      <c r="E183" s="29">
        <v>1061.31</v>
      </c>
      <c r="F183" s="29"/>
      <c r="G183" s="29">
        <v>129.28</v>
      </c>
      <c r="H183" s="31">
        <v>35.399704531222596</v>
      </c>
      <c r="I183" s="29"/>
      <c r="J183" s="29">
        <v>551.28</v>
      </c>
      <c r="K183" s="29" t="s">
        <v>399</v>
      </c>
      <c r="L183" s="29">
        <v>0.43</v>
      </c>
      <c r="M183" s="111" t="s">
        <v>399</v>
      </c>
      <c r="N183" s="112"/>
      <c r="O183" s="29">
        <v>0.23</v>
      </c>
      <c r="P183" s="29" t="s">
        <v>399</v>
      </c>
      <c r="Q183" s="29" t="s">
        <v>399</v>
      </c>
      <c r="S183" s="29">
        <v>6495.83</v>
      </c>
      <c r="T183" s="29">
        <v>129.28</v>
      </c>
      <c r="U183" s="112">
        <v>0.43</v>
      </c>
      <c r="V183" s="112">
        <v>0.23</v>
      </c>
      <c r="W183" s="113"/>
      <c r="X183" s="29" t="s">
        <v>399</v>
      </c>
      <c r="Y183" s="29" t="s">
        <v>399</v>
      </c>
    </row>
    <row r="184" spans="1:25" x14ac:dyDescent="0.15">
      <c r="A184" s="2" t="s">
        <v>140</v>
      </c>
      <c r="B184" s="1" t="s">
        <v>330</v>
      </c>
      <c r="C184" s="110" t="s">
        <v>592</v>
      </c>
      <c r="D184" s="29">
        <v>6495.83</v>
      </c>
      <c r="E184" s="29">
        <v>1029.2</v>
      </c>
      <c r="F184" s="29"/>
      <c r="G184" s="29">
        <v>129.28</v>
      </c>
      <c r="H184" s="31">
        <v>44.572198883877427</v>
      </c>
      <c r="I184" s="29"/>
      <c r="J184" s="29">
        <v>583.98</v>
      </c>
      <c r="K184" s="29">
        <v>313.23</v>
      </c>
      <c r="L184" s="29">
        <v>0.32</v>
      </c>
      <c r="M184" s="111" t="s">
        <v>399</v>
      </c>
      <c r="N184" s="112"/>
      <c r="O184" s="29">
        <v>0.27</v>
      </c>
      <c r="P184" s="29" t="s">
        <v>399</v>
      </c>
      <c r="Q184" s="29" t="s">
        <v>399</v>
      </c>
      <c r="S184" s="29">
        <v>6495.83</v>
      </c>
      <c r="T184" s="29">
        <v>129.28</v>
      </c>
      <c r="U184" s="112">
        <v>0.32</v>
      </c>
      <c r="V184" s="112">
        <v>0.27</v>
      </c>
      <c r="W184" s="113"/>
      <c r="X184" s="29" t="s">
        <v>399</v>
      </c>
      <c r="Y184" s="29" t="s">
        <v>399</v>
      </c>
    </row>
    <row r="185" spans="1:25" x14ac:dyDescent="0.15">
      <c r="A185" s="32" t="s">
        <v>141</v>
      </c>
      <c r="B185" s="1" t="s">
        <v>331</v>
      </c>
      <c r="C185" s="110" t="s">
        <v>593</v>
      </c>
      <c r="D185" s="29">
        <v>4897.92</v>
      </c>
      <c r="E185" s="29">
        <v>717.45</v>
      </c>
      <c r="F185" s="29"/>
      <c r="G185" s="29">
        <v>118.75</v>
      </c>
      <c r="H185" s="31">
        <v>34.032778968238446</v>
      </c>
      <c r="I185" s="29"/>
      <c r="J185" s="29">
        <v>323.44</v>
      </c>
      <c r="K185" s="29">
        <v>16.71</v>
      </c>
      <c r="L185" s="29">
        <v>0.28999999999999998</v>
      </c>
      <c r="M185" s="111" t="s">
        <v>399</v>
      </c>
      <c r="N185" s="112"/>
      <c r="O185" s="29">
        <v>0.18</v>
      </c>
      <c r="P185" s="29" t="s">
        <v>399</v>
      </c>
      <c r="Q185" s="29">
        <v>0.26</v>
      </c>
      <c r="S185" s="29">
        <v>4897.92</v>
      </c>
      <c r="T185" s="29">
        <v>118.75</v>
      </c>
      <c r="U185" s="112">
        <v>0.28999999999999998</v>
      </c>
      <c r="V185" s="112">
        <v>0.18</v>
      </c>
      <c r="W185" s="113"/>
      <c r="X185" s="29" t="s">
        <v>399</v>
      </c>
      <c r="Y185" s="29" t="s">
        <v>399</v>
      </c>
    </row>
    <row r="186" spans="1:25" x14ac:dyDescent="0.15">
      <c r="A186" s="2" t="s">
        <v>469</v>
      </c>
      <c r="B186" s="1" t="s">
        <v>258</v>
      </c>
      <c r="C186" s="110" t="s">
        <v>719</v>
      </c>
      <c r="D186" s="29" t="s">
        <v>399</v>
      </c>
      <c r="E186" s="29" t="s">
        <v>399</v>
      </c>
      <c r="F186" s="29"/>
      <c r="G186" s="29" t="s">
        <v>399</v>
      </c>
      <c r="H186" s="31" t="s">
        <v>399</v>
      </c>
      <c r="I186" s="29"/>
      <c r="J186" s="29" t="s">
        <v>399</v>
      </c>
      <c r="K186" s="29" t="s">
        <v>399</v>
      </c>
      <c r="L186" s="112">
        <v>0.34</v>
      </c>
      <c r="M186" s="111">
        <v>5.67E-2</v>
      </c>
      <c r="N186" s="112"/>
      <c r="O186" s="112">
        <v>0.21</v>
      </c>
      <c r="P186" s="112"/>
      <c r="Q186" s="29" t="s">
        <v>399</v>
      </c>
      <c r="S186" s="29" t="s">
        <v>399</v>
      </c>
      <c r="T186" s="29" t="s">
        <v>399</v>
      </c>
      <c r="U186" s="112">
        <v>0.34</v>
      </c>
      <c r="V186" s="112">
        <v>0.21</v>
      </c>
      <c r="W186" s="113"/>
      <c r="X186" s="29" t="s">
        <v>399</v>
      </c>
      <c r="Y186" s="29" t="s">
        <v>399</v>
      </c>
    </row>
    <row r="187" spans="1:25" x14ac:dyDescent="0.15">
      <c r="A187" s="32" t="s">
        <v>142</v>
      </c>
      <c r="B187" s="1" t="s">
        <v>320</v>
      </c>
      <c r="C187" s="110" t="s">
        <v>594</v>
      </c>
      <c r="D187" s="29">
        <v>6035.15</v>
      </c>
      <c r="E187" s="29">
        <v>589.66</v>
      </c>
      <c r="F187" s="29"/>
      <c r="G187" s="29">
        <v>122.24</v>
      </c>
      <c r="H187" s="31">
        <v>34.182250594475953</v>
      </c>
      <c r="I187" s="29"/>
      <c r="J187" s="29">
        <v>442.23</v>
      </c>
      <c r="K187" s="29" t="s">
        <v>399</v>
      </c>
      <c r="L187" s="29">
        <v>0.2</v>
      </c>
      <c r="M187" s="111" t="s">
        <v>399</v>
      </c>
      <c r="N187" s="112"/>
      <c r="O187" s="29">
        <v>0.12</v>
      </c>
      <c r="P187" s="29" t="s">
        <v>399</v>
      </c>
      <c r="Q187" s="29" t="s">
        <v>399</v>
      </c>
      <c r="S187" s="29">
        <v>6035.15</v>
      </c>
      <c r="T187" s="29">
        <v>122.24</v>
      </c>
      <c r="U187" s="112">
        <v>0.2</v>
      </c>
      <c r="V187" s="112">
        <v>0.12</v>
      </c>
      <c r="W187" s="113"/>
      <c r="X187" s="29" t="s">
        <v>399</v>
      </c>
      <c r="Y187" s="29" t="s">
        <v>399</v>
      </c>
    </row>
    <row r="188" spans="1:25" x14ac:dyDescent="0.15">
      <c r="A188" s="2" t="s">
        <v>145</v>
      </c>
      <c r="B188" s="1" t="s">
        <v>251</v>
      </c>
      <c r="C188" s="110" t="s">
        <v>597</v>
      </c>
      <c r="D188" s="29">
        <v>5141.95</v>
      </c>
      <c r="E188" s="29">
        <v>1508.21</v>
      </c>
      <c r="F188" s="29"/>
      <c r="G188" s="29">
        <v>126.94</v>
      </c>
      <c r="H188" s="31">
        <v>37.73620257152831</v>
      </c>
      <c r="I188" s="29"/>
      <c r="J188" s="29">
        <v>430.7</v>
      </c>
      <c r="K188" s="29">
        <v>80.36</v>
      </c>
      <c r="L188" s="29">
        <v>0.33</v>
      </c>
      <c r="M188" s="111" t="s">
        <v>399</v>
      </c>
      <c r="N188" s="112"/>
      <c r="O188" s="29">
        <v>0.22</v>
      </c>
      <c r="P188" s="29" t="s">
        <v>399</v>
      </c>
      <c r="Q188" s="29" t="s">
        <v>399</v>
      </c>
      <c r="S188" s="29">
        <v>5141.95</v>
      </c>
      <c r="T188" s="29">
        <v>126.94</v>
      </c>
      <c r="U188" s="112">
        <v>0.33</v>
      </c>
      <c r="V188" s="112">
        <v>0.22</v>
      </c>
      <c r="W188" s="113"/>
      <c r="X188" s="29" t="s">
        <v>399</v>
      </c>
      <c r="Y188" s="29" t="s">
        <v>399</v>
      </c>
    </row>
    <row r="189" spans="1:25" x14ac:dyDescent="0.15">
      <c r="A189" s="2" t="s">
        <v>509</v>
      </c>
      <c r="B189" s="1" t="s">
        <v>332</v>
      </c>
      <c r="C189" s="110" t="s">
        <v>593</v>
      </c>
      <c r="D189" s="29">
        <v>4897.92</v>
      </c>
      <c r="E189" s="29">
        <v>664.05</v>
      </c>
      <c r="F189" s="29"/>
      <c r="G189" s="29">
        <v>122.18</v>
      </c>
      <c r="H189" s="31">
        <v>29.400106285040614</v>
      </c>
      <c r="I189" s="29"/>
      <c r="J189" s="29">
        <v>179.4</v>
      </c>
      <c r="K189" s="29">
        <v>955.23</v>
      </c>
      <c r="L189" s="29">
        <v>0.21</v>
      </c>
      <c r="M189" s="111" t="s">
        <v>399</v>
      </c>
      <c r="N189" s="112"/>
      <c r="O189" s="29">
        <v>0.14000000000000001</v>
      </c>
      <c r="P189" s="29" t="s">
        <v>399</v>
      </c>
      <c r="Q189" s="29" t="s">
        <v>399</v>
      </c>
      <c r="S189" s="29">
        <v>4897.92</v>
      </c>
      <c r="T189" s="29">
        <v>122.18</v>
      </c>
      <c r="U189" s="112">
        <v>0.21</v>
      </c>
      <c r="V189" s="112">
        <v>0.14000000000000001</v>
      </c>
      <c r="W189" s="113"/>
      <c r="X189" s="29" t="s">
        <v>399</v>
      </c>
      <c r="Y189" s="29" t="s">
        <v>399</v>
      </c>
    </row>
    <row r="190" spans="1:25" x14ac:dyDescent="0.15">
      <c r="A190" s="2" t="s">
        <v>147</v>
      </c>
      <c r="B190" s="1" t="s">
        <v>334</v>
      </c>
      <c r="C190" s="110" t="s">
        <v>593</v>
      </c>
      <c r="D190" s="29">
        <v>4897.92</v>
      </c>
      <c r="E190" s="29">
        <v>749.58</v>
      </c>
      <c r="F190" s="29"/>
      <c r="G190" s="29">
        <v>118.75</v>
      </c>
      <c r="H190" s="31">
        <v>44.048920920348394</v>
      </c>
      <c r="I190" s="29"/>
      <c r="J190" s="29">
        <v>400.54</v>
      </c>
      <c r="K190" s="29">
        <v>756.08</v>
      </c>
      <c r="L190" s="29">
        <v>0.22</v>
      </c>
      <c r="M190" s="111" t="s">
        <v>399</v>
      </c>
      <c r="N190" s="112"/>
      <c r="O190" s="29">
        <v>0.16</v>
      </c>
      <c r="P190" s="29" t="s">
        <v>399</v>
      </c>
      <c r="Q190" s="29" t="s">
        <v>399</v>
      </c>
      <c r="S190" s="29">
        <v>4897.92</v>
      </c>
      <c r="T190" s="29">
        <v>118.75</v>
      </c>
      <c r="U190" s="112">
        <v>0.22</v>
      </c>
      <c r="V190" s="112">
        <v>0.16</v>
      </c>
      <c r="W190" s="113"/>
      <c r="X190" s="29" t="s">
        <v>399</v>
      </c>
      <c r="Y190" s="29" t="s">
        <v>399</v>
      </c>
    </row>
    <row r="191" spans="1:25" x14ac:dyDescent="0.15">
      <c r="A191" s="2" t="s">
        <v>508</v>
      </c>
      <c r="B191" s="1" t="s">
        <v>256</v>
      </c>
      <c r="C191" s="110" t="s">
        <v>593</v>
      </c>
      <c r="D191" s="29">
        <v>4897.92</v>
      </c>
      <c r="E191" s="29">
        <v>694.32</v>
      </c>
      <c r="F191" s="29"/>
      <c r="G191" s="29">
        <v>118.75</v>
      </c>
      <c r="H191" s="31">
        <v>32.409849115426489</v>
      </c>
      <c r="I191" s="29"/>
      <c r="J191" s="29">
        <v>653.41999999999996</v>
      </c>
      <c r="K191" s="29">
        <v>554.66999999999996</v>
      </c>
      <c r="L191" s="29">
        <v>0.28000000000000003</v>
      </c>
      <c r="M191" s="111" t="s">
        <v>399</v>
      </c>
      <c r="N191" s="112"/>
      <c r="O191" s="29">
        <v>0.19</v>
      </c>
      <c r="P191" s="29" t="s">
        <v>399</v>
      </c>
      <c r="Q191" s="29" t="s">
        <v>399</v>
      </c>
      <c r="S191" s="29">
        <v>4897.92</v>
      </c>
      <c r="T191" s="29">
        <v>118.75</v>
      </c>
      <c r="U191" s="112">
        <v>0.28000000000000003</v>
      </c>
      <c r="V191" s="112">
        <v>0.19</v>
      </c>
      <c r="W191" s="113"/>
      <c r="X191" s="29" t="s">
        <v>399</v>
      </c>
      <c r="Y191" s="29" t="s">
        <v>399</v>
      </c>
    </row>
    <row r="192" spans="1:25" x14ac:dyDescent="0.15">
      <c r="A192" s="2" t="s">
        <v>148</v>
      </c>
      <c r="B192" s="1" t="s">
        <v>335</v>
      </c>
      <c r="C192" s="110" t="s">
        <v>593</v>
      </c>
      <c r="D192" s="29">
        <v>4897.92</v>
      </c>
      <c r="E192" s="29">
        <v>871.7</v>
      </c>
      <c r="F192" s="29"/>
      <c r="G192" s="29">
        <v>118.75</v>
      </c>
      <c r="H192" s="31">
        <v>41.042112276976965</v>
      </c>
      <c r="I192" s="29"/>
      <c r="J192" s="29">
        <v>179.83</v>
      </c>
      <c r="K192" s="29">
        <v>485.89</v>
      </c>
      <c r="L192" s="29">
        <v>0.2</v>
      </c>
      <c r="M192" s="111" t="s">
        <v>399</v>
      </c>
      <c r="N192" s="112"/>
      <c r="O192" s="29">
        <v>0.13</v>
      </c>
      <c r="P192" s="29" t="s">
        <v>399</v>
      </c>
      <c r="Q192" s="29" t="s">
        <v>399</v>
      </c>
      <c r="S192" s="29">
        <v>4897.92</v>
      </c>
      <c r="T192" s="29">
        <v>118.75</v>
      </c>
      <c r="U192" s="112">
        <v>0.2</v>
      </c>
      <c r="V192" s="112">
        <v>0.13</v>
      </c>
      <c r="W192" s="113"/>
      <c r="X192" s="29" t="s">
        <v>399</v>
      </c>
      <c r="Y192" s="29" t="s">
        <v>399</v>
      </c>
    </row>
    <row r="193" spans="1:25" x14ac:dyDescent="0.15">
      <c r="A193" s="2" t="s">
        <v>150</v>
      </c>
      <c r="B193" s="1" t="s">
        <v>292</v>
      </c>
      <c r="C193" s="110" t="s">
        <v>595</v>
      </c>
      <c r="D193" s="29">
        <v>6283.66</v>
      </c>
      <c r="E193" s="29">
        <v>617.36</v>
      </c>
      <c r="F193" s="29"/>
      <c r="G193" s="29">
        <v>115.14</v>
      </c>
      <c r="H193" s="31">
        <v>38.499844809283857</v>
      </c>
      <c r="I193" s="29"/>
      <c r="J193" s="29">
        <v>445.98</v>
      </c>
      <c r="K193" s="29">
        <v>16.71</v>
      </c>
      <c r="L193" s="29">
        <v>0.2</v>
      </c>
      <c r="M193" s="111" t="s">
        <v>399</v>
      </c>
      <c r="N193" s="112"/>
      <c r="O193" s="29">
        <v>0.14000000000000001</v>
      </c>
      <c r="P193" s="29" t="s">
        <v>399</v>
      </c>
      <c r="Q193" s="29" t="s">
        <v>399</v>
      </c>
      <c r="S193" s="29">
        <v>6283.66</v>
      </c>
      <c r="T193" s="29">
        <v>115.14</v>
      </c>
      <c r="U193" s="112">
        <v>0.2</v>
      </c>
      <c r="V193" s="112">
        <v>0.14000000000000001</v>
      </c>
      <c r="W193" s="113"/>
      <c r="X193" s="29" t="s">
        <v>399</v>
      </c>
      <c r="Y193" s="29" t="s">
        <v>399</v>
      </c>
    </row>
    <row r="194" spans="1:25" x14ac:dyDescent="0.15">
      <c r="A194" s="32" t="s">
        <v>654</v>
      </c>
      <c r="B194" s="1" t="s">
        <v>343</v>
      </c>
      <c r="C194" s="110" t="s">
        <v>719</v>
      </c>
      <c r="D194" s="29" t="s">
        <v>399</v>
      </c>
      <c r="E194" s="29" t="s">
        <v>399</v>
      </c>
      <c r="F194" s="29"/>
      <c r="G194" s="29" t="s">
        <v>399</v>
      </c>
      <c r="H194" s="31" t="s">
        <v>399</v>
      </c>
      <c r="I194" s="29"/>
      <c r="J194" s="29" t="s">
        <v>399</v>
      </c>
      <c r="K194" s="29" t="s">
        <v>399</v>
      </c>
      <c r="L194" s="112">
        <v>0.25</v>
      </c>
      <c r="M194" s="111">
        <v>3.5400000000000001E-2</v>
      </c>
      <c r="N194" s="112"/>
      <c r="O194" s="112">
        <v>0.36</v>
      </c>
      <c r="P194" s="112">
        <v>8.9099999999999999E-2</v>
      </c>
      <c r="Q194" s="29" t="s">
        <v>399</v>
      </c>
      <c r="S194" s="29" t="s">
        <v>399</v>
      </c>
      <c r="T194" s="29" t="s">
        <v>399</v>
      </c>
      <c r="U194" s="112">
        <v>0.25</v>
      </c>
      <c r="V194" s="112">
        <v>0.36</v>
      </c>
      <c r="W194" s="113"/>
      <c r="X194" s="29" t="s">
        <v>399</v>
      </c>
      <c r="Y194" s="29" t="s">
        <v>399</v>
      </c>
    </row>
    <row r="195" spans="1:25" x14ac:dyDescent="0.15">
      <c r="A195" s="2" t="s">
        <v>614</v>
      </c>
      <c r="B195" s="1" t="s">
        <v>343</v>
      </c>
      <c r="C195" s="110" t="s">
        <v>593</v>
      </c>
      <c r="D195" s="29">
        <v>4897.92</v>
      </c>
      <c r="E195" s="29">
        <v>738.32</v>
      </c>
      <c r="F195" s="29"/>
      <c r="G195" s="29">
        <v>118.75</v>
      </c>
      <c r="H195" s="31">
        <v>27.411923600714697</v>
      </c>
      <c r="I195" s="29"/>
      <c r="J195" s="29">
        <v>296.27</v>
      </c>
      <c r="K195" s="29">
        <v>799.25</v>
      </c>
      <c r="L195" s="29">
        <v>0.2</v>
      </c>
      <c r="M195" s="111" t="s">
        <v>399</v>
      </c>
      <c r="N195" s="112"/>
      <c r="O195" s="29">
        <v>0.11</v>
      </c>
      <c r="P195" s="29" t="s">
        <v>399</v>
      </c>
      <c r="Q195" s="29" t="s">
        <v>399</v>
      </c>
      <c r="S195" s="29">
        <v>4897.92</v>
      </c>
      <c r="T195" s="29">
        <v>118.75</v>
      </c>
      <c r="U195" s="112">
        <v>0.2</v>
      </c>
      <c r="V195" s="112">
        <v>0.11</v>
      </c>
      <c r="W195" s="113"/>
      <c r="X195" s="29" t="s">
        <v>399</v>
      </c>
      <c r="Y195" s="29" t="s">
        <v>399</v>
      </c>
    </row>
    <row r="196" spans="1:25" x14ac:dyDescent="0.15">
      <c r="A196" s="2" t="s">
        <v>505</v>
      </c>
      <c r="B196" s="1" t="s">
        <v>233</v>
      </c>
      <c r="C196" s="110" t="s">
        <v>599</v>
      </c>
      <c r="D196" s="29">
        <v>7369.21</v>
      </c>
      <c r="E196" s="29">
        <v>956.15</v>
      </c>
      <c r="F196" s="29"/>
      <c r="G196" s="29">
        <v>124.66</v>
      </c>
      <c r="H196" s="31">
        <v>30.455432492840742</v>
      </c>
      <c r="I196" s="29"/>
      <c r="J196" s="29">
        <v>404.43</v>
      </c>
      <c r="K196" s="29">
        <v>1766.72</v>
      </c>
      <c r="L196" s="29">
        <v>0.13</v>
      </c>
      <c r="M196" s="111" t="s">
        <v>399</v>
      </c>
      <c r="N196" s="112"/>
      <c r="O196" s="29">
        <v>0.13</v>
      </c>
      <c r="P196" s="29" t="s">
        <v>399</v>
      </c>
      <c r="Q196" s="29" t="s">
        <v>399</v>
      </c>
      <c r="S196" s="29">
        <v>7369.21</v>
      </c>
      <c r="T196" s="29">
        <v>124.66</v>
      </c>
      <c r="U196" s="112">
        <v>0.13</v>
      </c>
      <c r="V196" s="112">
        <v>0.13</v>
      </c>
      <c r="W196" s="113"/>
      <c r="X196" s="29" t="s">
        <v>399</v>
      </c>
      <c r="Y196" s="29" t="s">
        <v>399</v>
      </c>
    </row>
    <row r="197" spans="1:25" x14ac:dyDescent="0.15">
      <c r="A197" s="2" t="s">
        <v>468</v>
      </c>
      <c r="B197" s="1" t="s">
        <v>233</v>
      </c>
      <c r="C197" s="110" t="s">
        <v>719</v>
      </c>
      <c r="D197" s="29" t="s">
        <v>399</v>
      </c>
      <c r="E197" s="29" t="s">
        <v>399</v>
      </c>
      <c r="F197" s="29"/>
      <c r="G197" s="29" t="s">
        <v>399</v>
      </c>
      <c r="H197" s="31" t="s">
        <v>399</v>
      </c>
      <c r="I197" s="29"/>
      <c r="J197" s="29" t="s">
        <v>399</v>
      </c>
      <c r="K197" s="29" t="s">
        <v>399</v>
      </c>
      <c r="L197" s="112">
        <v>0.25</v>
      </c>
      <c r="M197" s="111">
        <v>0.03</v>
      </c>
      <c r="N197" s="112"/>
      <c r="O197" s="112">
        <v>0.15</v>
      </c>
      <c r="P197" s="112">
        <v>2.5499999999999998E-2</v>
      </c>
      <c r="Q197" s="29" t="s">
        <v>399</v>
      </c>
      <c r="S197" s="29" t="s">
        <v>399</v>
      </c>
      <c r="T197" s="29" t="s">
        <v>399</v>
      </c>
      <c r="U197" s="112">
        <v>0.25</v>
      </c>
      <c r="V197" s="112">
        <v>0.15</v>
      </c>
      <c r="W197" s="113"/>
      <c r="X197" s="29" t="s">
        <v>399</v>
      </c>
      <c r="Y197" s="29" t="s">
        <v>399</v>
      </c>
    </row>
    <row r="198" spans="1:25" x14ac:dyDescent="0.15">
      <c r="A198" s="2" t="s">
        <v>407</v>
      </c>
      <c r="B198" s="1" t="s">
        <v>339</v>
      </c>
      <c r="C198" s="110" t="s">
        <v>593</v>
      </c>
      <c r="D198" s="29">
        <v>4897.92</v>
      </c>
      <c r="E198" s="29">
        <v>689.22</v>
      </c>
      <c r="F198" s="29"/>
      <c r="G198" s="29">
        <v>118.75</v>
      </c>
      <c r="H198" s="31">
        <v>41.333399001069012</v>
      </c>
      <c r="I198" s="29"/>
      <c r="J198" s="29">
        <v>343.67</v>
      </c>
      <c r="K198" s="29">
        <v>657.29</v>
      </c>
      <c r="L198" s="29">
        <v>0.14000000000000001</v>
      </c>
      <c r="M198" s="111" t="s">
        <v>399</v>
      </c>
      <c r="N198" s="112"/>
      <c r="O198" s="29">
        <v>0.1</v>
      </c>
      <c r="P198" s="29" t="s">
        <v>399</v>
      </c>
      <c r="Q198" s="29" t="s">
        <v>399</v>
      </c>
      <c r="S198" s="29">
        <v>4897.92</v>
      </c>
      <c r="T198" s="29">
        <v>118.75</v>
      </c>
      <c r="U198" s="112">
        <v>0.14000000000000001</v>
      </c>
      <c r="V198" s="112">
        <v>0.1</v>
      </c>
      <c r="W198" s="113"/>
      <c r="X198" s="29" t="s">
        <v>399</v>
      </c>
      <c r="Y198" s="29" t="s">
        <v>399</v>
      </c>
    </row>
    <row r="199" spans="1:25" x14ac:dyDescent="0.15">
      <c r="A199" s="2" t="s">
        <v>628</v>
      </c>
      <c r="B199" s="1" t="s">
        <v>251</v>
      </c>
      <c r="C199" s="110" t="s">
        <v>597</v>
      </c>
      <c r="D199" s="29">
        <v>4269.91</v>
      </c>
      <c r="E199" s="29">
        <v>868.09</v>
      </c>
      <c r="F199" s="29"/>
      <c r="G199" s="29">
        <v>98</v>
      </c>
      <c r="H199" s="31">
        <v>555.82000000000005</v>
      </c>
      <c r="I199" s="29"/>
      <c r="J199" s="29">
        <v>656.71</v>
      </c>
      <c r="K199" s="29" t="s">
        <v>399</v>
      </c>
      <c r="L199" s="29">
        <v>0.35</v>
      </c>
      <c r="M199" s="111" t="s">
        <v>399</v>
      </c>
      <c r="N199" s="112"/>
      <c r="O199" s="29">
        <v>0.28000000000000003</v>
      </c>
      <c r="P199" s="29" t="s">
        <v>399</v>
      </c>
      <c r="Q199" s="29" t="s">
        <v>399</v>
      </c>
      <c r="S199" s="29">
        <v>4269.91</v>
      </c>
      <c r="T199" s="29">
        <v>98</v>
      </c>
      <c r="U199" s="112">
        <v>0.35</v>
      </c>
      <c r="V199" s="112">
        <v>0.28000000000000003</v>
      </c>
      <c r="W199" s="113"/>
      <c r="X199" s="29">
        <v>877.68</v>
      </c>
      <c r="Y199" s="29">
        <v>750.49</v>
      </c>
    </row>
    <row r="200" spans="1:25" x14ac:dyDescent="0.15">
      <c r="A200" s="2" t="s">
        <v>703</v>
      </c>
      <c r="B200" s="1" t="s">
        <v>239</v>
      </c>
      <c r="C200" s="110" t="s">
        <v>593</v>
      </c>
      <c r="D200" s="29">
        <v>9838.6</v>
      </c>
      <c r="E200" s="29">
        <v>691.31</v>
      </c>
      <c r="F200" s="29"/>
      <c r="G200" s="29">
        <v>118.75</v>
      </c>
      <c r="H200" s="31">
        <v>555.82000000000005</v>
      </c>
      <c r="I200" s="29"/>
      <c r="J200" s="29">
        <v>1170.93</v>
      </c>
      <c r="K200" s="29" t="s">
        <v>399</v>
      </c>
      <c r="L200" s="29">
        <v>0.15</v>
      </c>
      <c r="M200" s="111" t="s">
        <v>399</v>
      </c>
      <c r="N200" s="112"/>
      <c r="O200" s="29">
        <v>0.23</v>
      </c>
      <c r="P200" s="29" t="s">
        <v>399</v>
      </c>
      <c r="Q200" s="29" t="s">
        <v>399</v>
      </c>
      <c r="S200" s="29">
        <v>9838.6</v>
      </c>
      <c r="T200" s="29">
        <v>118.75</v>
      </c>
      <c r="U200" s="112">
        <v>0.15</v>
      </c>
      <c r="V200" s="112">
        <v>0.23</v>
      </c>
      <c r="W200" s="113"/>
      <c r="X200" s="29">
        <v>1515.59</v>
      </c>
      <c r="Y200" s="29">
        <v>1427.77</v>
      </c>
    </row>
    <row r="201" spans="1:25" x14ac:dyDescent="0.15">
      <c r="A201" s="2" t="s">
        <v>157</v>
      </c>
      <c r="B201" s="1" t="s">
        <v>340</v>
      </c>
      <c r="C201" s="110" t="s">
        <v>594</v>
      </c>
      <c r="D201" s="29">
        <v>6035.15</v>
      </c>
      <c r="E201" s="29">
        <v>780.18</v>
      </c>
      <c r="F201" s="29"/>
      <c r="G201" s="29">
        <v>122.02</v>
      </c>
      <c r="H201" s="31">
        <v>31.965805669979623</v>
      </c>
      <c r="I201" s="29"/>
      <c r="J201" s="29">
        <v>177.89</v>
      </c>
      <c r="K201" s="29">
        <v>191.98</v>
      </c>
      <c r="L201" s="29">
        <v>0.24</v>
      </c>
      <c r="M201" s="111" t="s">
        <v>399</v>
      </c>
      <c r="N201" s="112"/>
      <c r="O201" s="29">
        <v>0.11</v>
      </c>
      <c r="P201" s="29" t="s">
        <v>399</v>
      </c>
      <c r="Q201" s="29" t="s">
        <v>399</v>
      </c>
      <c r="S201" s="29">
        <v>6035.15</v>
      </c>
      <c r="T201" s="29">
        <v>122.02</v>
      </c>
      <c r="U201" s="112">
        <v>0.24</v>
      </c>
      <c r="V201" s="112">
        <v>0.11</v>
      </c>
      <c r="W201" s="113"/>
      <c r="X201" s="29" t="s">
        <v>399</v>
      </c>
      <c r="Y201" s="29" t="s">
        <v>399</v>
      </c>
    </row>
    <row r="202" spans="1:25" x14ac:dyDescent="0.15">
      <c r="A202" s="2" t="s">
        <v>504</v>
      </c>
      <c r="B202" s="1" t="s">
        <v>334</v>
      </c>
      <c r="C202" s="110" t="s">
        <v>593</v>
      </c>
      <c r="D202" s="29">
        <v>4897.92</v>
      </c>
      <c r="E202" s="29">
        <v>130.15</v>
      </c>
      <c r="F202" s="29"/>
      <c r="G202" s="29">
        <v>120.28</v>
      </c>
      <c r="H202" s="31">
        <v>22.695891806555711</v>
      </c>
      <c r="I202" s="29"/>
      <c r="J202" s="29">
        <v>809.22</v>
      </c>
      <c r="K202" s="29" t="s">
        <v>399</v>
      </c>
      <c r="L202" s="29">
        <v>0.56000000000000005</v>
      </c>
      <c r="M202" s="111" t="s">
        <v>399</v>
      </c>
      <c r="N202" s="112"/>
      <c r="O202" s="29">
        <v>0.14000000000000001</v>
      </c>
      <c r="P202" s="29" t="s">
        <v>399</v>
      </c>
      <c r="Q202" s="29" t="s">
        <v>399</v>
      </c>
      <c r="S202" s="29">
        <v>4897.92</v>
      </c>
      <c r="T202" s="29">
        <v>120.28</v>
      </c>
      <c r="U202" s="112">
        <v>0.56000000000000005</v>
      </c>
      <c r="V202" s="112">
        <v>0.14000000000000001</v>
      </c>
      <c r="W202" s="113"/>
      <c r="X202" s="29" t="s">
        <v>399</v>
      </c>
      <c r="Y202" s="29" t="s">
        <v>399</v>
      </c>
    </row>
    <row r="203" spans="1:25" x14ac:dyDescent="0.15">
      <c r="A203" s="32" t="s">
        <v>159</v>
      </c>
      <c r="B203" s="1" t="s">
        <v>333</v>
      </c>
      <c r="C203" s="110" t="s">
        <v>598</v>
      </c>
      <c r="D203" s="29">
        <v>11818.69</v>
      </c>
      <c r="E203" s="29">
        <v>597.13</v>
      </c>
      <c r="F203" s="29"/>
      <c r="G203" s="29">
        <v>167.6</v>
      </c>
      <c r="H203" s="31">
        <v>34.730314136570591</v>
      </c>
      <c r="I203" s="29"/>
      <c r="J203" s="29">
        <v>1635.21</v>
      </c>
      <c r="K203" s="29">
        <v>1894</v>
      </c>
      <c r="L203" s="29">
        <v>0.16</v>
      </c>
      <c r="M203" s="111" t="s">
        <v>399</v>
      </c>
      <c r="N203" s="112"/>
      <c r="O203" s="29">
        <v>0.11</v>
      </c>
      <c r="P203" s="29" t="s">
        <v>399</v>
      </c>
      <c r="Q203" s="29">
        <v>0.17</v>
      </c>
      <c r="S203" s="29">
        <v>11818.69</v>
      </c>
      <c r="T203" s="29">
        <v>167.6</v>
      </c>
      <c r="U203" s="112">
        <v>0.16</v>
      </c>
      <c r="V203" s="112">
        <v>0.11</v>
      </c>
      <c r="W203" s="113"/>
      <c r="X203" s="29" t="s">
        <v>399</v>
      </c>
      <c r="Y203" s="29" t="s">
        <v>399</v>
      </c>
    </row>
    <row r="204" spans="1:25" x14ac:dyDescent="0.15">
      <c r="A204" s="2" t="s">
        <v>160</v>
      </c>
      <c r="B204" s="1" t="s">
        <v>333</v>
      </c>
      <c r="C204" s="110" t="s">
        <v>595</v>
      </c>
      <c r="D204" s="29">
        <v>6283.66</v>
      </c>
      <c r="E204" s="29">
        <v>883.84</v>
      </c>
      <c r="F204" s="29"/>
      <c r="G204" s="29">
        <v>116.67</v>
      </c>
      <c r="H204" s="31">
        <v>40.978158029690015</v>
      </c>
      <c r="I204" s="29"/>
      <c r="J204" s="29">
        <v>831.87</v>
      </c>
      <c r="K204" s="29">
        <v>654.11</v>
      </c>
      <c r="L204" s="29">
        <v>0.2</v>
      </c>
      <c r="M204" s="111" t="s">
        <v>399</v>
      </c>
      <c r="N204" s="112"/>
      <c r="O204" s="29">
        <v>0.14000000000000001</v>
      </c>
      <c r="P204" s="29" t="s">
        <v>399</v>
      </c>
      <c r="Q204" s="29">
        <v>0.17</v>
      </c>
      <c r="S204" s="29">
        <v>6283.66</v>
      </c>
      <c r="T204" s="29">
        <v>116.67</v>
      </c>
      <c r="U204" s="112">
        <v>0.2</v>
      </c>
      <c r="V204" s="112">
        <v>0.14000000000000001</v>
      </c>
      <c r="W204" s="113"/>
      <c r="X204" s="29" t="s">
        <v>399</v>
      </c>
      <c r="Y204" s="29" t="s">
        <v>399</v>
      </c>
    </row>
    <row r="205" spans="1:25" x14ac:dyDescent="0.15">
      <c r="A205" s="2" t="s">
        <v>740</v>
      </c>
      <c r="B205" s="1" t="s">
        <v>245</v>
      </c>
      <c r="C205" s="110" t="s">
        <v>719</v>
      </c>
      <c r="D205" s="29" t="s">
        <v>399</v>
      </c>
      <c r="E205" s="29" t="s">
        <v>399</v>
      </c>
      <c r="F205" s="29"/>
      <c r="G205" s="29" t="s">
        <v>399</v>
      </c>
      <c r="H205" s="31" t="s">
        <v>399</v>
      </c>
      <c r="I205" s="29"/>
      <c r="J205" s="29" t="s">
        <v>399</v>
      </c>
      <c r="K205" s="29" t="s">
        <v>399</v>
      </c>
      <c r="L205" s="112">
        <v>0.31</v>
      </c>
      <c r="M205" s="111">
        <v>6.8999999999999999E-3</v>
      </c>
      <c r="N205" s="112"/>
      <c r="O205" s="112">
        <v>0.21</v>
      </c>
      <c r="P205" s="112"/>
      <c r="Q205" s="29" t="s">
        <v>399</v>
      </c>
      <c r="S205" s="29" t="s">
        <v>399</v>
      </c>
      <c r="T205" s="29" t="s">
        <v>399</v>
      </c>
      <c r="U205" s="112">
        <v>0.31</v>
      </c>
      <c r="V205" s="112">
        <v>0.21</v>
      </c>
      <c r="W205" s="113"/>
      <c r="X205" s="29" t="s">
        <v>399</v>
      </c>
      <c r="Y205" s="29" t="s">
        <v>399</v>
      </c>
    </row>
    <row r="206" spans="1:25" x14ac:dyDescent="0.15">
      <c r="A206" s="32" t="s">
        <v>501</v>
      </c>
      <c r="B206" s="1" t="s">
        <v>342</v>
      </c>
      <c r="C206" s="110" t="s">
        <v>596</v>
      </c>
      <c r="D206" s="29">
        <v>5659.62</v>
      </c>
      <c r="E206" s="29">
        <v>639.9</v>
      </c>
      <c r="F206" s="29"/>
      <c r="G206" s="29">
        <v>129.5</v>
      </c>
      <c r="H206" s="31">
        <v>39.065835361179076</v>
      </c>
      <c r="I206" s="29"/>
      <c r="J206" s="29">
        <v>182.96</v>
      </c>
      <c r="K206" s="29">
        <v>372.3</v>
      </c>
      <c r="L206" s="29">
        <v>0.33</v>
      </c>
      <c r="M206" s="111" t="s">
        <v>399</v>
      </c>
      <c r="N206" s="112"/>
      <c r="O206" s="29">
        <v>0.23</v>
      </c>
      <c r="P206" s="29" t="s">
        <v>399</v>
      </c>
      <c r="Q206" s="29" t="s">
        <v>399</v>
      </c>
      <c r="S206" s="29">
        <v>5659.62</v>
      </c>
      <c r="T206" s="29">
        <v>129.5</v>
      </c>
      <c r="U206" s="112">
        <v>0.33</v>
      </c>
      <c r="V206" s="112">
        <v>0.23</v>
      </c>
      <c r="W206" s="113"/>
      <c r="X206" s="29" t="s">
        <v>399</v>
      </c>
      <c r="Y206" s="29" t="s">
        <v>399</v>
      </c>
    </row>
    <row r="207" spans="1:25" x14ac:dyDescent="0.15">
      <c r="A207" s="2" t="s">
        <v>741</v>
      </c>
      <c r="B207" s="1" t="s">
        <v>344</v>
      </c>
      <c r="C207" s="110" t="s">
        <v>572</v>
      </c>
      <c r="D207" s="29">
        <v>8064.64</v>
      </c>
      <c r="E207" s="29">
        <v>638.83000000000004</v>
      </c>
      <c r="F207" s="29"/>
      <c r="G207" s="29">
        <v>181.47</v>
      </c>
      <c r="H207" s="31">
        <v>37.418644521313681</v>
      </c>
      <c r="I207" s="29"/>
      <c r="J207" s="29">
        <v>348.4</v>
      </c>
      <c r="K207" s="29" t="s">
        <v>399</v>
      </c>
      <c r="L207" s="29">
        <v>0.47</v>
      </c>
      <c r="M207" s="111" t="s">
        <v>399</v>
      </c>
      <c r="N207" s="112"/>
      <c r="O207" s="29">
        <v>0.32</v>
      </c>
      <c r="P207" s="29" t="s">
        <v>399</v>
      </c>
      <c r="Q207" s="29" t="s">
        <v>399</v>
      </c>
      <c r="S207" s="29">
        <v>8064.64</v>
      </c>
      <c r="T207" s="29">
        <v>181.47</v>
      </c>
      <c r="U207" s="112">
        <v>0.47</v>
      </c>
      <c r="V207" s="112">
        <v>0.32</v>
      </c>
      <c r="W207" s="113"/>
      <c r="X207" s="29" t="s">
        <v>399</v>
      </c>
      <c r="Y207" s="29" t="s">
        <v>399</v>
      </c>
    </row>
    <row r="208" spans="1:25" x14ac:dyDescent="0.15">
      <c r="A208" s="2" t="s">
        <v>656</v>
      </c>
      <c r="B208" s="1" t="s">
        <v>352</v>
      </c>
      <c r="C208" s="110" t="s">
        <v>594</v>
      </c>
      <c r="D208" s="29">
        <v>6035.15</v>
      </c>
      <c r="E208" s="29">
        <v>240.44</v>
      </c>
      <c r="F208" s="29"/>
      <c r="G208" s="29">
        <v>128.06</v>
      </c>
      <c r="H208" s="31">
        <v>27.084462904818206</v>
      </c>
      <c r="I208" s="29"/>
      <c r="J208" s="29">
        <v>1031.3</v>
      </c>
      <c r="K208" s="29" t="s">
        <v>399</v>
      </c>
      <c r="L208" s="29">
        <v>0.27</v>
      </c>
      <c r="M208" s="111" t="s">
        <v>399</v>
      </c>
      <c r="N208" s="112"/>
      <c r="O208" s="29">
        <v>0.16</v>
      </c>
      <c r="P208" s="29" t="s">
        <v>399</v>
      </c>
      <c r="Q208" s="29" t="s">
        <v>399</v>
      </c>
      <c r="S208" s="29">
        <v>6035.15</v>
      </c>
      <c r="T208" s="29">
        <v>128.06</v>
      </c>
      <c r="U208" s="112">
        <v>0.27</v>
      </c>
      <c r="V208" s="112">
        <v>0.16</v>
      </c>
      <c r="W208" s="113"/>
      <c r="X208" s="29" t="s">
        <v>399</v>
      </c>
      <c r="Y208" s="29" t="s">
        <v>399</v>
      </c>
    </row>
    <row r="209" spans="1:25" x14ac:dyDescent="0.15">
      <c r="A209" s="2" t="s">
        <v>499</v>
      </c>
      <c r="B209" s="1" t="s">
        <v>379</v>
      </c>
      <c r="C209" s="110" t="s">
        <v>593</v>
      </c>
      <c r="D209" s="29">
        <v>4897.92</v>
      </c>
      <c r="E209" s="29">
        <v>507.61</v>
      </c>
      <c r="F209" s="29"/>
      <c r="G209" s="29">
        <v>111.62</v>
      </c>
      <c r="H209" s="31">
        <v>31.173396145326354</v>
      </c>
      <c r="I209" s="29"/>
      <c r="J209" s="29">
        <v>1125.4100000000001</v>
      </c>
      <c r="K209" s="29">
        <v>50.15</v>
      </c>
      <c r="L209" s="29">
        <v>0.28000000000000003</v>
      </c>
      <c r="M209" s="111" t="s">
        <v>399</v>
      </c>
      <c r="N209" s="112"/>
      <c r="O209" s="29">
        <v>0.21</v>
      </c>
      <c r="P209" s="29" t="s">
        <v>399</v>
      </c>
      <c r="Q209" s="29"/>
      <c r="S209" s="29">
        <v>4897.92</v>
      </c>
      <c r="T209" s="29">
        <v>111.62</v>
      </c>
      <c r="U209" s="112">
        <v>0.28000000000000003</v>
      </c>
      <c r="V209" s="112">
        <v>0.21</v>
      </c>
      <c r="W209" s="113"/>
      <c r="X209" s="29" t="s">
        <v>399</v>
      </c>
      <c r="Y209" s="29" t="s">
        <v>399</v>
      </c>
    </row>
    <row r="210" spans="1:25" x14ac:dyDescent="0.15">
      <c r="A210" s="2" t="s">
        <v>498</v>
      </c>
      <c r="B210" s="1" t="s">
        <v>346</v>
      </c>
      <c r="C210" s="110" t="s">
        <v>572</v>
      </c>
      <c r="D210" s="29">
        <v>8064.64</v>
      </c>
      <c r="E210" s="29">
        <v>1089.57</v>
      </c>
      <c r="F210" s="29"/>
      <c r="G210" s="29">
        <v>181.47</v>
      </c>
      <c r="H210" s="31">
        <v>44.919374725290083</v>
      </c>
      <c r="I210" s="29"/>
      <c r="J210" s="29">
        <v>619.30999999999995</v>
      </c>
      <c r="K210" s="29" t="s">
        <v>399</v>
      </c>
      <c r="L210" s="29">
        <v>0.41</v>
      </c>
      <c r="M210" s="111" t="s">
        <v>399</v>
      </c>
      <c r="N210" s="112"/>
      <c r="O210" s="29">
        <v>0.24</v>
      </c>
      <c r="P210" s="29" t="s">
        <v>399</v>
      </c>
      <c r="Q210" s="29" t="s">
        <v>399</v>
      </c>
      <c r="S210" s="29">
        <v>8064.64</v>
      </c>
      <c r="T210" s="29">
        <v>181.47</v>
      </c>
      <c r="U210" s="112">
        <v>0.41</v>
      </c>
      <c r="V210" s="112">
        <v>0.24</v>
      </c>
      <c r="W210" s="113"/>
      <c r="X210" s="29" t="s">
        <v>399</v>
      </c>
      <c r="Y210" s="29" t="s">
        <v>399</v>
      </c>
    </row>
    <row r="211" spans="1:25" x14ac:dyDescent="0.15">
      <c r="A211" s="2" t="s">
        <v>496</v>
      </c>
      <c r="B211" s="1" t="s">
        <v>348</v>
      </c>
      <c r="C211" s="110" t="s">
        <v>572</v>
      </c>
      <c r="D211" s="29">
        <v>8064.64</v>
      </c>
      <c r="E211" s="29">
        <v>1103.07</v>
      </c>
      <c r="F211" s="29"/>
      <c r="G211" s="29">
        <v>181.47</v>
      </c>
      <c r="H211" s="31">
        <v>35.929775488864074</v>
      </c>
      <c r="I211" s="29"/>
      <c r="J211" s="29">
        <v>495.87</v>
      </c>
      <c r="K211" s="29" t="s">
        <v>399</v>
      </c>
      <c r="L211" s="29">
        <v>0.25</v>
      </c>
      <c r="M211" s="111" t="s">
        <v>399</v>
      </c>
      <c r="N211" s="112"/>
      <c r="O211" s="29">
        <v>0.15</v>
      </c>
      <c r="P211" s="29" t="s">
        <v>399</v>
      </c>
      <c r="Q211" s="29" t="s">
        <v>399</v>
      </c>
      <c r="S211" s="29">
        <v>8064.64</v>
      </c>
      <c r="T211" s="29">
        <v>181.47</v>
      </c>
      <c r="U211" s="112">
        <v>0.25</v>
      </c>
      <c r="V211" s="112">
        <v>0.15</v>
      </c>
      <c r="W211" s="113"/>
      <c r="X211" s="29" t="s">
        <v>399</v>
      </c>
      <c r="Y211" s="29" t="s">
        <v>399</v>
      </c>
    </row>
    <row r="212" spans="1:25" x14ac:dyDescent="0.15">
      <c r="A212" s="2" t="s">
        <v>616</v>
      </c>
      <c r="B212" s="1" t="s">
        <v>256</v>
      </c>
      <c r="C212" s="110" t="s">
        <v>598</v>
      </c>
      <c r="D212" s="29">
        <v>11818.69</v>
      </c>
      <c r="E212" s="29">
        <v>564.44000000000005</v>
      </c>
      <c r="F212" s="29"/>
      <c r="G212" s="29">
        <v>192.82</v>
      </c>
      <c r="H212" s="31">
        <v>53.305655980434381</v>
      </c>
      <c r="I212" s="29"/>
      <c r="J212" s="29">
        <v>2987.6</v>
      </c>
      <c r="K212" s="29">
        <v>1472.64</v>
      </c>
      <c r="L212" s="29">
        <v>0.45</v>
      </c>
      <c r="M212" s="111" t="s">
        <v>399</v>
      </c>
      <c r="N212" s="112"/>
      <c r="O212" s="29">
        <v>0.28000000000000003</v>
      </c>
      <c r="P212" s="29" t="s">
        <v>399</v>
      </c>
      <c r="Q212" s="29">
        <v>0.48</v>
      </c>
      <c r="S212" s="29">
        <v>11818.69</v>
      </c>
      <c r="T212" s="29">
        <v>192.82</v>
      </c>
      <c r="U212" s="112">
        <v>0.45</v>
      </c>
      <c r="V212" s="112">
        <v>0.28000000000000003</v>
      </c>
      <c r="W212" s="113"/>
      <c r="X212" s="29" t="s">
        <v>399</v>
      </c>
      <c r="Y212" s="29" t="s">
        <v>399</v>
      </c>
    </row>
    <row r="213" spans="1:25" x14ac:dyDescent="0.15">
      <c r="A213" s="2" t="s">
        <v>727</v>
      </c>
      <c r="B213" s="1" t="s">
        <v>349</v>
      </c>
      <c r="C213" s="110" t="s">
        <v>593</v>
      </c>
      <c r="D213" s="29">
        <v>4897.92</v>
      </c>
      <c r="E213" s="29">
        <v>852.12</v>
      </c>
      <c r="F213" s="29"/>
      <c r="G213" s="29">
        <v>118.75</v>
      </c>
      <c r="H213" s="31">
        <v>34.841487035736513</v>
      </c>
      <c r="I213" s="29"/>
      <c r="J213" s="29">
        <v>680.57</v>
      </c>
      <c r="K213" s="29">
        <v>575.66</v>
      </c>
      <c r="L213" s="29">
        <v>0.39</v>
      </c>
      <c r="M213" s="111" t="s">
        <v>399</v>
      </c>
      <c r="N213" s="112"/>
      <c r="O213" s="29">
        <v>0.2</v>
      </c>
      <c r="P213" s="29" t="s">
        <v>399</v>
      </c>
      <c r="Q213" s="29" t="s">
        <v>399</v>
      </c>
      <c r="S213" s="29">
        <v>4897.92</v>
      </c>
      <c r="T213" s="29">
        <v>118.75</v>
      </c>
      <c r="U213" s="112">
        <v>0.39</v>
      </c>
      <c r="V213" s="112">
        <v>0.2</v>
      </c>
      <c r="W213" s="113"/>
      <c r="X213" s="29" t="s">
        <v>399</v>
      </c>
      <c r="Y213" s="29" t="s">
        <v>399</v>
      </c>
    </row>
    <row r="214" spans="1:25" x14ac:dyDescent="0.15">
      <c r="A214" s="2" t="s">
        <v>728</v>
      </c>
      <c r="B214" s="1" t="s">
        <v>256</v>
      </c>
      <c r="C214" s="110" t="s">
        <v>599</v>
      </c>
      <c r="D214" s="29">
        <v>7369.21</v>
      </c>
      <c r="E214" s="29">
        <v>1129.6199999999999</v>
      </c>
      <c r="F214" s="29"/>
      <c r="G214" s="29">
        <v>140.30000000000001</v>
      </c>
      <c r="H214" s="31">
        <v>41.044278619154483</v>
      </c>
      <c r="I214" s="29"/>
      <c r="J214" s="29">
        <v>1069.3900000000001</v>
      </c>
      <c r="K214" s="29">
        <v>1810.13</v>
      </c>
      <c r="L214" s="29">
        <v>0.32</v>
      </c>
      <c r="M214" s="111" t="s">
        <v>399</v>
      </c>
      <c r="N214" s="112"/>
      <c r="O214" s="29">
        <v>0.3</v>
      </c>
      <c r="P214" s="29" t="s">
        <v>399</v>
      </c>
      <c r="Q214" s="29">
        <v>0.32</v>
      </c>
      <c r="S214" s="29">
        <v>7369.21</v>
      </c>
      <c r="T214" s="29">
        <v>140.30000000000001</v>
      </c>
      <c r="U214" s="112">
        <v>0.32</v>
      </c>
      <c r="V214" s="112">
        <v>0.3</v>
      </c>
      <c r="W214" s="113"/>
      <c r="X214" s="29" t="s">
        <v>399</v>
      </c>
      <c r="Y214" s="29" t="s">
        <v>399</v>
      </c>
    </row>
    <row r="215" spans="1:25" x14ac:dyDescent="0.15">
      <c r="A215" s="32" t="s">
        <v>171</v>
      </c>
      <c r="B215" s="1" t="s">
        <v>350</v>
      </c>
      <c r="C215" s="110" t="s">
        <v>592</v>
      </c>
      <c r="D215" s="29">
        <v>6495.83</v>
      </c>
      <c r="E215" s="29">
        <v>1482.79</v>
      </c>
      <c r="F215" s="29"/>
      <c r="G215" s="29">
        <v>129.28</v>
      </c>
      <c r="H215" s="31">
        <v>41.386573158682488</v>
      </c>
      <c r="I215" s="29"/>
      <c r="J215" s="29">
        <v>164.87</v>
      </c>
      <c r="K215" s="29" t="s">
        <v>399</v>
      </c>
      <c r="L215" s="29">
        <v>0.51</v>
      </c>
      <c r="M215" s="111" t="s">
        <v>399</v>
      </c>
      <c r="N215" s="112"/>
      <c r="O215" s="29">
        <v>0.36</v>
      </c>
      <c r="P215" s="29" t="s">
        <v>399</v>
      </c>
      <c r="Q215" s="29" t="s">
        <v>399</v>
      </c>
      <c r="S215" s="29">
        <v>6495.83</v>
      </c>
      <c r="T215" s="29">
        <v>129.28</v>
      </c>
      <c r="U215" s="112">
        <v>0.51</v>
      </c>
      <c r="V215" s="112">
        <v>0.36</v>
      </c>
      <c r="W215" s="113"/>
      <c r="X215" s="29" t="s">
        <v>399</v>
      </c>
      <c r="Y215" s="29" t="s">
        <v>399</v>
      </c>
    </row>
    <row r="216" spans="1:25" x14ac:dyDescent="0.15">
      <c r="A216" s="32" t="s">
        <v>492</v>
      </c>
      <c r="B216" s="1" t="s">
        <v>245</v>
      </c>
      <c r="C216" s="110" t="s">
        <v>599</v>
      </c>
      <c r="D216" s="29">
        <v>7369.21</v>
      </c>
      <c r="E216" s="29">
        <v>719.26</v>
      </c>
      <c r="F216" s="29"/>
      <c r="G216" s="29">
        <v>140.30000000000001</v>
      </c>
      <c r="H216" s="31">
        <v>51.622502289707519</v>
      </c>
      <c r="I216" s="29"/>
      <c r="J216" s="29">
        <v>696.39</v>
      </c>
      <c r="K216" s="29">
        <v>1686.51</v>
      </c>
      <c r="L216" s="29">
        <v>0.25</v>
      </c>
      <c r="M216" s="111" t="s">
        <v>399</v>
      </c>
      <c r="N216" s="112"/>
      <c r="O216" s="29">
        <v>0.2</v>
      </c>
      <c r="P216" s="29" t="s">
        <v>399</v>
      </c>
      <c r="Q216" s="29" t="s">
        <v>399</v>
      </c>
      <c r="S216" s="29">
        <v>7369.21</v>
      </c>
      <c r="T216" s="29">
        <v>140.30000000000001</v>
      </c>
      <c r="U216" s="112">
        <v>0.25</v>
      </c>
      <c r="V216" s="112">
        <v>0.2</v>
      </c>
      <c r="W216" s="113"/>
      <c r="X216" s="29" t="s">
        <v>399</v>
      </c>
      <c r="Y216" s="29" t="s">
        <v>399</v>
      </c>
    </row>
    <row r="217" spans="1:25" x14ac:dyDescent="0.15">
      <c r="A217" s="2" t="s">
        <v>657</v>
      </c>
      <c r="B217" s="1" t="s">
        <v>486</v>
      </c>
      <c r="C217" s="110" t="s">
        <v>719</v>
      </c>
      <c r="D217" s="29" t="s">
        <v>399</v>
      </c>
      <c r="E217" s="29" t="s">
        <v>399</v>
      </c>
      <c r="F217" s="29"/>
      <c r="G217" s="29" t="s">
        <v>399</v>
      </c>
      <c r="H217" s="31" t="s">
        <v>399</v>
      </c>
      <c r="I217" s="29"/>
      <c r="J217" s="29" t="s">
        <v>399</v>
      </c>
      <c r="K217" s="29" t="s">
        <v>399</v>
      </c>
      <c r="L217" s="112">
        <v>0.38</v>
      </c>
      <c r="M217" s="111">
        <v>3.5999999999999997E-2</v>
      </c>
      <c r="N217" s="112"/>
      <c r="O217" s="112">
        <v>0.21</v>
      </c>
      <c r="P217" s="112"/>
      <c r="Q217" s="29" t="s">
        <v>399</v>
      </c>
      <c r="S217" s="29" t="s">
        <v>399</v>
      </c>
      <c r="T217" s="29" t="s">
        <v>399</v>
      </c>
      <c r="U217" s="112">
        <v>0.38</v>
      </c>
      <c r="V217" s="112">
        <v>0.21</v>
      </c>
      <c r="W217" s="113"/>
      <c r="X217" s="29" t="s">
        <v>399</v>
      </c>
      <c r="Y217" s="29" t="s">
        <v>399</v>
      </c>
    </row>
    <row r="218" spans="1:25" x14ac:dyDescent="0.15">
      <c r="A218" s="2" t="s">
        <v>467</v>
      </c>
      <c r="B218" s="1" t="s">
        <v>414</v>
      </c>
      <c r="C218" s="110" t="s">
        <v>719</v>
      </c>
      <c r="D218" s="29" t="s">
        <v>399</v>
      </c>
      <c r="E218" s="29" t="s">
        <v>399</v>
      </c>
      <c r="F218" s="29"/>
      <c r="G218" s="29" t="s">
        <v>399</v>
      </c>
      <c r="H218" s="31" t="s">
        <v>399</v>
      </c>
      <c r="I218" s="29"/>
      <c r="J218" s="29" t="s">
        <v>399</v>
      </c>
      <c r="K218" s="29" t="s">
        <v>399</v>
      </c>
      <c r="L218" s="112">
        <v>0.39</v>
      </c>
      <c r="M218" s="111">
        <v>5.8200000000000002E-2</v>
      </c>
      <c r="N218" s="112"/>
      <c r="O218" s="112">
        <v>0.21</v>
      </c>
      <c r="P218" s="112"/>
      <c r="Q218" s="29" t="s">
        <v>399</v>
      </c>
      <c r="S218" s="29" t="s">
        <v>399</v>
      </c>
      <c r="T218" s="29" t="s">
        <v>399</v>
      </c>
      <c r="U218" s="112">
        <v>0.39</v>
      </c>
      <c r="V218" s="112">
        <v>0.21</v>
      </c>
      <c r="W218" s="113"/>
      <c r="X218" s="29" t="s">
        <v>399</v>
      </c>
      <c r="Y218" s="29" t="s">
        <v>399</v>
      </c>
    </row>
    <row r="219" spans="1:25" x14ac:dyDescent="0.15">
      <c r="A219" s="2" t="s">
        <v>173</v>
      </c>
      <c r="B219" s="1" t="s">
        <v>333</v>
      </c>
      <c r="C219" s="110" t="s">
        <v>599</v>
      </c>
      <c r="D219" s="29">
        <v>7369.21</v>
      </c>
      <c r="E219" s="29">
        <v>867.89</v>
      </c>
      <c r="F219" s="29"/>
      <c r="G219" s="29">
        <v>144.44</v>
      </c>
      <c r="H219" s="31">
        <v>21.634606679742852</v>
      </c>
      <c r="I219" s="29"/>
      <c r="J219" s="29">
        <v>372.81</v>
      </c>
      <c r="K219" s="29">
        <v>1401.61</v>
      </c>
      <c r="L219" s="29">
        <v>0.23</v>
      </c>
      <c r="M219" s="111" t="s">
        <v>399</v>
      </c>
      <c r="N219" s="112"/>
      <c r="O219" s="29">
        <v>0.23</v>
      </c>
      <c r="P219" s="29" t="s">
        <v>399</v>
      </c>
      <c r="Q219" s="29" t="s">
        <v>399</v>
      </c>
      <c r="S219" s="29">
        <v>7369.21</v>
      </c>
      <c r="T219" s="29">
        <v>144.44</v>
      </c>
      <c r="U219" s="29">
        <v>0.23</v>
      </c>
      <c r="V219" s="29">
        <v>0.23</v>
      </c>
      <c r="W219" s="113"/>
      <c r="X219" s="29" t="s">
        <v>399</v>
      </c>
      <c r="Y219" s="29" t="s">
        <v>399</v>
      </c>
    </row>
    <row r="220" spans="1:25" x14ac:dyDescent="0.15">
      <c r="A220" s="2" t="s">
        <v>175</v>
      </c>
      <c r="B220" s="1" t="s">
        <v>352</v>
      </c>
      <c r="C220" s="110" t="s">
        <v>594</v>
      </c>
      <c r="D220" s="29">
        <v>6035.15</v>
      </c>
      <c r="E220" s="29">
        <v>1042.24</v>
      </c>
      <c r="F220" s="29"/>
      <c r="G220" s="29">
        <v>117.43</v>
      </c>
      <c r="H220" s="31">
        <v>35.415943234258187</v>
      </c>
      <c r="I220" s="29"/>
      <c r="J220" s="29">
        <v>357.99</v>
      </c>
      <c r="K220" s="29" t="s">
        <v>399</v>
      </c>
      <c r="L220" s="29">
        <v>0.28999999999999998</v>
      </c>
      <c r="M220" s="111" t="s">
        <v>399</v>
      </c>
      <c r="N220" s="112"/>
      <c r="O220" s="29">
        <v>0.18</v>
      </c>
      <c r="P220" s="29" t="s">
        <v>399</v>
      </c>
      <c r="Q220" s="29" t="s">
        <v>399</v>
      </c>
      <c r="S220" s="29">
        <v>6035.15</v>
      </c>
      <c r="T220" s="29">
        <v>117.43</v>
      </c>
      <c r="U220" s="29">
        <v>0.28999999999999998</v>
      </c>
      <c r="V220" s="29">
        <v>0.18</v>
      </c>
      <c r="W220" s="113"/>
      <c r="X220" s="29" t="s">
        <v>399</v>
      </c>
      <c r="Y220" s="29" t="s">
        <v>399</v>
      </c>
    </row>
    <row r="221" spans="1:25" x14ac:dyDescent="0.15">
      <c r="A221" s="2" t="s">
        <v>176</v>
      </c>
      <c r="B221" s="1" t="s">
        <v>353</v>
      </c>
      <c r="C221" s="110" t="s">
        <v>592</v>
      </c>
      <c r="D221" s="29">
        <v>6495.83</v>
      </c>
      <c r="E221" s="29">
        <v>884.19</v>
      </c>
      <c r="F221" s="29"/>
      <c r="G221" s="29">
        <v>129.28</v>
      </c>
      <c r="H221" s="31">
        <v>44.735907902217662</v>
      </c>
      <c r="I221" s="29"/>
      <c r="J221" s="29">
        <v>1068.97</v>
      </c>
      <c r="K221" s="29" t="s">
        <v>399</v>
      </c>
      <c r="L221" s="29">
        <v>0.8</v>
      </c>
      <c r="M221" s="111" t="s">
        <v>399</v>
      </c>
      <c r="N221" s="112"/>
      <c r="O221" s="29">
        <v>0.39</v>
      </c>
      <c r="P221" s="29" t="s">
        <v>399</v>
      </c>
      <c r="Q221" s="29" t="s">
        <v>399</v>
      </c>
      <c r="S221" s="29">
        <v>6495.83</v>
      </c>
      <c r="T221" s="29">
        <v>129.28</v>
      </c>
      <c r="U221" s="29">
        <v>0.8</v>
      </c>
      <c r="V221" s="29">
        <v>0.39</v>
      </c>
      <c r="W221" s="113"/>
      <c r="X221" s="29" t="s">
        <v>399</v>
      </c>
      <c r="Y221" s="29" t="s">
        <v>399</v>
      </c>
    </row>
    <row r="222" spans="1:25" x14ac:dyDescent="0.15">
      <c r="A222" s="2" t="s">
        <v>491</v>
      </c>
      <c r="B222" s="1" t="s">
        <v>355</v>
      </c>
      <c r="C222" s="110" t="s">
        <v>592</v>
      </c>
      <c r="D222" s="29">
        <v>6495.83</v>
      </c>
      <c r="E222" s="29">
        <v>1221.1400000000001</v>
      </c>
      <c r="F222" s="29"/>
      <c r="G222" s="29">
        <v>129.28</v>
      </c>
      <c r="H222" s="31">
        <v>49.088865478422825</v>
      </c>
      <c r="I222" s="29"/>
      <c r="J222" s="29">
        <v>604.28</v>
      </c>
      <c r="K222" s="29" t="s">
        <v>399</v>
      </c>
      <c r="L222" s="29">
        <v>0.62</v>
      </c>
      <c r="M222" s="111" t="s">
        <v>399</v>
      </c>
      <c r="N222" s="112"/>
      <c r="O222" s="29">
        <v>0.21</v>
      </c>
      <c r="P222" s="29" t="s">
        <v>399</v>
      </c>
      <c r="Q222" s="29" t="s">
        <v>399</v>
      </c>
      <c r="S222" s="29">
        <v>6495.83</v>
      </c>
      <c r="T222" s="29">
        <v>129.28</v>
      </c>
      <c r="U222" s="29">
        <v>0.62</v>
      </c>
      <c r="V222" s="29">
        <v>0.21</v>
      </c>
      <c r="W222" s="113"/>
      <c r="X222" s="29" t="s">
        <v>399</v>
      </c>
      <c r="Y222" s="29" t="s">
        <v>399</v>
      </c>
    </row>
    <row r="223" spans="1:25" x14ac:dyDescent="0.15">
      <c r="A223" s="2" t="s">
        <v>179</v>
      </c>
      <c r="B223" s="1" t="s">
        <v>351</v>
      </c>
      <c r="C223" s="110" t="s">
        <v>594</v>
      </c>
      <c r="D223" s="29">
        <v>6035.15</v>
      </c>
      <c r="E223" s="29">
        <v>684.75</v>
      </c>
      <c r="F223" s="29"/>
      <c r="G223" s="29">
        <v>117.43</v>
      </c>
      <c r="H223" s="31">
        <v>28.266669245204756</v>
      </c>
      <c r="I223" s="29"/>
      <c r="J223" s="29">
        <v>570.44000000000005</v>
      </c>
      <c r="K223" s="29" t="s">
        <v>399</v>
      </c>
      <c r="L223" s="29">
        <v>0.32</v>
      </c>
      <c r="M223" s="111" t="s">
        <v>399</v>
      </c>
      <c r="N223" s="112"/>
      <c r="O223" s="29">
        <v>0.21</v>
      </c>
      <c r="P223" s="29" t="s">
        <v>399</v>
      </c>
      <c r="Q223" s="29" t="s">
        <v>399</v>
      </c>
      <c r="S223" s="29">
        <v>6035.15</v>
      </c>
      <c r="T223" s="29">
        <v>117.43</v>
      </c>
      <c r="U223" s="29">
        <v>0.32</v>
      </c>
      <c r="V223" s="29">
        <v>0.21</v>
      </c>
      <c r="W223" s="113"/>
      <c r="X223" s="29" t="s">
        <v>399</v>
      </c>
      <c r="Y223" s="29" t="s">
        <v>399</v>
      </c>
    </row>
    <row r="224" spans="1:25" x14ac:dyDescent="0.15">
      <c r="A224" s="2" t="s">
        <v>181</v>
      </c>
      <c r="B224" s="1" t="s">
        <v>357</v>
      </c>
      <c r="C224" s="110" t="s">
        <v>592</v>
      </c>
      <c r="D224" s="29">
        <v>6495.83</v>
      </c>
      <c r="E224" s="29">
        <v>1248.98</v>
      </c>
      <c r="F224" s="29"/>
      <c r="G224" s="29">
        <v>129.28</v>
      </c>
      <c r="H224" s="31">
        <v>39.085260433290046</v>
      </c>
      <c r="I224" s="29"/>
      <c r="J224" s="29">
        <v>261.07</v>
      </c>
      <c r="K224" s="29" t="s">
        <v>399</v>
      </c>
      <c r="L224" s="29">
        <v>0.49</v>
      </c>
      <c r="M224" s="111" t="s">
        <v>399</v>
      </c>
      <c r="N224" s="112"/>
      <c r="O224" s="29">
        <v>0.23</v>
      </c>
      <c r="P224" s="29" t="s">
        <v>399</v>
      </c>
      <c r="Q224" s="29" t="s">
        <v>399</v>
      </c>
      <c r="S224" s="29">
        <v>6495.83</v>
      </c>
      <c r="T224" s="29">
        <v>129.28</v>
      </c>
      <c r="U224" s="29">
        <v>0.49</v>
      </c>
      <c r="V224" s="29">
        <v>0.23</v>
      </c>
      <c r="W224" s="113"/>
      <c r="X224" s="29" t="s">
        <v>399</v>
      </c>
      <c r="Y224" s="29" t="s">
        <v>399</v>
      </c>
    </row>
    <row r="225" spans="1:25" x14ac:dyDescent="0.15">
      <c r="A225" s="2" t="s">
        <v>182</v>
      </c>
      <c r="B225" s="1" t="s">
        <v>358</v>
      </c>
      <c r="C225" s="110" t="s">
        <v>595</v>
      </c>
      <c r="D225" s="29">
        <v>6283.66</v>
      </c>
      <c r="E225" s="29">
        <v>724.52</v>
      </c>
      <c r="F225" s="29"/>
      <c r="G225" s="29">
        <v>134.25</v>
      </c>
      <c r="H225" s="31">
        <v>40.450160922141045</v>
      </c>
      <c r="I225" s="29"/>
      <c r="J225" s="29">
        <v>407.43</v>
      </c>
      <c r="K225" s="29" t="s">
        <v>399</v>
      </c>
      <c r="L225" s="29">
        <v>0.6</v>
      </c>
      <c r="M225" s="111" t="s">
        <v>399</v>
      </c>
      <c r="N225" s="112"/>
      <c r="O225" s="29">
        <v>0.37</v>
      </c>
      <c r="P225" s="29" t="s">
        <v>399</v>
      </c>
      <c r="Q225" s="29" t="s">
        <v>399</v>
      </c>
      <c r="S225" s="29">
        <v>6283.66</v>
      </c>
      <c r="T225" s="29">
        <v>134.25</v>
      </c>
      <c r="U225" s="29">
        <v>0.6</v>
      </c>
      <c r="V225" s="29">
        <v>0.37</v>
      </c>
      <c r="W225" s="113"/>
      <c r="X225" s="29" t="s">
        <v>399</v>
      </c>
      <c r="Y225" s="29" t="s">
        <v>399</v>
      </c>
    </row>
    <row r="226" spans="1:25" x14ac:dyDescent="0.15">
      <c r="A226" s="2" t="s">
        <v>183</v>
      </c>
      <c r="B226" s="1" t="s">
        <v>359</v>
      </c>
      <c r="C226" s="110" t="s">
        <v>592</v>
      </c>
      <c r="D226" s="29">
        <v>6495.83</v>
      </c>
      <c r="E226" s="29">
        <v>1685.63</v>
      </c>
      <c r="F226" s="29"/>
      <c r="G226" s="29">
        <v>129.28</v>
      </c>
      <c r="H226" s="31">
        <v>47.669500487292929</v>
      </c>
      <c r="I226" s="29"/>
      <c r="J226" s="29">
        <v>257.64999999999998</v>
      </c>
      <c r="K226" s="29" t="s">
        <v>399</v>
      </c>
      <c r="L226" s="29">
        <v>0.51</v>
      </c>
      <c r="M226" s="111" t="s">
        <v>399</v>
      </c>
      <c r="N226" s="112"/>
      <c r="O226" s="29">
        <v>0.28000000000000003</v>
      </c>
      <c r="P226" s="29" t="s">
        <v>399</v>
      </c>
      <c r="Q226" s="29">
        <v>0.24</v>
      </c>
      <c r="S226" s="29">
        <v>6495.83</v>
      </c>
      <c r="T226" s="29">
        <v>129.28</v>
      </c>
      <c r="U226" s="29">
        <v>0.51</v>
      </c>
      <c r="V226" s="29">
        <v>0.28000000000000003</v>
      </c>
      <c r="W226" s="113"/>
      <c r="X226" s="29" t="s">
        <v>399</v>
      </c>
      <c r="Y226" s="29" t="s">
        <v>399</v>
      </c>
    </row>
    <row r="227" spans="1:25" x14ac:dyDescent="0.15">
      <c r="A227" s="32" t="s">
        <v>184</v>
      </c>
      <c r="B227" s="1" t="s">
        <v>360</v>
      </c>
      <c r="C227" s="110" t="s">
        <v>572</v>
      </c>
      <c r="D227" s="29">
        <v>8064.64</v>
      </c>
      <c r="E227" s="29">
        <v>2255.21</v>
      </c>
      <c r="F227" s="29"/>
      <c r="G227" s="29">
        <v>181.47</v>
      </c>
      <c r="H227" s="31">
        <v>99.590494460118649</v>
      </c>
      <c r="I227" s="29"/>
      <c r="J227" s="29">
        <v>468.21</v>
      </c>
      <c r="K227" s="29" t="s">
        <v>399</v>
      </c>
      <c r="L227" s="29">
        <v>0.38</v>
      </c>
      <c r="M227" s="111" t="s">
        <v>399</v>
      </c>
      <c r="N227" s="112"/>
      <c r="O227" s="29">
        <v>0.44</v>
      </c>
      <c r="P227" s="29" t="s">
        <v>399</v>
      </c>
      <c r="Q227" s="29" t="s">
        <v>399</v>
      </c>
      <c r="S227" s="29">
        <v>8064.64</v>
      </c>
      <c r="T227" s="29">
        <v>181.47</v>
      </c>
      <c r="U227" s="29">
        <v>0.38</v>
      </c>
      <c r="V227" s="29">
        <v>0.44</v>
      </c>
      <c r="W227" s="113"/>
      <c r="X227" s="29" t="s">
        <v>399</v>
      </c>
      <c r="Y227" s="29" t="s">
        <v>399</v>
      </c>
    </row>
    <row r="228" spans="1:25" x14ac:dyDescent="0.15">
      <c r="A228" s="2"/>
      <c r="B228" s="1"/>
      <c r="C228" s="110" t="s">
        <v>719</v>
      </c>
      <c r="D228" s="29"/>
      <c r="E228" s="29"/>
      <c r="F228" s="29"/>
      <c r="G228" s="29"/>
      <c r="H228" s="31"/>
      <c r="I228" s="29"/>
      <c r="J228" s="29"/>
      <c r="K228" s="29"/>
      <c r="L228" s="112"/>
      <c r="M228" s="111"/>
      <c r="N228" s="112"/>
      <c r="O228" s="112"/>
      <c r="P228" s="112"/>
      <c r="Q228" s="29"/>
      <c r="S228" s="29"/>
      <c r="T228" s="29"/>
      <c r="U228" s="112"/>
      <c r="V228" s="112"/>
      <c r="W228" s="113"/>
      <c r="X228" s="29"/>
    </row>
    <row r="229" spans="1:25" x14ac:dyDescent="0.15">
      <c r="A229" s="2"/>
      <c r="B229" s="1"/>
      <c r="C229" s="110"/>
      <c r="D229" s="29"/>
      <c r="E229" s="29"/>
      <c r="F229" s="29"/>
      <c r="G229" s="29"/>
      <c r="H229" s="31"/>
      <c r="I229" s="29"/>
      <c r="J229" s="29"/>
      <c r="K229" s="29"/>
      <c r="L229" s="112"/>
      <c r="M229" s="111"/>
      <c r="N229" s="112"/>
      <c r="O229" s="112"/>
      <c r="P229" s="112"/>
      <c r="Q229" s="29"/>
      <c r="S229" s="29"/>
      <c r="T229" s="29"/>
      <c r="U229" s="112"/>
      <c r="V229" s="112"/>
      <c r="W229" s="113"/>
      <c r="X229" s="113"/>
    </row>
    <row r="230" spans="1:25" x14ac:dyDescent="0.15">
      <c r="A230" s="2"/>
      <c r="B230" s="1"/>
      <c r="C230" s="110"/>
      <c r="D230" s="114"/>
      <c r="E230" s="114"/>
      <c r="F230" s="114"/>
      <c r="G230" s="114"/>
      <c r="H230" s="115"/>
      <c r="I230" s="114"/>
      <c r="J230" s="114"/>
      <c r="K230" s="114"/>
      <c r="L230" s="114"/>
      <c r="M230" s="114"/>
      <c r="N230" s="114"/>
      <c r="O230" s="114"/>
      <c r="P230" s="114"/>
      <c r="Q230" s="114"/>
      <c r="R230" s="114"/>
      <c r="S230" s="114"/>
      <c r="T230" s="114"/>
      <c r="U230" s="114"/>
      <c r="V230" s="114"/>
    </row>
    <row r="231" spans="1:25" x14ac:dyDescent="0.15">
      <c r="A231" s="2"/>
      <c r="B231" s="1"/>
      <c r="C231" s="110"/>
      <c r="D231" s="114"/>
      <c r="E231" s="114"/>
      <c r="F231" s="114"/>
      <c r="G231" s="114"/>
      <c r="H231" s="115"/>
      <c r="I231" s="114"/>
      <c r="J231" s="114"/>
      <c r="K231" s="114"/>
      <c r="L231" s="114"/>
      <c r="M231" s="116"/>
      <c r="N231" s="117"/>
      <c r="O231" s="117"/>
      <c r="P231" s="117"/>
      <c r="Q231" s="114"/>
      <c r="R231" s="114"/>
      <c r="S231" s="114"/>
      <c r="T231" s="114"/>
      <c r="U231" s="114"/>
      <c r="V231" s="114"/>
    </row>
    <row r="232" spans="1:25" x14ac:dyDescent="0.15">
      <c r="A232" s="33" t="s">
        <v>417</v>
      </c>
      <c r="B232" s="1"/>
      <c r="C232" s="110"/>
      <c r="D232" s="114"/>
      <c r="E232" s="114"/>
      <c r="F232" s="114"/>
      <c r="G232" s="114"/>
      <c r="H232" s="115"/>
      <c r="I232" s="114"/>
      <c r="J232" s="114"/>
      <c r="K232" s="114"/>
      <c r="L232" s="114"/>
      <c r="M232" s="114"/>
      <c r="N232" s="114"/>
      <c r="O232" s="114"/>
      <c r="P232" s="114"/>
      <c r="Q232" s="114"/>
      <c r="R232" s="114"/>
      <c r="S232" s="114"/>
      <c r="T232" s="114"/>
      <c r="U232" s="114"/>
      <c r="V232" s="114"/>
    </row>
    <row r="233" spans="1:25" x14ac:dyDescent="0.15">
      <c r="A233" s="2" t="s">
        <v>424</v>
      </c>
      <c r="B233" s="1"/>
      <c r="C233" s="110"/>
      <c r="L233" s="2">
        <v>0.25</v>
      </c>
      <c r="M233" s="2"/>
      <c r="N233" s="2"/>
      <c r="O233" s="2">
        <v>0.21</v>
      </c>
      <c r="P233" s="118"/>
      <c r="U233" s="29">
        <v>0.25</v>
      </c>
      <c r="V233" s="29">
        <v>0.21</v>
      </c>
      <c r="W233" s="113"/>
      <c r="X233" s="29"/>
      <c r="Y233" s="29"/>
    </row>
    <row r="234" spans="1:25" ht="12.75" x14ac:dyDescent="0.2">
      <c r="A234" s="2" t="s">
        <v>419</v>
      </c>
      <c r="B234" s="1"/>
      <c r="C234" s="61" t="s">
        <v>584</v>
      </c>
      <c r="D234" s="2">
        <v>10328.35</v>
      </c>
      <c r="E234" s="2"/>
      <c r="F234" s="2"/>
      <c r="G234" s="2">
        <v>91.78</v>
      </c>
      <c r="H234" s="2"/>
      <c r="I234" s="2"/>
      <c r="J234" s="2">
        <v>662.63</v>
      </c>
      <c r="K234" s="1"/>
      <c r="L234" s="2">
        <v>0.28000000000000003</v>
      </c>
      <c r="M234" s="2"/>
      <c r="N234" s="2"/>
      <c r="O234" s="2">
        <v>0.23</v>
      </c>
      <c r="P234" s="118"/>
      <c r="Q234" s="1"/>
      <c r="S234" s="29">
        <v>10328.35</v>
      </c>
      <c r="T234" s="29">
        <v>91.78</v>
      </c>
      <c r="U234" s="29">
        <v>0.28000000000000003</v>
      </c>
      <c r="V234" s="29">
        <v>0.23</v>
      </c>
      <c r="W234" s="113"/>
      <c r="X234" s="29"/>
      <c r="Y234" s="29"/>
    </row>
    <row r="235" spans="1:25" ht="12.75" x14ac:dyDescent="0.2">
      <c r="A235" s="2" t="s">
        <v>420</v>
      </c>
      <c r="B235" s="1"/>
      <c r="C235" s="61" t="s">
        <v>585</v>
      </c>
      <c r="D235" s="2">
        <v>6316.4610000000002</v>
      </c>
      <c r="E235" s="2"/>
      <c r="F235" s="2"/>
      <c r="G235" s="2">
        <v>91.78</v>
      </c>
      <c r="H235" s="2"/>
      <c r="I235" s="2"/>
      <c r="J235" s="2">
        <v>662.63</v>
      </c>
      <c r="K235" s="119"/>
      <c r="L235" s="2">
        <v>0.28000000000000003</v>
      </c>
      <c r="M235" s="2"/>
      <c r="N235" s="2"/>
      <c r="O235" s="2">
        <v>0.23</v>
      </c>
      <c r="P235" s="118"/>
      <c r="Q235" s="119"/>
      <c r="S235" s="29">
        <v>6316.4610000000002</v>
      </c>
      <c r="T235" s="29">
        <v>91.78</v>
      </c>
      <c r="U235" s="29">
        <v>0.28000000000000003</v>
      </c>
      <c r="V235" s="29">
        <v>0.23</v>
      </c>
      <c r="W235" s="113"/>
      <c r="X235" s="29"/>
      <c r="Y235" s="29"/>
    </row>
    <row r="236" spans="1:25" ht="12.75" x14ac:dyDescent="0.2">
      <c r="A236" s="2" t="s">
        <v>421</v>
      </c>
      <c r="B236" s="1"/>
      <c r="C236" s="61" t="s">
        <v>586</v>
      </c>
      <c r="D236" s="2">
        <v>4322.78</v>
      </c>
      <c r="E236" s="2"/>
      <c r="F236" s="2"/>
      <c r="G236" s="2">
        <v>91.78</v>
      </c>
      <c r="H236" s="2"/>
      <c r="I236" s="2"/>
      <c r="J236" s="2">
        <v>662.63</v>
      </c>
      <c r="L236" s="2">
        <v>0.28000000000000003</v>
      </c>
      <c r="M236" s="2"/>
      <c r="N236" s="2"/>
      <c r="O236" s="2">
        <v>0.23</v>
      </c>
      <c r="P236" s="118"/>
      <c r="Q236" s="119"/>
      <c r="S236" s="29">
        <v>4322.78</v>
      </c>
      <c r="T236" s="29">
        <v>91.78</v>
      </c>
      <c r="U236" s="29">
        <v>0.28000000000000003</v>
      </c>
      <c r="V236" s="29">
        <v>0.23</v>
      </c>
      <c r="W236" s="113"/>
      <c r="X236" s="29">
        <v>598.74</v>
      </c>
      <c r="Y236" s="29">
        <v>598.74</v>
      </c>
    </row>
    <row r="237" spans="1:25" x14ac:dyDescent="0.15">
      <c r="A237" s="2"/>
      <c r="B237" s="1"/>
      <c r="C237" s="120"/>
      <c r="D237" s="2"/>
      <c r="E237" s="2"/>
      <c r="F237" s="2"/>
      <c r="G237" s="2"/>
      <c r="H237" s="2"/>
      <c r="I237" s="2"/>
      <c r="J237" s="121"/>
      <c r="L237" s="121"/>
      <c r="M237" s="121"/>
      <c r="N237" s="121"/>
      <c r="O237" s="121"/>
      <c r="P237" s="122"/>
      <c r="Q237" s="119"/>
    </row>
    <row r="238" spans="1:25" x14ac:dyDescent="0.15">
      <c r="A238" s="2"/>
      <c r="B238" s="1"/>
      <c r="C238" s="28"/>
      <c r="D238" s="31"/>
      <c r="E238" s="31"/>
      <c r="F238" s="31"/>
      <c r="J238" s="29"/>
      <c r="K238" s="29"/>
      <c r="L238" s="35"/>
      <c r="M238" s="121"/>
      <c r="N238" s="35"/>
      <c r="O238" s="35"/>
      <c r="P238" s="123"/>
      <c r="Q238" s="29"/>
    </row>
    <row r="239" spans="1:25" x14ac:dyDescent="0.15">
      <c r="A239" s="63" t="s">
        <v>617</v>
      </c>
      <c r="B239" s="1"/>
      <c r="C239" s="28"/>
      <c r="D239" s="31"/>
      <c r="E239" s="31"/>
      <c r="F239" s="31"/>
      <c r="J239" s="29"/>
      <c r="K239" s="29"/>
      <c r="L239" s="35"/>
      <c r="M239" s="121"/>
      <c r="N239" s="35"/>
      <c r="O239" s="35"/>
      <c r="P239" s="123"/>
      <c r="Q239" s="29"/>
    </row>
    <row r="240" spans="1:25" x14ac:dyDescent="0.15">
      <c r="A240" s="2" t="s">
        <v>618</v>
      </c>
      <c r="B240" s="1"/>
      <c r="C240" s="28"/>
      <c r="D240" s="31"/>
      <c r="E240" s="31"/>
      <c r="F240" s="31"/>
      <c r="J240" s="29"/>
      <c r="K240" s="29"/>
      <c r="L240" s="2">
        <v>0.25</v>
      </c>
      <c r="M240" s="2"/>
      <c r="N240" s="2"/>
      <c r="O240" s="2">
        <v>0.21</v>
      </c>
      <c r="P240" s="118"/>
      <c r="Q240" s="29"/>
      <c r="S240" s="29"/>
      <c r="T240" s="29"/>
      <c r="U240" s="29">
        <v>0.25</v>
      </c>
      <c r="V240" s="29">
        <v>0.21</v>
      </c>
    </row>
    <row r="241" spans="1:26" x14ac:dyDescent="0.15">
      <c r="A241" s="2" t="s">
        <v>572</v>
      </c>
      <c r="B241" s="1"/>
      <c r="C241" s="110"/>
      <c r="D241" s="31">
        <v>8064.64</v>
      </c>
      <c r="E241" s="31"/>
      <c r="F241" s="31"/>
      <c r="G241" s="31">
        <v>181.46806430068719</v>
      </c>
      <c r="H241" s="31"/>
      <c r="I241" s="29"/>
      <c r="J241" s="29">
        <v>662.63</v>
      </c>
      <c r="K241" s="29"/>
      <c r="L241" s="2">
        <v>0.28000000000000003</v>
      </c>
      <c r="M241" s="2"/>
      <c r="N241" s="2"/>
      <c r="O241" s="2">
        <v>0.23</v>
      </c>
      <c r="P241" s="118"/>
      <c r="Q241" s="29"/>
      <c r="S241" s="29">
        <v>8064.64</v>
      </c>
      <c r="T241" s="29">
        <v>181.46806430068719</v>
      </c>
      <c r="U241" s="29">
        <v>0.28000000000000003</v>
      </c>
      <c r="V241" s="29">
        <v>0.23</v>
      </c>
      <c r="X241" s="29">
        <v>598.74</v>
      </c>
      <c r="Y241" s="29">
        <v>598.74</v>
      </c>
      <c r="Z241" s="124"/>
    </row>
    <row r="242" spans="1:26" x14ac:dyDescent="0.15">
      <c r="A242" s="2" t="s">
        <v>619</v>
      </c>
      <c r="B242" s="1"/>
      <c r="C242" s="110"/>
      <c r="D242" s="31">
        <v>6495.83</v>
      </c>
      <c r="E242" s="31"/>
      <c r="F242" s="31"/>
      <c r="G242" s="31">
        <v>129.28476344278127</v>
      </c>
      <c r="H242" s="31"/>
      <c r="I242" s="29"/>
      <c r="J242" s="29">
        <v>662.63</v>
      </c>
      <c r="K242" s="29"/>
      <c r="L242" s="2">
        <v>0.28000000000000003</v>
      </c>
      <c r="M242" s="2"/>
      <c r="N242" s="2"/>
      <c r="O242" s="2">
        <v>0.23</v>
      </c>
      <c r="P242" s="118"/>
      <c r="Q242" s="29"/>
      <c r="S242" s="29">
        <v>6495.83</v>
      </c>
      <c r="T242" s="29">
        <v>129.28476344278127</v>
      </c>
      <c r="U242" s="29">
        <v>0.28000000000000003</v>
      </c>
      <c r="V242" s="29">
        <v>0.23</v>
      </c>
      <c r="X242" s="29">
        <v>913.68</v>
      </c>
      <c r="Y242" s="29">
        <v>913.68</v>
      </c>
      <c r="Z242" s="29"/>
    </row>
    <row r="243" spans="1:26" x14ac:dyDescent="0.15">
      <c r="A243" s="2" t="s">
        <v>598</v>
      </c>
      <c r="B243" s="1"/>
      <c r="C243" s="110"/>
      <c r="D243" s="31">
        <v>11818.69</v>
      </c>
      <c r="E243" s="31"/>
      <c r="F243" s="31"/>
      <c r="G243" s="31">
        <v>214.27652174008813</v>
      </c>
      <c r="H243" s="31"/>
      <c r="I243" s="29"/>
      <c r="J243" s="29">
        <v>662.63</v>
      </c>
      <c r="K243" s="29"/>
      <c r="L243" s="2">
        <v>0.28000000000000003</v>
      </c>
      <c r="M243" s="2"/>
      <c r="N243" s="2"/>
      <c r="O243" s="2">
        <v>0.23</v>
      </c>
      <c r="P243" s="118"/>
      <c r="Q243" s="29"/>
      <c r="S243" s="29">
        <v>11818.69</v>
      </c>
      <c r="T243" s="29">
        <v>214.27652174008813</v>
      </c>
      <c r="U243" s="29">
        <v>0.28000000000000003</v>
      </c>
      <c r="V243" s="29">
        <v>0.23</v>
      </c>
      <c r="X243" s="29">
        <v>598.74</v>
      </c>
      <c r="Y243" s="29">
        <v>598.74</v>
      </c>
      <c r="Z243" s="29"/>
    </row>
    <row r="244" spans="1:26" x14ac:dyDescent="0.15">
      <c r="A244" s="2" t="s">
        <v>599</v>
      </c>
      <c r="B244" s="1"/>
      <c r="C244" s="110"/>
      <c r="D244" s="31">
        <v>7369.21</v>
      </c>
      <c r="E244" s="31"/>
      <c r="F244" s="31"/>
      <c r="G244" s="31">
        <v>140.3004392122966</v>
      </c>
      <c r="H244" s="31"/>
      <c r="I244" s="29"/>
      <c r="J244" s="29">
        <v>662.63</v>
      </c>
      <c r="K244" s="29"/>
      <c r="L244" s="2">
        <v>0.28000000000000003</v>
      </c>
      <c r="M244" s="2"/>
      <c r="N244" s="2"/>
      <c r="O244" s="2">
        <v>0.23</v>
      </c>
      <c r="P244" s="118"/>
      <c r="Q244" s="29"/>
      <c r="S244" s="29">
        <v>7369.21</v>
      </c>
      <c r="T244" s="29">
        <v>140.3004392122966</v>
      </c>
      <c r="U244" s="29">
        <v>0.28000000000000003</v>
      </c>
      <c r="V244" s="29">
        <v>0.23</v>
      </c>
      <c r="X244" s="29">
        <v>598.74</v>
      </c>
      <c r="Y244" s="29">
        <v>598.74</v>
      </c>
      <c r="Z244" s="29"/>
    </row>
    <row r="245" spans="1:26" x14ac:dyDescent="0.15">
      <c r="A245" s="2" t="s">
        <v>597</v>
      </c>
      <c r="B245" s="1"/>
      <c r="C245" s="110"/>
      <c r="D245" s="31">
        <v>5141.9469806107199</v>
      </c>
      <c r="E245" s="31"/>
      <c r="F245" s="31"/>
      <c r="G245" s="31">
        <v>135.73981054147518</v>
      </c>
      <c r="H245" s="31"/>
      <c r="I245" s="29"/>
      <c r="J245" s="29">
        <v>662.63</v>
      </c>
      <c r="K245" s="29"/>
      <c r="L245" s="2">
        <v>0.28000000000000003</v>
      </c>
      <c r="M245" s="2"/>
      <c r="N245" s="2"/>
      <c r="O245" s="2">
        <v>0.23</v>
      </c>
      <c r="P245" s="118"/>
      <c r="Q245" s="29"/>
      <c r="S245" s="29">
        <v>5141.9469806107199</v>
      </c>
      <c r="T245" s="29">
        <v>135.73981054147518</v>
      </c>
      <c r="U245" s="29">
        <v>0.28000000000000003</v>
      </c>
      <c r="V245" s="29">
        <v>0.23</v>
      </c>
      <c r="X245" s="29">
        <v>596.04</v>
      </c>
      <c r="Y245" s="29">
        <v>596.04</v>
      </c>
      <c r="Z245" s="29"/>
    </row>
    <row r="246" spans="1:26" x14ac:dyDescent="0.15">
      <c r="A246" s="2" t="s">
        <v>593</v>
      </c>
      <c r="B246" s="1"/>
      <c r="C246" s="110"/>
      <c r="D246" s="31">
        <v>4897.92</v>
      </c>
      <c r="E246" s="31"/>
      <c r="F246" s="31"/>
      <c r="G246" s="31">
        <v>118.75132197149978</v>
      </c>
      <c r="H246" s="31"/>
      <c r="I246" s="29"/>
      <c r="J246" s="29">
        <v>662.63</v>
      </c>
      <c r="K246" s="29"/>
      <c r="L246" s="2">
        <v>0.28000000000000003</v>
      </c>
      <c r="M246" s="2"/>
      <c r="N246" s="2"/>
      <c r="O246" s="2">
        <v>0.23</v>
      </c>
      <c r="P246" s="118"/>
      <c r="Q246" s="29"/>
      <c r="S246" s="29">
        <v>4897.92</v>
      </c>
      <c r="T246" s="29">
        <v>118.75132197149978</v>
      </c>
      <c r="U246" s="29">
        <v>0.28000000000000003</v>
      </c>
      <c r="V246" s="29">
        <v>0.23</v>
      </c>
      <c r="X246" s="29">
        <v>591.29999999999995</v>
      </c>
      <c r="Y246" s="29">
        <v>591.29999999999995</v>
      </c>
      <c r="Z246" s="29"/>
    </row>
    <row r="247" spans="1:26" x14ac:dyDescent="0.15">
      <c r="A247" s="2" t="s">
        <v>595</v>
      </c>
      <c r="B247" s="1"/>
      <c r="C247" s="110"/>
      <c r="D247" s="31">
        <v>6283.66</v>
      </c>
      <c r="E247" s="31"/>
      <c r="F247" s="31"/>
      <c r="G247" s="31">
        <v>115.1422078898804</v>
      </c>
      <c r="H247" s="31"/>
      <c r="I247" s="29"/>
      <c r="J247" s="29">
        <v>662.63</v>
      </c>
      <c r="K247" s="29"/>
      <c r="L247" s="2">
        <v>0.28000000000000003</v>
      </c>
      <c r="M247" s="2"/>
      <c r="N247" s="2"/>
      <c r="O247" s="2">
        <v>0.23</v>
      </c>
      <c r="P247" s="118"/>
      <c r="Q247" s="29"/>
      <c r="S247" s="29">
        <v>6283.66</v>
      </c>
      <c r="T247" s="29">
        <v>115.1422078898804</v>
      </c>
      <c r="U247" s="29">
        <v>0.28000000000000003</v>
      </c>
      <c r="V247" s="29">
        <v>0.23</v>
      </c>
      <c r="X247" s="29">
        <v>330.25</v>
      </c>
      <c r="Y247" s="29">
        <v>330.25</v>
      </c>
      <c r="Z247" s="29"/>
    </row>
    <row r="248" spans="1:26" x14ac:dyDescent="0.15">
      <c r="A248" s="2" t="s">
        <v>596</v>
      </c>
      <c r="B248" s="1"/>
      <c r="C248" s="110"/>
      <c r="D248" s="31">
        <v>5659.62</v>
      </c>
      <c r="E248" s="31"/>
      <c r="F248" s="31"/>
      <c r="G248" s="31">
        <v>118.7419403743483</v>
      </c>
      <c r="H248" s="31"/>
      <c r="I248" s="29"/>
      <c r="J248" s="29">
        <v>662.63</v>
      </c>
      <c r="K248" s="29"/>
      <c r="L248" s="2">
        <v>0.28000000000000003</v>
      </c>
      <c r="M248" s="2"/>
      <c r="N248" s="2"/>
      <c r="O248" s="2">
        <v>0.23</v>
      </c>
      <c r="P248" s="118"/>
      <c r="Q248" s="29"/>
      <c r="S248" s="29">
        <v>5659.62</v>
      </c>
      <c r="T248" s="29">
        <v>118.7419403743483</v>
      </c>
      <c r="U248" s="29">
        <v>0.28000000000000003</v>
      </c>
      <c r="V248" s="29">
        <v>0.23</v>
      </c>
      <c r="X248" s="29">
        <v>598.74</v>
      </c>
      <c r="Y248" s="29">
        <v>598.74</v>
      </c>
      <c r="Z248" s="29"/>
    </row>
    <row r="249" spans="1:26" x14ac:dyDescent="0.15">
      <c r="A249" s="2" t="s">
        <v>594</v>
      </c>
      <c r="B249" s="1"/>
      <c r="C249" s="110"/>
      <c r="D249" s="31">
        <v>6035.15</v>
      </c>
      <c r="E249" s="31"/>
      <c r="F249" s="31"/>
      <c r="G249" s="31">
        <v>117.43187993953555</v>
      </c>
      <c r="H249" s="31"/>
      <c r="I249" s="29"/>
      <c r="J249" s="29">
        <v>662.63</v>
      </c>
      <c r="K249" s="29"/>
      <c r="L249" s="2">
        <v>0.28000000000000003</v>
      </c>
      <c r="M249" s="2"/>
      <c r="N249" s="2"/>
      <c r="O249" s="2">
        <v>0.23</v>
      </c>
      <c r="P249" s="118"/>
      <c r="Q249" s="29"/>
      <c r="S249" s="29">
        <v>6035.15</v>
      </c>
      <c r="T249" s="29">
        <v>117.43187993953555</v>
      </c>
      <c r="U249" s="29">
        <v>0.28000000000000003</v>
      </c>
      <c r="V249" s="29">
        <v>0.23</v>
      </c>
      <c r="X249" s="29">
        <v>588.58000000000004</v>
      </c>
      <c r="Y249" s="29">
        <v>588.58000000000004</v>
      </c>
      <c r="Z249" s="29"/>
    </row>
    <row r="250" spans="1:26" ht="12.75" x14ac:dyDescent="0.2">
      <c r="A250" s="2"/>
      <c r="B250" s="1"/>
      <c r="C250" s="110"/>
      <c r="D250" s="29"/>
      <c r="E250" s="29"/>
      <c r="F250" s="29"/>
      <c r="G250" s="29"/>
      <c r="H250" s="31"/>
      <c r="I250" s="29"/>
      <c r="J250" s="29"/>
      <c r="K250" s="29"/>
      <c r="L250" s="29"/>
      <c r="M250" s="31"/>
      <c r="N250" s="29"/>
      <c r="O250" s="29"/>
      <c r="P250" s="29"/>
      <c r="Q250" s="29"/>
      <c r="X250" s="125"/>
      <c r="Z250" s="29"/>
    </row>
    <row r="251" spans="1:26" x14ac:dyDescent="0.15">
      <c r="A251" s="2"/>
      <c r="B251" s="1"/>
      <c r="C251" s="28"/>
      <c r="D251" s="29"/>
      <c r="E251" s="29"/>
      <c r="F251" s="29"/>
      <c r="G251" s="29"/>
      <c r="H251" s="31"/>
      <c r="I251" s="29"/>
      <c r="J251" s="29"/>
      <c r="K251" s="29"/>
      <c r="L251" s="29"/>
      <c r="M251" s="31"/>
      <c r="N251" s="29"/>
      <c r="O251" s="29"/>
      <c r="P251" s="29"/>
      <c r="Q251" s="29"/>
      <c r="Z251" s="29"/>
    </row>
    <row r="252" spans="1:26" x14ac:dyDescent="0.15">
      <c r="A252" s="2"/>
      <c r="B252" s="1"/>
      <c r="C252" s="28"/>
      <c r="D252" s="29"/>
      <c r="E252" s="29"/>
      <c r="F252" s="29"/>
      <c r="G252" s="29"/>
      <c r="H252" s="31"/>
      <c r="I252" s="29"/>
      <c r="J252" s="29"/>
      <c r="K252" s="29"/>
      <c r="L252" s="29"/>
      <c r="M252" s="31"/>
      <c r="N252" s="29"/>
      <c r="O252" s="29"/>
      <c r="P252" s="29"/>
      <c r="Q252" s="29"/>
    </row>
    <row r="253" spans="1:26" x14ac:dyDescent="0.15">
      <c r="A253" s="2"/>
      <c r="B253" s="1"/>
      <c r="C253" s="28"/>
      <c r="D253" s="29"/>
      <c r="E253" s="29"/>
      <c r="F253" s="29"/>
      <c r="G253" s="126"/>
      <c r="H253" s="126"/>
      <c r="I253" s="126"/>
      <c r="J253" s="29"/>
      <c r="K253" s="29"/>
      <c r="L253" s="29"/>
      <c r="M253" s="31"/>
      <c r="N253" s="29"/>
      <c r="O253" s="29"/>
      <c r="P253" s="29"/>
      <c r="Q253" s="29"/>
    </row>
    <row r="254" spans="1:26" x14ac:dyDescent="0.15">
      <c r="A254" s="94" t="s">
        <v>689</v>
      </c>
      <c r="B254" s="1"/>
      <c r="C254" s="28"/>
      <c r="D254" s="29"/>
      <c r="E254" s="29"/>
      <c r="F254" s="29"/>
      <c r="G254" s="126"/>
      <c r="H254" s="126"/>
      <c r="I254" s="126"/>
      <c r="J254" s="29"/>
      <c r="K254" s="29"/>
      <c r="L254" s="29"/>
      <c r="M254" s="31"/>
      <c r="N254" s="29"/>
      <c r="O254" s="29"/>
      <c r="P254" s="29"/>
      <c r="Q254" s="29"/>
    </row>
    <row r="255" spans="1:26" x14ac:dyDescent="0.15">
      <c r="A255" s="95" t="s">
        <v>690</v>
      </c>
      <c r="B255" s="1"/>
      <c r="C255" s="28"/>
      <c r="D255" s="29"/>
      <c r="E255" s="29"/>
      <c r="F255" s="29"/>
      <c r="J255" s="29"/>
      <c r="K255" s="29"/>
      <c r="L255" s="29"/>
      <c r="M255" s="31"/>
      <c r="N255" s="29"/>
      <c r="O255" s="29"/>
      <c r="P255" s="29"/>
      <c r="Q255" s="29"/>
    </row>
    <row r="256" spans="1:26" x14ac:dyDescent="0.15">
      <c r="A256" s="96" t="s">
        <v>691</v>
      </c>
      <c r="B256" s="1"/>
      <c r="C256" s="28"/>
      <c r="D256" s="29"/>
      <c r="E256" s="29"/>
      <c r="F256" s="29"/>
      <c r="J256" s="29"/>
      <c r="K256" s="29"/>
      <c r="L256" s="29"/>
      <c r="M256" s="31"/>
      <c r="N256" s="29"/>
      <c r="O256" s="29"/>
      <c r="P256" s="29"/>
      <c r="Q256" s="29"/>
    </row>
    <row r="257" spans="1:17" x14ac:dyDescent="0.15">
      <c r="A257" s="2"/>
      <c r="B257" s="1"/>
      <c r="C257" s="28"/>
      <c r="D257" s="29"/>
      <c r="E257" s="29"/>
      <c r="F257" s="29"/>
      <c r="J257" s="29"/>
      <c r="K257" s="29"/>
      <c r="L257" s="29"/>
      <c r="M257" s="31"/>
      <c r="N257" s="29"/>
      <c r="O257" s="29"/>
      <c r="P257" s="29"/>
      <c r="Q257" s="29"/>
    </row>
    <row r="258" spans="1:17" x14ac:dyDescent="0.15">
      <c r="A258" s="2"/>
      <c r="B258" s="1"/>
      <c r="C258" s="28"/>
      <c r="D258" s="29"/>
      <c r="E258" s="29"/>
      <c r="F258" s="29"/>
      <c r="J258" s="29"/>
      <c r="K258" s="29"/>
      <c r="L258" s="29"/>
      <c r="M258" s="31"/>
      <c r="N258" s="29"/>
      <c r="O258" s="29"/>
      <c r="P258" s="29"/>
      <c r="Q258" s="29"/>
    </row>
    <row r="259" spans="1:17" x14ac:dyDescent="0.15">
      <c r="A259" s="1"/>
      <c r="B259" s="1"/>
      <c r="C259" s="28"/>
      <c r="D259" s="29"/>
      <c r="E259" s="29"/>
      <c r="F259" s="29"/>
      <c r="J259" s="29"/>
      <c r="K259" s="29"/>
      <c r="L259" s="29"/>
      <c r="M259" s="31"/>
      <c r="N259" s="29"/>
      <c r="O259" s="29"/>
      <c r="P259" s="29"/>
      <c r="Q259" s="29"/>
    </row>
    <row r="260" spans="1:17" x14ac:dyDescent="0.15">
      <c r="A260" s="1"/>
      <c r="B260" s="1"/>
      <c r="C260" s="28"/>
      <c r="D260" s="29"/>
      <c r="E260" s="29"/>
      <c r="F260" s="29"/>
      <c r="J260" s="29"/>
      <c r="K260" s="29"/>
      <c r="L260" s="29"/>
      <c r="M260" s="31"/>
      <c r="N260" s="29"/>
      <c r="O260" s="29"/>
      <c r="P260" s="29"/>
      <c r="Q260" s="29"/>
    </row>
    <row r="261" spans="1:17" x14ac:dyDescent="0.15">
      <c r="A261" s="1"/>
      <c r="B261" s="1"/>
      <c r="C261" s="28"/>
      <c r="D261" s="29"/>
      <c r="E261" s="29"/>
      <c r="F261" s="29"/>
      <c r="J261" s="29"/>
      <c r="K261" s="29"/>
      <c r="L261" s="29"/>
      <c r="M261" s="31"/>
      <c r="N261" s="29"/>
      <c r="O261" s="29"/>
      <c r="P261" s="29"/>
      <c r="Q261" s="29"/>
    </row>
    <row r="262" spans="1:17" x14ac:dyDescent="0.15">
      <c r="A262" s="1"/>
      <c r="B262" s="1"/>
      <c r="C262" s="28"/>
      <c r="D262" s="29"/>
      <c r="E262" s="29"/>
      <c r="F262" s="29"/>
      <c r="J262" s="29"/>
      <c r="K262" s="29"/>
      <c r="L262" s="29"/>
      <c r="M262" s="31"/>
      <c r="N262" s="29"/>
      <c r="O262" s="29"/>
      <c r="P262" s="29"/>
      <c r="Q262" s="29"/>
    </row>
    <row r="263" spans="1:17" x14ac:dyDescent="0.15">
      <c r="A263" s="1"/>
      <c r="B263" s="1"/>
      <c r="C263" s="28"/>
      <c r="D263" s="29"/>
      <c r="E263" s="29"/>
      <c r="F263" s="29"/>
      <c r="J263" s="29"/>
      <c r="K263" s="29"/>
      <c r="L263" s="29"/>
      <c r="M263" s="31"/>
      <c r="N263" s="29"/>
      <c r="O263" s="29"/>
      <c r="P263" s="29"/>
      <c r="Q263" s="29"/>
    </row>
    <row r="264" spans="1:17" x14ac:dyDescent="0.15">
      <c r="A264" s="1"/>
      <c r="B264" s="1"/>
      <c r="C264" s="28"/>
      <c r="D264" s="29"/>
      <c r="E264" s="29"/>
      <c r="F264" s="29"/>
      <c r="J264" s="29"/>
      <c r="K264" s="29"/>
      <c r="L264" s="29"/>
      <c r="M264" s="31"/>
      <c r="N264" s="29"/>
      <c r="O264" s="29"/>
      <c r="P264" s="29"/>
      <c r="Q264" s="29"/>
    </row>
    <row r="265" spans="1:17" x14ac:dyDescent="0.15">
      <c r="A265" s="1"/>
      <c r="B265" s="1"/>
      <c r="C265" s="28"/>
      <c r="D265" s="29"/>
      <c r="E265" s="29"/>
      <c r="F265" s="29"/>
      <c r="J265" s="29"/>
      <c r="K265" s="29"/>
      <c r="L265" s="29"/>
      <c r="M265" s="31"/>
      <c r="N265" s="29"/>
      <c r="O265" s="29"/>
      <c r="P265" s="29"/>
      <c r="Q265" s="29"/>
    </row>
    <row r="266" spans="1:17" x14ac:dyDescent="0.15">
      <c r="A266" s="1"/>
      <c r="B266" s="1"/>
      <c r="C266" s="28"/>
      <c r="D266" s="29"/>
      <c r="E266" s="29"/>
      <c r="F266" s="29"/>
      <c r="J266" s="29"/>
      <c r="K266" s="29"/>
      <c r="L266" s="29"/>
      <c r="M266" s="31"/>
      <c r="N266" s="29"/>
      <c r="O266" s="29"/>
      <c r="P266" s="29"/>
      <c r="Q266" s="29"/>
    </row>
    <row r="267" spans="1:17" x14ac:dyDescent="0.15">
      <c r="A267" s="1"/>
      <c r="B267" s="1"/>
      <c r="C267" s="28"/>
      <c r="D267" s="29"/>
      <c r="E267" s="29"/>
      <c r="F267" s="29"/>
      <c r="J267" s="29"/>
      <c r="K267" s="29"/>
      <c r="L267" s="29"/>
      <c r="M267" s="31"/>
      <c r="N267" s="29"/>
      <c r="O267" s="29"/>
      <c r="P267" s="29"/>
      <c r="Q267" s="29"/>
    </row>
    <row r="268" spans="1:17" x14ac:dyDescent="0.15">
      <c r="A268" s="1"/>
      <c r="B268" s="1"/>
      <c r="C268" s="28"/>
      <c r="D268" s="29"/>
      <c r="E268" s="29"/>
      <c r="F268" s="29"/>
      <c r="J268" s="29"/>
      <c r="K268" s="29"/>
      <c r="L268" s="29"/>
      <c r="M268" s="31"/>
      <c r="N268" s="29"/>
      <c r="O268" s="29"/>
      <c r="P268" s="29"/>
      <c r="Q268" s="29"/>
    </row>
    <row r="269" spans="1:17" x14ac:dyDescent="0.15">
      <c r="A269" s="2"/>
      <c r="B269" s="1"/>
      <c r="C269" s="28"/>
      <c r="D269" s="29"/>
      <c r="E269" s="29"/>
      <c r="F269" s="29"/>
      <c r="J269" s="29"/>
      <c r="K269" s="29"/>
      <c r="L269" s="29"/>
      <c r="M269" s="31"/>
      <c r="N269" s="29"/>
      <c r="O269" s="29"/>
      <c r="P269" s="29"/>
      <c r="Q269" s="29"/>
    </row>
    <row r="270" spans="1:17" x14ac:dyDescent="0.15">
      <c r="A270" s="2"/>
      <c r="B270" s="1"/>
      <c r="C270" s="28"/>
      <c r="D270" s="29"/>
      <c r="E270" s="29"/>
      <c r="F270" s="29"/>
      <c r="J270" s="29"/>
      <c r="K270" s="29"/>
      <c r="L270" s="29"/>
      <c r="M270" s="31"/>
      <c r="N270" s="29"/>
      <c r="O270" s="29"/>
      <c r="P270" s="29"/>
      <c r="Q270" s="29"/>
    </row>
    <row r="271" spans="1:17" x14ac:dyDescent="0.15">
      <c r="A271" s="1"/>
      <c r="B271" s="1"/>
      <c r="C271" s="28"/>
      <c r="D271" s="29"/>
      <c r="E271" s="29"/>
      <c r="F271" s="29"/>
      <c r="J271" s="29"/>
      <c r="K271" s="29"/>
      <c r="L271" s="29"/>
      <c r="M271" s="31"/>
      <c r="N271" s="29"/>
      <c r="O271" s="29"/>
      <c r="P271" s="29"/>
      <c r="Q271" s="29"/>
    </row>
    <row r="272" spans="1:17" x14ac:dyDescent="0.15">
      <c r="A272" s="1"/>
      <c r="B272" s="1"/>
      <c r="C272" s="28"/>
      <c r="D272" s="29"/>
      <c r="E272" s="29"/>
      <c r="F272" s="29"/>
      <c r="J272" s="29"/>
      <c r="K272" s="29"/>
      <c r="L272" s="29"/>
      <c r="M272" s="31"/>
      <c r="N272" s="29"/>
      <c r="O272" s="29"/>
      <c r="P272" s="29"/>
      <c r="Q272" s="29"/>
    </row>
    <row r="273" spans="1:17" x14ac:dyDescent="0.15">
      <c r="A273" s="1"/>
      <c r="B273" s="1"/>
      <c r="C273" s="28"/>
      <c r="D273" s="29"/>
      <c r="E273" s="29"/>
      <c r="F273" s="29"/>
      <c r="J273" s="29"/>
      <c r="K273" s="29"/>
      <c r="L273" s="29"/>
      <c r="M273" s="31"/>
      <c r="N273" s="29"/>
      <c r="O273" s="29"/>
      <c r="P273" s="29"/>
      <c r="Q273" s="29"/>
    </row>
    <row r="274" spans="1:17" x14ac:dyDescent="0.15">
      <c r="A274" s="1"/>
      <c r="B274" s="1"/>
      <c r="C274" s="28"/>
      <c r="D274" s="29"/>
      <c r="E274" s="29"/>
      <c r="F274" s="29"/>
      <c r="J274" s="29"/>
      <c r="K274" s="29"/>
      <c r="L274" s="29"/>
      <c r="M274" s="31"/>
      <c r="N274" s="29"/>
      <c r="O274" s="29"/>
      <c r="P274" s="29"/>
      <c r="Q274" s="29"/>
    </row>
    <row r="275" spans="1:17" x14ac:dyDescent="0.15">
      <c r="A275" s="1"/>
      <c r="B275" s="1"/>
      <c r="C275" s="28"/>
      <c r="D275" s="29"/>
      <c r="E275" s="29"/>
      <c r="F275" s="29"/>
      <c r="J275" s="29"/>
      <c r="K275" s="29"/>
      <c r="L275" s="29"/>
      <c r="M275" s="31"/>
      <c r="N275" s="29"/>
      <c r="O275" s="29"/>
      <c r="P275" s="29"/>
      <c r="Q275" s="29"/>
    </row>
    <row r="276" spans="1:17" x14ac:dyDescent="0.15">
      <c r="A276" s="1"/>
      <c r="B276" s="1"/>
      <c r="C276" s="28"/>
      <c r="D276" s="29"/>
      <c r="E276" s="29"/>
      <c r="F276" s="29"/>
      <c r="J276" s="29"/>
      <c r="K276" s="29"/>
      <c r="L276" s="29"/>
      <c r="M276" s="31"/>
      <c r="N276" s="29"/>
      <c r="O276" s="29"/>
      <c r="P276" s="29"/>
      <c r="Q276" s="29"/>
    </row>
    <row r="277" spans="1:17" x14ac:dyDescent="0.15">
      <c r="A277" s="1"/>
      <c r="B277" s="1"/>
      <c r="C277" s="28"/>
      <c r="D277" s="29"/>
      <c r="E277" s="29"/>
      <c r="F277" s="29"/>
      <c r="J277" s="29"/>
      <c r="K277" s="29"/>
      <c r="L277" s="29"/>
      <c r="M277" s="31"/>
      <c r="N277" s="29"/>
      <c r="O277" s="29"/>
      <c r="P277" s="29"/>
      <c r="Q277" s="29"/>
    </row>
    <row r="278" spans="1:17" x14ac:dyDescent="0.15">
      <c r="A278" s="2"/>
      <c r="B278" s="1"/>
      <c r="C278" s="28"/>
      <c r="D278" s="29"/>
      <c r="E278" s="29"/>
      <c r="F278" s="29"/>
      <c r="J278" s="29"/>
      <c r="K278" s="29"/>
      <c r="L278" s="29"/>
      <c r="M278" s="31"/>
      <c r="N278" s="29"/>
      <c r="O278" s="29"/>
      <c r="P278" s="29"/>
      <c r="Q278" s="29"/>
    </row>
    <row r="279" spans="1:17" x14ac:dyDescent="0.15">
      <c r="A279" s="1"/>
      <c r="B279" s="1"/>
      <c r="C279" s="28"/>
      <c r="D279" s="29"/>
      <c r="E279" s="29"/>
      <c r="F279" s="29"/>
      <c r="J279" s="29"/>
      <c r="K279" s="29"/>
      <c r="L279" s="29"/>
      <c r="M279" s="31"/>
      <c r="N279" s="29"/>
      <c r="O279" s="29"/>
      <c r="P279" s="29"/>
      <c r="Q279" s="29"/>
    </row>
    <row r="280" spans="1:17" x14ac:dyDescent="0.15">
      <c r="A280" s="2"/>
      <c r="B280" s="1"/>
      <c r="C280" s="28"/>
      <c r="D280" s="29"/>
      <c r="E280" s="29"/>
      <c r="F280" s="29"/>
      <c r="J280" s="29"/>
      <c r="K280" s="29"/>
      <c r="L280" s="29"/>
      <c r="M280" s="31"/>
      <c r="N280" s="29"/>
      <c r="O280" s="29"/>
      <c r="P280" s="29"/>
      <c r="Q280" s="29"/>
    </row>
    <row r="281" spans="1:17" x14ac:dyDescent="0.15">
      <c r="A281" s="2"/>
      <c r="B281" s="1"/>
      <c r="C281" s="28"/>
      <c r="D281" s="29"/>
      <c r="E281" s="29"/>
      <c r="F281" s="29"/>
      <c r="J281" s="29"/>
      <c r="K281" s="29"/>
      <c r="L281" s="29"/>
      <c r="M281" s="31"/>
      <c r="N281" s="29"/>
      <c r="O281" s="29"/>
      <c r="P281" s="29"/>
      <c r="Q281" s="29"/>
    </row>
    <row r="282" spans="1:17" x14ac:dyDescent="0.15">
      <c r="A282" s="2"/>
      <c r="B282" s="1"/>
      <c r="C282" s="28"/>
      <c r="D282" s="29"/>
      <c r="E282" s="29"/>
      <c r="F282" s="29"/>
      <c r="J282" s="29"/>
      <c r="K282" s="29"/>
      <c r="L282" s="29"/>
      <c r="M282" s="31"/>
      <c r="N282" s="29"/>
      <c r="O282" s="29"/>
      <c r="P282" s="29"/>
      <c r="Q282" s="29"/>
    </row>
    <row r="283" spans="1:17" x14ac:dyDescent="0.15">
      <c r="A283" s="2"/>
      <c r="B283" s="1"/>
      <c r="C283" s="28"/>
      <c r="D283" s="29"/>
      <c r="E283" s="29"/>
      <c r="F283" s="29"/>
      <c r="J283" s="29"/>
      <c r="K283" s="29"/>
      <c r="L283" s="29"/>
      <c r="M283" s="31"/>
      <c r="N283" s="29"/>
      <c r="O283" s="29"/>
      <c r="P283" s="29"/>
      <c r="Q283" s="29"/>
    </row>
    <row r="284" spans="1:17" x14ac:dyDescent="0.15">
      <c r="A284" s="2"/>
      <c r="B284" s="1"/>
    </row>
    <row r="285" spans="1:17" x14ac:dyDescent="0.15">
      <c r="A285" s="2"/>
      <c r="B285" s="1"/>
    </row>
    <row r="286" spans="1:17" x14ac:dyDescent="0.15">
      <c r="A286" s="2"/>
      <c r="B286" s="1"/>
    </row>
    <row r="287" spans="1:17" x14ac:dyDescent="0.15">
      <c r="A287" s="2"/>
      <c r="B287" s="1"/>
    </row>
    <row r="288" spans="1:17" x14ac:dyDescent="0.15">
      <c r="A288" s="2"/>
      <c r="B288" s="1"/>
    </row>
    <row r="289" spans="1:2" x14ac:dyDescent="0.15">
      <c r="A289" s="2"/>
      <c r="B289" s="1"/>
    </row>
    <row r="290" spans="1:2" x14ac:dyDescent="0.15">
      <c r="A290" s="2"/>
      <c r="B290" s="1"/>
    </row>
    <row r="291" spans="1:2" x14ac:dyDescent="0.15">
      <c r="A291" s="2"/>
      <c r="B291" s="1"/>
    </row>
    <row r="292" spans="1:2" x14ac:dyDescent="0.15">
      <c r="A292" s="2"/>
      <c r="B292" s="1"/>
    </row>
    <row r="293" spans="1:2" x14ac:dyDescent="0.15">
      <c r="A293" s="2"/>
      <c r="B293" s="1"/>
    </row>
    <row r="294" spans="1:2" x14ac:dyDescent="0.15">
      <c r="A294" s="2"/>
      <c r="B294" s="1"/>
    </row>
    <row r="295" spans="1:2" x14ac:dyDescent="0.15">
      <c r="A295" s="1"/>
      <c r="B295" s="1"/>
    </row>
    <row r="296" spans="1:2" x14ac:dyDescent="0.15">
      <c r="A296" s="2"/>
      <c r="B296" s="1"/>
    </row>
    <row r="297" spans="1:2" x14ac:dyDescent="0.15">
      <c r="A297" s="2"/>
      <c r="B297" s="1"/>
    </row>
    <row r="298" spans="1:2" x14ac:dyDescent="0.15">
      <c r="A298" s="2"/>
      <c r="B298" s="1"/>
    </row>
    <row r="299" spans="1:2" x14ac:dyDescent="0.15">
      <c r="A299" s="2"/>
      <c r="B299" s="1"/>
    </row>
    <row r="300" spans="1:2" x14ac:dyDescent="0.15">
      <c r="A300" s="2"/>
      <c r="B300" s="1"/>
    </row>
    <row r="301" spans="1:2" x14ac:dyDescent="0.15">
      <c r="A301" s="2"/>
      <c r="B301" s="1"/>
    </row>
    <row r="302" spans="1:2" x14ac:dyDescent="0.15">
      <c r="A302" s="2"/>
      <c r="B302" s="1"/>
    </row>
    <row r="303" spans="1:2" x14ac:dyDescent="0.15">
      <c r="A303" s="2"/>
      <c r="B303" s="1"/>
    </row>
    <row r="304" spans="1:2" x14ac:dyDescent="0.15">
      <c r="A304" s="2"/>
      <c r="B304" s="1"/>
    </row>
    <row r="305" spans="1:2" x14ac:dyDescent="0.15">
      <c r="A305" s="2"/>
      <c r="B305" s="1"/>
    </row>
    <row r="306" spans="1:2" x14ac:dyDescent="0.15">
      <c r="A306" s="2"/>
      <c r="B306" s="1"/>
    </row>
    <row r="307" spans="1:2" x14ac:dyDescent="0.15">
      <c r="A307" s="2"/>
      <c r="B307" s="1"/>
    </row>
    <row r="308" spans="1:2" x14ac:dyDescent="0.15">
      <c r="A308" s="2"/>
      <c r="B308" s="1"/>
    </row>
    <row r="309" spans="1:2" x14ac:dyDescent="0.15">
      <c r="A309" s="2"/>
      <c r="B309" s="1"/>
    </row>
    <row r="310" spans="1:2" x14ac:dyDescent="0.15">
      <c r="A310" s="2"/>
      <c r="B310" s="1"/>
    </row>
    <row r="311" spans="1:2" x14ac:dyDescent="0.15">
      <c r="A311" s="2"/>
      <c r="B311" s="1"/>
    </row>
    <row r="312" spans="1:2" x14ac:dyDescent="0.15">
      <c r="A312" s="2"/>
      <c r="B312" s="1"/>
    </row>
    <row r="313" spans="1:2" x14ac:dyDescent="0.15">
      <c r="A313" s="2"/>
      <c r="B313" s="1"/>
    </row>
    <row r="314" spans="1:2" x14ac:dyDescent="0.15">
      <c r="A314" s="2"/>
      <c r="B314" s="1"/>
    </row>
    <row r="315" spans="1:2" x14ac:dyDescent="0.15">
      <c r="A315" s="2"/>
      <c r="B315" s="1"/>
    </row>
    <row r="316" spans="1:2" x14ac:dyDescent="0.15">
      <c r="A316" s="2"/>
      <c r="B316" s="1"/>
    </row>
  </sheetData>
  <sheetProtection algorithmName="SHA-512" hashValue="h62pf+TC9Oul2VFlig5qnZ9BDBTUZ4MPhZRcPpUPdyCRqTr7K057jT44VTOjrS2UdLNsxx1/4zWVVqeTREo3nA==" saltValue="4L4LOnzrDmjD5yy8ystCww==" spinCount="100000" sheet="1" objects="1" scenarios="1"/>
  <mergeCells count="1">
    <mergeCell ref="A1:Y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49F2-3318-4C7A-A88C-3461B7FF0765}">
  <sheetPr>
    <tabColor theme="6" tint="0.39997558519241921"/>
  </sheetPr>
  <dimension ref="A1:AA256"/>
  <sheetViews>
    <sheetView workbookViewId="0">
      <pane ySplit="3" topLeftCell="A4" activePane="bottomLeft" state="frozen"/>
      <selection pane="bottomLeft" sqref="A1:Y1"/>
    </sheetView>
  </sheetViews>
  <sheetFormatPr defaultRowHeight="10.5" x14ac:dyDescent="0.15"/>
  <cols>
    <col min="1" max="1" width="34.625" style="1" customWidth="1"/>
    <col min="2" max="2" width="20" style="32" customWidth="1"/>
    <col min="3" max="3" width="9" style="5"/>
    <col min="4" max="4" width="9.125" style="1" bestFit="1" customWidth="1"/>
    <col min="5" max="5" width="8.125" style="1" bestFit="1" customWidth="1"/>
    <col min="6" max="6" width="2.625" style="1" customWidth="1"/>
    <col min="7" max="7" width="9" style="1"/>
    <col min="8" max="8" width="7.375" style="29" bestFit="1" customWidth="1"/>
    <col min="9" max="9" width="2.625" style="29" customWidth="1"/>
    <col min="10" max="10" width="9.875" style="29" bestFit="1" customWidth="1"/>
    <col min="11" max="11" width="9.125" style="29" bestFit="1" customWidth="1"/>
    <col min="12" max="12" width="9" style="1"/>
    <col min="13" max="13" width="7.75" style="1" bestFit="1" customWidth="1"/>
    <col min="14" max="14" width="2.625" style="1" customWidth="1"/>
    <col min="15" max="16" width="9" style="1"/>
    <col min="17" max="17" width="10.375" style="1" customWidth="1"/>
    <col min="18" max="18" width="2.75" style="1" customWidth="1"/>
    <col min="19" max="20" width="9" style="29"/>
    <col min="21" max="21" width="9" style="1"/>
    <col min="22" max="22" width="10.125" style="1" customWidth="1"/>
    <col min="23" max="23" width="2.625" style="1" customWidth="1"/>
    <col min="24" max="16384" width="9" style="1"/>
  </cols>
  <sheetData>
    <row r="1" spans="1:27" ht="57.75" customHeight="1" x14ac:dyDescent="0.15">
      <c r="A1" s="143" t="s">
        <v>710</v>
      </c>
      <c r="B1" s="143"/>
      <c r="C1" s="143"/>
      <c r="D1" s="143"/>
      <c r="E1" s="143"/>
      <c r="F1" s="143"/>
      <c r="G1" s="143"/>
      <c r="H1" s="143"/>
      <c r="I1" s="143"/>
      <c r="J1" s="143"/>
      <c r="K1" s="143"/>
      <c r="L1" s="143"/>
      <c r="M1" s="143"/>
      <c r="N1" s="143"/>
      <c r="O1" s="143"/>
      <c r="P1" s="143"/>
      <c r="Q1" s="143"/>
      <c r="R1" s="143"/>
      <c r="S1" s="143"/>
      <c r="T1" s="143"/>
      <c r="U1" s="143"/>
      <c r="V1" s="143"/>
      <c r="W1" s="143"/>
      <c r="X1" s="143"/>
      <c r="Y1" s="143"/>
    </row>
    <row r="2" spans="1:27" s="43" customFormat="1" ht="33" customHeight="1" x14ac:dyDescent="0.15">
      <c r="A2" s="43" t="s">
        <v>366</v>
      </c>
      <c r="B2" s="98" t="s">
        <v>1</v>
      </c>
      <c r="C2" s="92" t="s">
        <v>635</v>
      </c>
      <c r="D2" s="92" t="s">
        <v>711</v>
      </c>
      <c r="E2" s="92" t="s">
        <v>704</v>
      </c>
      <c r="F2" s="92"/>
      <c r="G2" s="92" t="s">
        <v>696</v>
      </c>
      <c r="H2" s="92" t="s">
        <v>705</v>
      </c>
      <c r="I2" s="56"/>
      <c r="J2" s="56" t="s">
        <v>712</v>
      </c>
      <c r="K2" s="56" t="s">
        <v>638</v>
      </c>
      <c r="L2" s="92" t="s">
        <v>713</v>
      </c>
      <c r="M2" s="92" t="s">
        <v>714</v>
      </c>
      <c r="N2" s="92"/>
      <c r="O2" s="92" t="s">
        <v>715</v>
      </c>
      <c r="P2" s="92" t="s">
        <v>683</v>
      </c>
      <c r="Q2" s="56" t="s">
        <v>716</v>
      </c>
      <c r="S2" s="92" t="s">
        <v>685</v>
      </c>
      <c r="T2" s="92" t="s">
        <v>686</v>
      </c>
      <c r="U2" s="92" t="s">
        <v>687</v>
      </c>
      <c r="V2" s="92" t="s">
        <v>688</v>
      </c>
      <c r="W2" s="92"/>
      <c r="X2" s="92" t="s">
        <v>717</v>
      </c>
      <c r="Y2" s="92" t="s">
        <v>718</v>
      </c>
    </row>
    <row r="3" spans="1:27" s="97" customFormat="1" ht="13.5" customHeight="1" thickBot="1" x14ac:dyDescent="0.2">
      <c r="A3" s="54" t="s">
        <v>0</v>
      </c>
      <c r="B3" s="54"/>
      <c r="C3" s="54"/>
      <c r="D3" s="54"/>
      <c r="E3" s="54"/>
      <c r="F3" s="54"/>
      <c r="G3" s="54"/>
      <c r="H3" s="54"/>
      <c r="I3" s="54"/>
      <c r="J3" s="54">
        <v>662.63</v>
      </c>
      <c r="K3" s="54">
        <v>6</v>
      </c>
      <c r="L3" s="103">
        <v>0.28000000000000003</v>
      </c>
      <c r="M3" s="54"/>
      <c r="N3" s="54"/>
      <c r="O3" s="103">
        <v>0.23</v>
      </c>
      <c r="P3" s="54"/>
      <c r="Q3" s="54"/>
      <c r="R3" s="54"/>
      <c r="S3" s="54"/>
      <c r="T3" s="54"/>
      <c r="U3" s="54"/>
      <c r="V3" s="54"/>
      <c r="W3" s="54"/>
      <c r="X3" s="54"/>
      <c r="Y3" s="54"/>
      <c r="Z3" s="64"/>
      <c r="AA3" s="64"/>
    </row>
    <row r="4" spans="1:27" ht="11.25" thickTop="1" x14ac:dyDescent="0.15">
      <c r="A4" s="43" t="s">
        <v>465</v>
      </c>
      <c r="B4" s="98" t="s">
        <v>253</v>
      </c>
      <c r="C4" s="92" t="s">
        <v>594</v>
      </c>
      <c r="D4" s="106">
        <v>5285.94</v>
      </c>
      <c r="E4" s="106">
        <v>2191.2199999999998</v>
      </c>
      <c r="F4" s="99"/>
      <c r="G4" s="106">
        <v>2170.13</v>
      </c>
      <c r="H4" s="106"/>
      <c r="I4" s="106"/>
      <c r="J4" s="106">
        <v>709.5</v>
      </c>
      <c r="K4" s="106" t="s">
        <v>399</v>
      </c>
      <c r="L4" s="104">
        <v>0.34</v>
      </c>
      <c r="M4" s="99" t="s">
        <v>399</v>
      </c>
      <c r="N4" s="99"/>
      <c r="O4" s="104">
        <v>0.23</v>
      </c>
      <c r="P4" s="99" t="s">
        <v>399</v>
      </c>
      <c r="Q4" s="100" t="s">
        <v>399</v>
      </c>
      <c r="R4" s="101"/>
      <c r="S4" s="106">
        <v>5285.94</v>
      </c>
      <c r="T4" s="106">
        <v>2170.13</v>
      </c>
      <c r="U4" s="104">
        <v>0.34</v>
      </c>
      <c r="V4" s="104">
        <v>0.23</v>
      </c>
      <c r="W4" s="101"/>
      <c r="X4" s="107">
        <v>1231.43</v>
      </c>
      <c r="Y4" s="107">
        <v>909.23</v>
      </c>
      <c r="Z4" s="43"/>
      <c r="AA4" s="43"/>
    </row>
    <row r="5" spans="1:27" x14ac:dyDescent="0.15">
      <c r="A5" s="1" t="s">
        <v>9</v>
      </c>
      <c r="B5" s="32" t="s">
        <v>230</v>
      </c>
      <c r="C5" s="5" t="s">
        <v>572</v>
      </c>
      <c r="D5" s="29">
        <v>8064.64</v>
      </c>
      <c r="E5" s="29">
        <v>4295.34</v>
      </c>
      <c r="G5" s="29">
        <v>181.47</v>
      </c>
      <c r="H5" s="29">
        <v>15.61</v>
      </c>
      <c r="J5" s="29">
        <v>471.14</v>
      </c>
      <c r="K5" s="29" t="s">
        <v>399</v>
      </c>
      <c r="L5" s="105">
        <v>0.47</v>
      </c>
      <c r="M5" s="1" t="s">
        <v>399</v>
      </c>
      <c r="O5" s="105">
        <v>0.22</v>
      </c>
      <c r="P5" s="1" t="s">
        <v>399</v>
      </c>
      <c r="Q5" s="1" t="s">
        <v>399</v>
      </c>
      <c r="S5" s="29">
        <v>8064.64</v>
      </c>
      <c r="T5" s="29">
        <v>181.47</v>
      </c>
      <c r="U5" s="105">
        <v>0.47</v>
      </c>
      <c r="V5" s="105">
        <v>0.22</v>
      </c>
      <c r="X5" s="29" t="s">
        <v>399</v>
      </c>
      <c r="Y5" s="29" t="s">
        <v>399</v>
      </c>
    </row>
    <row r="6" spans="1:27" x14ac:dyDescent="0.15">
      <c r="A6" s="1" t="s">
        <v>670</v>
      </c>
      <c r="B6" s="32" t="s">
        <v>271</v>
      </c>
      <c r="C6" s="5" t="s">
        <v>572</v>
      </c>
      <c r="D6" s="29">
        <v>8064.64</v>
      </c>
      <c r="E6" s="29">
        <v>3887.62</v>
      </c>
      <c r="G6" s="29">
        <v>181.47</v>
      </c>
      <c r="H6" s="29">
        <v>118.24</v>
      </c>
      <c r="J6" s="29">
        <v>304.27</v>
      </c>
      <c r="K6" s="29" t="s">
        <v>399</v>
      </c>
      <c r="L6" s="105">
        <v>0.36</v>
      </c>
      <c r="M6" s="1" t="s">
        <v>399</v>
      </c>
      <c r="O6" s="105">
        <v>0.37</v>
      </c>
      <c r="P6" s="1" t="s">
        <v>399</v>
      </c>
      <c r="Q6" s="1" t="s">
        <v>399</v>
      </c>
      <c r="S6" s="29">
        <v>8064.64</v>
      </c>
      <c r="T6" s="29">
        <v>181.47</v>
      </c>
      <c r="U6" s="105">
        <v>0.36</v>
      </c>
      <c r="V6" s="105">
        <v>0.37</v>
      </c>
      <c r="X6" s="29" t="s">
        <v>399</v>
      </c>
      <c r="Y6" s="29" t="s">
        <v>399</v>
      </c>
    </row>
    <row r="7" spans="1:27" x14ac:dyDescent="0.15">
      <c r="A7" s="1" t="s">
        <v>562</v>
      </c>
      <c r="B7" s="32" t="s">
        <v>231</v>
      </c>
      <c r="C7" s="5" t="s">
        <v>592</v>
      </c>
      <c r="D7" s="29">
        <v>6495.83</v>
      </c>
      <c r="E7" s="29">
        <v>774.77</v>
      </c>
      <c r="G7" s="29">
        <v>129.28</v>
      </c>
      <c r="H7" s="29">
        <v>68.55</v>
      </c>
      <c r="J7" s="29">
        <v>732.88</v>
      </c>
      <c r="K7" s="29">
        <v>191.09</v>
      </c>
      <c r="L7" s="105">
        <v>0.23</v>
      </c>
      <c r="M7" s="1" t="s">
        <v>399</v>
      </c>
      <c r="O7" s="105">
        <v>0.27</v>
      </c>
      <c r="P7" s="1" t="s">
        <v>399</v>
      </c>
      <c r="Q7" s="1" t="s">
        <v>399</v>
      </c>
      <c r="S7" s="29">
        <v>6495.83</v>
      </c>
      <c r="T7" s="29">
        <v>129.28</v>
      </c>
      <c r="U7" s="105">
        <v>0.23</v>
      </c>
      <c r="V7" s="105">
        <v>0.27</v>
      </c>
      <c r="X7" s="29" t="s">
        <v>399</v>
      </c>
      <c r="Y7" s="29" t="s">
        <v>399</v>
      </c>
    </row>
    <row r="8" spans="1:27" x14ac:dyDescent="0.15">
      <c r="A8" s="1" t="s">
        <v>187</v>
      </c>
      <c r="B8" s="32" t="s">
        <v>333</v>
      </c>
      <c r="C8" s="5" t="s">
        <v>719</v>
      </c>
      <c r="D8" s="29" t="s">
        <v>399</v>
      </c>
      <c r="E8" s="29" t="s">
        <v>399</v>
      </c>
      <c r="G8" s="29" t="s">
        <v>399</v>
      </c>
      <c r="H8" s="29" t="s">
        <v>399</v>
      </c>
      <c r="J8" s="29" t="s">
        <v>399</v>
      </c>
      <c r="K8" s="29" t="s">
        <v>399</v>
      </c>
      <c r="L8" s="105">
        <v>0.32</v>
      </c>
      <c r="M8" s="102">
        <v>3.9800000000000002E-2</v>
      </c>
      <c r="O8" s="105">
        <v>0.21</v>
      </c>
      <c r="Q8" s="1" t="s">
        <v>399</v>
      </c>
      <c r="S8" s="29" t="s">
        <v>399</v>
      </c>
      <c r="T8" s="29" t="s">
        <v>399</v>
      </c>
      <c r="U8" s="105">
        <v>0.32</v>
      </c>
      <c r="V8" s="105">
        <v>0.21</v>
      </c>
      <c r="X8" s="29" t="s">
        <v>399</v>
      </c>
      <c r="Y8" s="29" t="s">
        <v>399</v>
      </c>
    </row>
    <row r="9" spans="1:27" x14ac:dyDescent="0.15">
      <c r="A9" s="1" t="s">
        <v>12</v>
      </c>
      <c r="B9" s="32" t="s">
        <v>233</v>
      </c>
      <c r="C9" s="5" t="s">
        <v>593</v>
      </c>
      <c r="D9" s="29">
        <v>4897.92</v>
      </c>
      <c r="E9" s="29">
        <v>1062.28</v>
      </c>
      <c r="G9" s="29">
        <v>122.39</v>
      </c>
      <c r="H9" s="29">
        <v>57.77</v>
      </c>
      <c r="J9" s="29">
        <v>296.3</v>
      </c>
      <c r="K9" s="29">
        <v>799.44</v>
      </c>
      <c r="L9" s="105">
        <v>0.25</v>
      </c>
      <c r="M9" s="102" t="s">
        <v>399</v>
      </c>
      <c r="O9" s="105">
        <v>0.19</v>
      </c>
      <c r="P9" s="1" t="s">
        <v>399</v>
      </c>
      <c r="Q9" s="105">
        <v>0.2</v>
      </c>
      <c r="S9" s="29">
        <v>4897.92</v>
      </c>
      <c r="T9" s="29">
        <v>122.39</v>
      </c>
      <c r="U9" s="105">
        <v>0.25</v>
      </c>
      <c r="V9" s="105">
        <v>0.19</v>
      </c>
      <c r="X9" s="29" t="s">
        <v>399</v>
      </c>
      <c r="Y9" s="29" t="s">
        <v>399</v>
      </c>
    </row>
    <row r="10" spans="1:27" x14ac:dyDescent="0.15">
      <c r="A10" s="1" t="s">
        <v>561</v>
      </c>
      <c r="B10" s="32" t="s">
        <v>234</v>
      </c>
      <c r="C10" s="5" t="s">
        <v>572</v>
      </c>
      <c r="D10" s="29">
        <v>8064.64</v>
      </c>
      <c r="E10" s="29">
        <v>1655.18</v>
      </c>
      <c r="G10" s="29">
        <v>181.47</v>
      </c>
      <c r="H10" s="29">
        <v>64.680000000000007</v>
      </c>
      <c r="J10" s="29">
        <v>249.28</v>
      </c>
      <c r="K10" s="29" t="s">
        <v>399</v>
      </c>
      <c r="L10" s="105">
        <v>0.25</v>
      </c>
      <c r="M10" s="102" t="s">
        <v>399</v>
      </c>
      <c r="O10" s="105">
        <v>0.13</v>
      </c>
      <c r="P10" s="1" t="s">
        <v>399</v>
      </c>
      <c r="Q10" s="105" t="s">
        <v>399</v>
      </c>
      <c r="S10" s="29">
        <v>8064.64</v>
      </c>
      <c r="T10" s="29">
        <v>181.47</v>
      </c>
      <c r="U10" s="105">
        <v>0.25</v>
      </c>
      <c r="V10" s="105">
        <v>0.13</v>
      </c>
      <c r="X10" s="29" t="s">
        <v>399</v>
      </c>
      <c r="Y10" s="29" t="s">
        <v>399</v>
      </c>
    </row>
    <row r="11" spans="1:27" x14ac:dyDescent="0.15">
      <c r="A11" s="1" t="s">
        <v>14</v>
      </c>
      <c r="B11" s="32" t="s">
        <v>235</v>
      </c>
      <c r="C11" s="5" t="s">
        <v>593</v>
      </c>
      <c r="D11" s="29">
        <v>4897.92</v>
      </c>
      <c r="E11" s="29">
        <v>912.92</v>
      </c>
      <c r="G11" s="29">
        <v>118.75</v>
      </c>
      <c r="H11" s="29">
        <v>39.69</v>
      </c>
      <c r="J11" s="29">
        <v>555.79</v>
      </c>
      <c r="K11" s="29">
        <v>154.22999999999999</v>
      </c>
      <c r="L11" s="105">
        <v>0.52</v>
      </c>
      <c r="M11" s="102" t="s">
        <v>399</v>
      </c>
      <c r="O11" s="105">
        <v>0.35</v>
      </c>
      <c r="P11" s="1" t="s">
        <v>399</v>
      </c>
      <c r="Q11" s="105" t="s">
        <v>399</v>
      </c>
      <c r="S11" s="29">
        <v>4897.92</v>
      </c>
      <c r="T11" s="29">
        <v>118.75</v>
      </c>
      <c r="U11" s="105">
        <v>0.52</v>
      </c>
      <c r="V11" s="105">
        <v>0.35</v>
      </c>
      <c r="X11" s="29" t="s">
        <v>399</v>
      </c>
      <c r="Y11" s="29" t="s">
        <v>399</v>
      </c>
    </row>
    <row r="12" spans="1:27" x14ac:dyDescent="0.15">
      <c r="A12" s="1" t="s">
        <v>730</v>
      </c>
      <c r="B12" s="32" t="s">
        <v>333</v>
      </c>
      <c r="C12" s="5" t="s">
        <v>595</v>
      </c>
      <c r="D12" s="29">
        <v>3826.41</v>
      </c>
      <c r="E12" s="29">
        <v>2150.96</v>
      </c>
      <c r="G12" s="29">
        <v>620.80999999999995</v>
      </c>
      <c r="H12" s="29">
        <v>34.65</v>
      </c>
      <c r="J12" s="29">
        <v>294.69</v>
      </c>
      <c r="K12" s="29" t="s">
        <v>399</v>
      </c>
      <c r="L12" s="105">
        <v>0.28000000000000003</v>
      </c>
      <c r="M12" s="102" t="s">
        <v>399</v>
      </c>
      <c r="O12" s="105">
        <v>0.39</v>
      </c>
      <c r="P12" s="1" t="s">
        <v>399</v>
      </c>
      <c r="Q12" s="105" t="s">
        <v>399</v>
      </c>
      <c r="S12" s="29">
        <v>3826.41</v>
      </c>
      <c r="T12" s="29">
        <v>620.80999999999995</v>
      </c>
      <c r="U12" s="105">
        <v>0.28000000000000003</v>
      </c>
      <c r="V12" s="105">
        <v>0.39</v>
      </c>
      <c r="X12" s="29">
        <v>793.38</v>
      </c>
      <c r="Y12" s="29">
        <v>528.64</v>
      </c>
    </row>
    <row r="13" spans="1:27" x14ac:dyDescent="0.15">
      <c r="A13" s="1" t="s">
        <v>490</v>
      </c>
      <c r="B13" s="32" t="s">
        <v>251</v>
      </c>
      <c r="C13" s="5" t="s">
        <v>719</v>
      </c>
      <c r="D13" s="29" t="s">
        <v>399</v>
      </c>
      <c r="E13" s="29" t="s">
        <v>399</v>
      </c>
      <c r="G13" s="29" t="s">
        <v>399</v>
      </c>
      <c r="H13" s="29" t="s">
        <v>399</v>
      </c>
      <c r="J13" s="29" t="s">
        <v>399</v>
      </c>
      <c r="K13" s="29" t="s">
        <v>399</v>
      </c>
      <c r="L13" s="105">
        <v>0.32</v>
      </c>
      <c r="M13" s="102">
        <v>1.7600000000000001E-2</v>
      </c>
      <c r="O13" s="105">
        <v>0.23</v>
      </c>
      <c r="P13" s="1">
        <v>2.3300000000000001E-2</v>
      </c>
      <c r="Q13" s="105" t="s">
        <v>399</v>
      </c>
      <c r="S13" s="29" t="s">
        <v>399</v>
      </c>
      <c r="T13" s="29" t="s">
        <v>399</v>
      </c>
      <c r="U13" s="105">
        <v>0.32</v>
      </c>
      <c r="V13" s="105">
        <v>0.23</v>
      </c>
      <c r="X13" s="29" t="s">
        <v>399</v>
      </c>
      <c r="Y13" s="29" t="s">
        <v>399</v>
      </c>
    </row>
    <row r="14" spans="1:27" x14ac:dyDescent="0.15">
      <c r="A14" s="1" t="s">
        <v>16</v>
      </c>
      <c r="B14" s="32" t="s">
        <v>237</v>
      </c>
      <c r="C14" s="5" t="s">
        <v>592</v>
      </c>
      <c r="D14" s="29">
        <v>6495.83</v>
      </c>
      <c r="E14" s="29">
        <v>1416.24</v>
      </c>
      <c r="G14" s="29">
        <v>129.28</v>
      </c>
      <c r="H14" s="29">
        <v>77.98</v>
      </c>
      <c r="J14" s="29">
        <v>217.42</v>
      </c>
      <c r="K14" s="29" t="s">
        <v>399</v>
      </c>
      <c r="L14" s="105">
        <v>0.34</v>
      </c>
      <c r="M14" s="102" t="s">
        <v>399</v>
      </c>
      <c r="O14" s="105">
        <v>0.23</v>
      </c>
      <c r="P14" s="1" t="s">
        <v>399</v>
      </c>
      <c r="Q14" s="105" t="s">
        <v>399</v>
      </c>
      <c r="S14" s="29">
        <v>6495.83</v>
      </c>
      <c r="T14" s="29">
        <v>129.28</v>
      </c>
      <c r="U14" s="105">
        <v>0.34</v>
      </c>
      <c r="V14" s="105">
        <v>0.23</v>
      </c>
      <c r="X14" s="29" t="s">
        <v>399</v>
      </c>
      <c r="Y14" s="29" t="s">
        <v>399</v>
      </c>
    </row>
    <row r="15" spans="1:27" x14ac:dyDescent="0.15">
      <c r="A15" s="1" t="s">
        <v>577</v>
      </c>
      <c r="B15" s="32" t="s">
        <v>578</v>
      </c>
      <c r="C15" s="5" t="s">
        <v>594</v>
      </c>
      <c r="D15" s="29">
        <v>8455.1299999999992</v>
      </c>
      <c r="E15" s="29">
        <v>2928.83</v>
      </c>
      <c r="G15" s="29">
        <v>95</v>
      </c>
      <c r="J15" s="29">
        <v>1640.88</v>
      </c>
      <c r="K15" s="29" t="s">
        <v>399</v>
      </c>
      <c r="L15" s="105">
        <v>0.59</v>
      </c>
      <c r="M15" s="102" t="s">
        <v>399</v>
      </c>
      <c r="O15" s="105">
        <v>0.23</v>
      </c>
      <c r="P15" s="1" t="s">
        <v>399</v>
      </c>
      <c r="Q15" s="105" t="s">
        <v>399</v>
      </c>
      <c r="S15" s="29">
        <v>8455.1299999999992</v>
      </c>
      <c r="T15" s="29">
        <v>95</v>
      </c>
      <c r="U15" s="105">
        <v>0.59</v>
      </c>
      <c r="V15" s="105">
        <v>0.23</v>
      </c>
      <c r="X15" s="29">
        <v>1582.76</v>
      </c>
      <c r="Y15" s="29">
        <v>1217.77</v>
      </c>
    </row>
    <row r="16" spans="1:27" x14ac:dyDescent="0.15">
      <c r="A16" s="1" t="s">
        <v>663</v>
      </c>
      <c r="B16" s="32" t="s">
        <v>658</v>
      </c>
      <c r="C16" s="5" t="s">
        <v>593</v>
      </c>
      <c r="D16" s="29">
        <v>10608.57</v>
      </c>
      <c r="E16" s="29">
        <v>298.83999999999997</v>
      </c>
      <c r="G16" s="29">
        <v>84.56</v>
      </c>
      <c r="J16" s="29">
        <v>1701.91</v>
      </c>
      <c r="K16" s="29" t="s">
        <v>399</v>
      </c>
      <c r="L16" s="105">
        <v>0.63</v>
      </c>
      <c r="M16" s="102" t="s">
        <v>399</v>
      </c>
      <c r="O16" s="105">
        <v>0.23</v>
      </c>
      <c r="P16" s="1" t="s">
        <v>399</v>
      </c>
      <c r="Q16" s="105" t="s">
        <v>399</v>
      </c>
      <c r="S16" s="29">
        <v>10608.57</v>
      </c>
      <c r="T16" s="29">
        <v>84.56</v>
      </c>
      <c r="U16" s="105">
        <v>0.63</v>
      </c>
      <c r="V16" s="105">
        <v>0.23</v>
      </c>
      <c r="X16" s="29">
        <v>927.1</v>
      </c>
      <c r="Y16" s="29">
        <v>904.58</v>
      </c>
    </row>
    <row r="17" spans="1:25" x14ac:dyDescent="0.15">
      <c r="A17" s="1" t="s">
        <v>720</v>
      </c>
      <c r="B17" s="32" t="s">
        <v>274</v>
      </c>
      <c r="C17" s="5" t="s">
        <v>594</v>
      </c>
      <c r="D17" s="29">
        <v>4735.03</v>
      </c>
      <c r="E17" s="29" t="s">
        <v>399</v>
      </c>
      <c r="G17" s="29">
        <v>115.1422078898804</v>
      </c>
      <c r="J17" s="29">
        <v>662.63</v>
      </c>
      <c r="K17" s="29" t="s">
        <v>399</v>
      </c>
      <c r="L17" s="105">
        <v>0.28000000000000003</v>
      </c>
      <c r="M17" s="102" t="s">
        <v>399</v>
      </c>
      <c r="O17" s="105">
        <v>0.23</v>
      </c>
      <c r="P17" s="1" t="s">
        <v>399</v>
      </c>
      <c r="Q17" s="105" t="s">
        <v>399</v>
      </c>
      <c r="S17" s="29">
        <v>4735.03</v>
      </c>
      <c r="T17" s="29">
        <v>115.1422078898804</v>
      </c>
      <c r="U17" s="105">
        <v>0.28000000000000003</v>
      </c>
      <c r="V17" s="105">
        <v>0.23</v>
      </c>
      <c r="X17" s="29">
        <v>588.58000000000004</v>
      </c>
      <c r="Y17" s="29">
        <v>588.58000000000004</v>
      </c>
    </row>
    <row r="18" spans="1:25" x14ac:dyDescent="0.15">
      <c r="A18" s="1" t="s">
        <v>17</v>
      </c>
      <c r="B18" s="32" t="s">
        <v>238</v>
      </c>
      <c r="C18" s="5" t="s">
        <v>594</v>
      </c>
      <c r="D18" s="29">
        <v>6035.15</v>
      </c>
      <c r="E18" s="29">
        <v>774.34</v>
      </c>
      <c r="G18" s="29">
        <v>117.43</v>
      </c>
      <c r="H18" s="29">
        <v>45.31</v>
      </c>
      <c r="J18" s="29">
        <v>551.62</v>
      </c>
      <c r="K18" s="29" t="s">
        <v>399</v>
      </c>
      <c r="L18" s="105">
        <v>0.26</v>
      </c>
      <c r="M18" s="102" t="s">
        <v>399</v>
      </c>
      <c r="O18" s="105">
        <v>0.17</v>
      </c>
      <c r="P18" s="1" t="s">
        <v>399</v>
      </c>
      <c r="Q18" s="105" t="s">
        <v>399</v>
      </c>
      <c r="S18" s="29">
        <v>6035.15</v>
      </c>
      <c r="T18" s="29">
        <v>117.43</v>
      </c>
      <c r="U18" s="105">
        <v>0.26</v>
      </c>
      <c r="V18" s="105">
        <v>0.17</v>
      </c>
      <c r="X18" s="29" t="s">
        <v>399</v>
      </c>
      <c r="Y18" s="29" t="s">
        <v>399</v>
      </c>
    </row>
    <row r="19" spans="1:25" x14ac:dyDescent="0.15">
      <c r="A19" s="1" t="s">
        <v>18</v>
      </c>
      <c r="B19" s="32" t="s">
        <v>239</v>
      </c>
      <c r="C19" s="5" t="s">
        <v>593</v>
      </c>
      <c r="D19" s="29">
        <v>4897.92</v>
      </c>
      <c r="E19" s="29">
        <v>1020.23</v>
      </c>
      <c r="G19" s="29">
        <v>118.75</v>
      </c>
      <c r="H19" s="29">
        <v>53.86</v>
      </c>
      <c r="J19" s="29">
        <v>307.56</v>
      </c>
      <c r="K19" s="29">
        <v>578.25</v>
      </c>
      <c r="L19" s="105">
        <v>0.32</v>
      </c>
      <c r="M19" s="102" t="s">
        <v>399</v>
      </c>
      <c r="O19" s="105">
        <v>0.25</v>
      </c>
      <c r="P19" s="1" t="s">
        <v>399</v>
      </c>
      <c r="Q19" s="105" t="s">
        <v>399</v>
      </c>
      <c r="S19" s="29">
        <v>4897.92</v>
      </c>
      <c r="T19" s="29">
        <v>118.75</v>
      </c>
      <c r="U19" s="105">
        <v>0.32</v>
      </c>
      <c r="V19" s="105">
        <v>0.25</v>
      </c>
      <c r="X19" s="29" t="s">
        <v>399</v>
      </c>
      <c r="Y19" s="29" t="s">
        <v>399</v>
      </c>
    </row>
    <row r="20" spans="1:25" x14ac:dyDescent="0.15">
      <c r="A20" s="1" t="s">
        <v>721</v>
      </c>
      <c r="B20" s="32" t="s">
        <v>266</v>
      </c>
      <c r="C20" s="5" t="s">
        <v>572</v>
      </c>
      <c r="D20" s="29">
        <v>8064.64</v>
      </c>
      <c r="E20" s="29">
        <v>697.53</v>
      </c>
      <c r="G20" s="29">
        <v>181.47</v>
      </c>
      <c r="H20" s="29">
        <v>56.77</v>
      </c>
      <c r="J20" s="29">
        <v>210.29</v>
      </c>
      <c r="K20" s="29" t="s">
        <v>399</v>
      </c>
      <c r="L20" s="105">
        <v>0.43</v>
      </c>
      <c r="M20" s="102" t="s">
        <v>399</v>
      </c>
      <c r="O20" s="105">
        <v>0.3</v>
      </c>
      <c r="P20" s="1" t="s">
        <v>399</v>
      </c>
      <c r="Q20" s="105" t="s">
        <v>399</v>
      </c>
      <c r="S20" s="29">
        <v>8064.64</v>
      </c>
      <c r="T20" s="29">
        <v>181.47</v>
      </c>
      <c r="U20" s="105">
        <v>0.43</v>
      </c>
      <c r="V20" s="105">
        <v>0.3</v>
      </c>
      <c r="X20" s="29" t="s">
        <v>399</v>
      </c>
      <c r="Y20" s="29" t="s">
        <v>399</v>
      </c>
    </row>
    <row r="21" spans="1:25" x14ac:dyDescent="0.15">
      <c r="A21" s="1" t="s">
        <v>631</v>
      </c>
      <c r="B21" s="32" t="s">
        <v>239</v>
      </c>
      <c r="C21" s="5" t="s">
        <v>719</v>
      </c>
      <c r="D21" s="29" t="s">
        <v>399</v>
      </c>
      <c r="E21" s="29" t="s">
        <v>399</v>
      </c>
      <c r="G21" s="29" t="s">
        <v>399</v>
      </c>
      <c r="H21" s="29" t="s">
        <v>399</v>
      </c>
      <c r="J21" s="29" t="s">
        <v>399</v>
      </c>
      <c r="K21" s="29" t="s">
        <v>399</v>
      </c>
      <c r="L21" s="105">
        <v>0.47</v>
      </c>
      <c r="M21" s="102">
        <v>7.3200000000000001E-2</v>
      </c>
      <c r="O21" s="105">
        <v>0.21</v>
      </c>
      <c r="Q21" s="105" t="s">
        <v>399</v>
      </c>
      <c r="S21" s="29" t="s">
        <v>399</v>
      </c>
      <c r="T21" s="29" t="s">
        <v>399</v>
      </c>
      <c r="U21" s="105">
        <v>0.47</v>
      </c>
      <c r="V21" s="105">
        <v>0.21</v>
      </c>
      <c r="X21" s="29" t="s">
        <v>399</v>
      </c>
      <c r="Y21" s="29" t="s">
        <v>399</v>
      </c>
    </row>
    <row r="22" spans="1:25" x14ac:dyDescent="0.15">
      <c r="A22" s="1" t="s">
        <v>602</v>
      </c>
      <c r="B22" s="32" t="s">
        <v>603</v>
      </c>
      <c r="C22" s="5" t="s">
        <v>593</v>
      </c>
      <c r="D22" s="29">
        <v>4897.92</v>
      </c>
      <c r="E22" s="29">
        <v>114.47</v>
      </c>
      <c r="G22" s="29">
        <v>118.75</v>
      </c>
      <c r="H22" s="29">
        <v>53.28</v>
      </c>
      <c r="J22" s="29">
        <v>970.43</v>
      </c>
      <c r="K22" s="29" t="s">
        <v>399</v>
      </c>
      <c r="L22" s="105">
        <v>0.65</v>
      </c>
      <c r="M22" s="102" t="s">
        <v>399</v>
      </c>
      <c r="O22" s="105">
        <v>0.28999999999999998</v>
      </c>
      <c r="P22" s="1" t="s">
        <v>399</v>
      </c>
      <c r="Q22" s="105" t="s">
        <v>399</v>
      </c>
      <c r="S22" s="29">
        <v>4897.92</v>
      </c>
      <c r="T22" s="29">
        <v>118.75</v>
      </c>
      <c r="U22" s="105">
        <v>0.65</v>
      </c>
      <c r="V22" s="105">
        <v>0.28999999999999998</v>
      </c>
      <c r="X22" s="29" t="s">
        <v>399</v>
      </c>
      <c r="Y22" s="29" t="s">
        <v>399</v>
      </c>
    </row>
    <row r="23" spans="1:25" x14ac:dyDescent="0.15">
      <c r="A23" s="1" t="s">
        <v>19</v>
      </c>
      <c r="B23" s="32" t="s">
        <v>240</v>
      </c>
      <c r="C23" s="5" t="s">
        <v>572</v>
      </c>
      <c r="D23" s="29">
        <v>8064.64</v>
      </c>
      <c r="E23" s="29">
        <v>3363.87</v>
      </c>
      <c r="G23" s="29">
        <v>181.47</v>
      </c>
      <c r="H23" s="29">
        <v>74.290000000000006</v>
      </c>
      <c r="J23" s="29">
        <v>222.3</v>
      </c>
      <c r="K23" s="29" t="s">
        <v>399</v>
      </c>
      <c r="L23" s="105">
        <v>0.92</v>
      </c>
      <c r="M23" s="102" t="s">
        <v>399</v>
      </c>
      <c r="O23" s="105">
        <v>0.48</v>
      </c>
      <c r="P23" s="1" t="s">
        <v>399</v>
      </c>
      <c r="Q23" s="105" t="s">
        <v>399</v>
      </c>
      <c r="S23" s="29">
        <v>8064.64</v>
      </c>
      <c r="T23" s="29">
        <v>181.47</v>
      </c>
      <c r="U23" s="105">
        <v>0.92</v>
      </c>
      <c r="V23" s="105">
        <v>0.48</v>
      </c>
      <c r="X23" s="29" t="s">
        <v>399</v>
      </c>
      <c r="Y23" s="29" t="s">
        <v>399</v>
      </c>
    </row>
    <row r="24" spans="1:25" x14ac:dyDescent="0.15">
      <c r="A24" s="1" t="s">
        <v>20</v>
      </c>
      <c r="B24" s="32" t="s">
        <v>241</v>
      </c>
      <c r="C24" s="5" t="s">
        <v>595</v>
      </c>
      <c r="D24" s="29">
        <v>6283.66</v>
      </c>
      <c r="E24" s="29">
        <v>566.84</v>
      </c>
      <c r="G24" s="29">
        <v>117.12</v>
      </c>
      <c r="H24" s="29">
        <v>46.59</v>
      </c>
      <c r="J24" s="29">
        <v>393.25</v>
      </c>
      <c r="K24" s="29" t="s">
        <v>399</v>
      </c>
      <c r="L24" s="105">
        <v>0.21</v>
      </c>
      <c r="M24" s="102" t="s">
        <v>399</v>
      </c>
      <c r="O24" s="105">
        <v>0.12</v>
      </c>
      <c r="P24" s="1" t="s">
        <v>399</v>
      </c>
      <c r="Q24" s="105">
        <v>0.23</v>
      </c>
      <c r="S24" s="29">
        <v>6283.66</v>
      </c>
      <c r="T24" s="29">
        <v>117.12</v>
      </c>
      <c r="U24" s="105">
        <v>0.21</v>
      </c>
      <c r="V24" s="105">
        <v>0.12</v>
      </c>
      <c r="X24" s="29" t="s">
        <v>399</v>
      </c>
      <c r="Y24" s="29" t="s">
        <v>399</v>
      </c>
    </row>
    <row r="25" spans="1:25" x14ac:dyDescent="0.15">
      <c r="A25" s="1" t="s">
        <v>463</v>
      </c>
      <c r="B25" s="32" t="s">
        <v>351</v>
      </c>
      <c r="C25" s="5" t="s">
        <v>594</v>
      </c>
      <c r="D25" s="29">
        <v>9003.57</v>
      </c>
      <c r="E25" s="29">
        <v>1275.8399999999999</v>
      </c>
      <c r="G25" s="29">
        <v>186.5</v>
      </c>
      <c r="H25" s="29">
        <v>555.82000000000005</v>
      </c>
      <c r="J25" s="29">
        <v>572.89</v>
      </c>
      <c r="K25" s="29" t="s">
        <v>399</v>
      </c>
      <c r="L25" s="105">
        <v>0.43</v>
      </c>
      <c r="M25" s="102" t="s">
        <v>399</v>
      </c>
      <c r="O25" s="105">
        <v>0.4</v>
      </c>
      <c r="P25" s="1" t="s">
        <v>399</v>
      </c>
      <c r="Q25" s="105" t="s">
        <v>399</v>
      </c>
      <c r="S25" s="29">
        <v>9003.57</v>
      </c>
      <c r="T25" s="29">
        <v>186.5</v>
      </c>
      <c r="U25" s="105">
        <v>0.43</v>
      </c>
      <c r="V25" s="105">
        <v>0.4</v>
      </c>
      <c r="X25" s="29">
        <v>925.12</v>
      </c>
      <c r="Y25" s="29">
        <v>818.4</v>
      </c>
    </row>
    <row r="26" spans="1:25" x14ac:dyDescent="0.15">
      <c r="A26" s="1" t="s">
        <v>21</v>
      </c>
      <c r="B26" s="32" t="s">
        <v>242</v>
      </c>
      <c r="C26" s="5" t="s">
        <v>592</v>
      </c>
      <c r="D26" s="29">
        <v>6495.83</v>
      </c>
      <c r="E26" s="29">
        <v>1414.41</v>
      </c>
      <c r="G26" s="29">
        <v>129.28</v>
      </c>
      <c r="H26" s="29">
        <v>66.37</v>
      </c>
      <c r="J26" s="29">
        <v>366.97</v>
      </c>
      <c r="K26" s="29" t="s">
        <v>399</v>
      </c>
      <c r="L26" s="105">
        <v>0.39</v>
      </c>
      <c r="M26" s="102" t="s">
        <v>399</v>
      </c>
      <c r="O26" s="105">
        <v>0.26</v>
      </c>
      <c r="P26" s="1" t="s">
        <v>399</v>
      </c>
      <c r="Q26" s="105">
        <v>0.2</v>
      </c>
      <c r="S26" s="29">
        <v>6495.83</v>
      </c>
      <c r="T26" s="29">
        <v>129.28</v>
      </c>
      <c r="U26" s="105">
        <v>0.39</v>
      </c>
      <c r="V26" s="105">
        <v>0.26</v>
      </c>
      <c r="X26" s="29" t="s">
        <v>399</v>
      </c>
      <c r="Y26" s="29" t="s">
        <v>399</v>
      </c>
    </row>
    <row r="27" spans="1:25" x14ac:dyDescent="0.15">
      <c r="A27" s="1" t="s">
        <v>462</v>
      </c>
      <c r="B27" s="32" t="s">
        <v>362</v>
      </c>
      <c r="C27" s="5" t="s">
        <v>593</v>
      </c>
      <c r="D27" s="29">
        <v>3599.62</v>
      </c>
      <c r="E27" s="29">
        <v>4839.8</v>
      </c>
      <c r="G27" s="29">
        <v>142.47999999999999</v>
      </c>
      <c r="H27" s="29">
        <v>14.77</v>
      </c>
      <c r="J27" s="29">
        <v>199.05</v>
      </c>
      <c r="K27" s="29" t="s">
        <v>399</v>
      </c>
      <c r="L27" s="105">
        <v>0.4</v>
      </c>
      <c r="M27" s="102" t="s">
        <v>399</v>
      </c>
      <c r="O27" s="105">
        <v>0.21</v>
      </c>
      <c r="P27" s="1" t="s">
        <v>399</v>
      </c>
      <c r="Q27" s="105" t="s">
        <v>399</v>
      </c>
      <c r="S27" s="29">
        <v>3599.62</v>
      </c>
      <c r="T27" s="29">
        <v>142.47999999999999</v>
      </c>
      <c r="U27" s="105">
        <v>0.4</v>
      </c>
      <c r="V27" s="105">
        <v>0.21</v>
      </c>
      <c r="X27" s="29">
        <v>1202.0899999999999</v>
      </c>
      <c r="Y27" s="29">
        <v>531.79999999999995</v>
      </c>
    </row>
    <row r="28" spans="1:25" x14ac:dyDescent="0.15">
      <c r="A28" s="1" t="s">
        <v>23</v>
      </c>
      <c r="B28" s="32" t="s">
        <v>244</v>
      </c>
      <c r="C28" s="5" t="s">
        <v>597</v>
      </c>
      <c r="D28" s="29">
        <v>5141.95</v>
      </c>
      <c r="E28" s="29">
        <v>1756.22</v>
      </c>
      <c r="G28" s="29">
        <v>118.91</v>
      </c>
      <c r="H28" s="29">
        <v>48.66</v>
      </c>
      <c r="J28" s="29">
        <v>175.7</v>
      </c>
      <c r="K28" s="29" t="s">
        <v>399</v>
      </c>
      <c r="L28" s="105">
        <v>0.61</v>
      </c>
      <c r="M28" s="102" t="s">
        <v>399</v>
      </c>
      <c r="O28" s="105">
        <v>0.25</v>
      </c>
      <c r="P28" s="1" t="s">
        <v>399</v>
      </c>
      <c r="Q28" s="105" t="s">
        <v>399</v>
      </c>
      <c r="S28" s="29">
        <v>5141.95</v>
      </c>
      <c r="T28" s="29">
        <v>118.91</v>
      </c>
      <c r="U28" s="105">
        <v>0.61</v>
      </c>
      <c r="V28" s="105">
        <v>0.25</v>
      </c>
      <c r="X28" s="29" t="s">
        <v>399</v>
      </c>
      <c r="Y28" s="29" t="s">
        <v>399</v>
      </c>
    </row>
    <row r="29" spans="1:25" x14ac:dyDescent="0.15">
      <c r="A29" s="1" t="s">
        <v>560</v>
      </c>
      <c r="B29" s="32" t="s">
        <v>245</v>
      </c>
      <c r="C29" s="5" t="s">
        <v>594</v>
      </c>
      <c r="D29" s="29">
        <v>6035.15</v>
      </c>
      <c r="E29" s="29">
        <v>1182.6600000000001</v>
      </c>
      <c r="G29" s="29">
        <v>124.07</v>
      </c>
      <c r="H29" s="29">
        <v>57.46</v>
      </c>
      <c r="J29" s="29">
        <v>614.09</v>
      </c>
      <c r="K29" s="29">
        <v>204.17</v>
      </c>
      <c r="L29" s="105">
        <v>0.38</v>
      </c>
      <c r="M29" s="102" t="s">
        <v>399</v>
      </c>
      <c r="O29" s="105">
        <v>0.2</v>
      </c>
      <c r="P29" s="1" t="s">
        <v>399</v>
      </c>
      <c r="Q29" s="105" t="s">
        <v>399</v>
      </c>
      <c r="S29" s="29">
        <v>6035.15</v>
      </c>
      <c r="T29" s="29">
        <v>124.07</v>
      </c>
      <c r="U29" s="105">
        <v>0.38</v>
      </c>
      <c r="V29" s="105">
        <v>0.2</v>
      </c>
      <c r="X29" s="29" t="s">
        <v>399</v>
      </c>
      <c r="Y29" s="29" t="s">
        <v>399</v>
      </c>
    </row>
    <row r="30" spans="1:25" x14ac:dyDescent="0.15">
      <c r="A30" s="1" t="s">
        <v>559</v>
      </c>
      <c r="B30" s="32" t="s">
        <v>247</v>
      </c>
      <c r="C30" s="5" t="s">
        <v>572</v>
      </c>
      <c r="D30" s="29">
        <v>8064.64</v>
      </c>
      <c r="E30" s="29">
        <v>19497.12</v>
      </c>
      <c r="G30" s="29">
        <v>181.47</v>
      </c>
      <c r="H30" s="29">
        <v>56.95</v>
      </c>
      <c r="J30" s="29">
        <v>718.9</v>
      </c>
      <c r="K30" s="29" t="s">
        <v>399</v>
      </c>
      <c r="L30" s="105">
        <v>0.28000000000000003</v>
      </c>
      <c r="M30" s="102" t="s">
        <v>399</v>
      </c>
      <c r="O30" s="105">
        <v>0.57999999999999996</v>
      </c>
      <c r="P30" s="1" t="s">
        <v>399</v>
      </c>
      <c r="Q30" s="105" t="s">
        <v>399</v>
      </c>
      <c r="S30" s="29">
        <v>8064.64</v>
      </c>
      <c r="T30" s="29">
        <v>181.47</v>
      </c>
      <c r="U30" s="105">
        <v>0.28000000000000003</v>
      </c>
      <c r="V30" s="105">
        <v>0.57999999999999996</v>
      </c>
      <c r="X30" s="29" t="s">
        <v>399</v>
      </c>
      <c r="Y30" s="29" t="s">
        <v>399</v>
      </c>
    </row>
    <row r="31" spans="1:25" x14ac:dyDescent="0.15">
      <c r="A31" s="1" t="s">
        <v>558</v>
      </c>
      <c r="B31" s="32" t="s">
        <v>246</v>
      </c>
      <c r="C31" s="5" t="s">
        <v>592</v>
      </c>
      <c r="D31" s="29">
        <v>6495.83</v>
      </c>
      <c r="E31" s="29">
        <v>932.05</v>
      </c>
      <c r="G31" s="29">
        <v>129.28</v>
      </c>
      <c r="H31" s="29">
        <v>50.23</v>
      </c>
      <c r="J31" s="29">
        <v>387.45</v>
      </c>
      <c r="K31" s="29" t="s">
        <v>399</v>
      </c>
      <c r="L31" s="105">
        <v>0.41</v>
      </c>
      <c r="M31" s="102" t="s">
        <v>399</v>
      </c>
      <c r="O31" s="105">
        <v>0.37</v>
      </c>
      <c r="P31" s="1" t="s">
        <v>399</v>
      </c>
      <c r="Q31" s="105" t="s">
        <v>399</v>
      </c>
      <c r="S31" s="29">
        <v>6495.83</v>
      </c>
      <c r="T31" s="29">
        <v>129.28</v>
      </c>
      <c r="U31" s="105">
        <v>0.41</v>
      </c>
      <c r="V31" s="105">
        <v>0.37</v>
      </c>
      <c r="X31" s="29" t="s">
        <v>399</v>
      </c>
      <c r="Y31" s="29" t="s">
        <v>399</v>
      </c>
    </row>
    <row r="32" spans="1:25" x14ac:dyDescent="0.15">
      <c r="A32" s="1" t="s">
        <v>645</v>
      </c>
      <c r="B32" s="32" t="s">
        <v>245</v>
      </c>
      <c r="C32" s="5" t="s">
        <v>594</v>
      </c>
      <c r="D32" s="29">
        <v>9523.3799999999992</v>
      </c>
      <c r="E32" s="29">
        <v>792.17</v>
      </c>
      <c r="G32" s="29">
        <v>117.43</v>
      </c>
      <c r="H32" s="29">
        <v>555.82000000000005</v>
      </c>
      <c r="J32" s="29">
        <v>758.04</v>
      </c>
      <c r="K32" s="29" t="s">
        <v>399</v>
      </c>
      <c r="L32" s="105">
        <v>0.18</v>
      </c>
      <c r="M32" s="102" t="s">
        <v>399</v>
      </c>
      <c r="O32" s="105">
        <v>0.23</v>
      </c>
      <c r="P32" s="1" t="s">
        <v>399</v>
      </c>
      <c r="Q32" s="105" t="s">
        <v>399</v>
      </c>
      <c r="S32" s="29">
        <v>9523.3799999999992</v>
      </c>
      <c r="T32" s="29">
        <v>117.43</v>
      </c>
      <c r="U32" s="105">
        <v>0.18</v>
      </c>
      <c r="V32" s="105">
        <v>0.23</v>
      </c>
      <c r="X32" s="29">
        <v>1544.69</v>
      </c>
      <c r="Y32" s="29">
        <v>1433.6</v>
      </c>
    </row>
    <row r="33" spans="1:25" x14ac:dyDescent="0.15">
      <c r="A33" s="1" t="s">
        <v>28</v>
      </c>
      <c r="B33" s="32" t="s">
        <v>249</v>
      </c>
      <c r="C33" s="5" t="s">
        <v>572</v>
      </c>
      <c r="D33" s="29">
        <v>8064.64</v>
      </c>
      <c r="E33" s="29">
        <v>978.96</v>
      </c>
      <c r="G33" s="29">
        <v>181.47</v>
      </c>
      <c r="H33" s="29">
        <v>46.47</v>
      </c>
      <c r="J33" s="29">
        <v>981.24</v>
      </c>
      <c r="K33" s="29" t="s">
        <v>399</v>
      </c>
      <c r="L33" s="105">
        <v>0.85</v>
      </c>
      <c r="M33" s="102" t="s">
        <v>399</v>
      </c>
      <c r="O33" s="105">
        <v>0.33</v>
      </c>
      <c r="P33" s="1" t="s">
        <v>399</v>
      </c>
      <c r="Q33" s="105" t="s">
        <v>399</v>
      </c>
      <c r="S33" s="29">
        <v>8064.64</v>
      </c>
      <c r="T33" s="29">
        <v>181.47</v>
      </c>
      <c r="U33" s="105">
        <v>0.85</v>
      </c>
      <c r="V33" s="105">
        <v>0.33</v>
      </c>
      <c r="X33" s="29" t="s">
        <v>399</v>
      </c>
      <c r="Y33" s="29" t="s">
        <v>399</v>
      </c>
    </row>
    <row r="34" spans="1:25" x14ac:dyDescent="0.15">
      <c r="A34" s="1" t="s">
        <v>461</v>
      </c>
      <c r="B34" s="32" t="s">
        <v>251</v>
      </c>
      <c r="C34" s="5" t="s">
        <v>597</v>
      </c>
      <c r="D34" s="29">
        <v>5792.1</v>
      </c>
      <c r="E34" s="29">
        <v>305.06</v>
      </c>
      <c r="G34" s="29">
        <v>96.48</v>
      </c>
      <c r="J34" s="29">
        <v>1211.46</v>
      </c>
      <c r="K34" s="29" t="s">
        <v>399</v>
      </c>
      <c r="L34" s="105">
        <v>0.28000000000000003</v>
      </c>
      <c r="M34" s="102" t="s">
        <v>399</v>
      </c>
      <c r="O34" s="105">
        <v>0.23</v>
      </c>
      <c r="P34" s="1" t="s">
        <v>399</v>
      </c>
      <c r="Q34" s="105" t="s">
        <v>399</v>
      </c>
      <c r="S34" s="29">
        <v>5792.1</v>
      </c>
      <c r="T34" s="29">
        <v>96.48</v>
      </c>
      <c r="U34" s="105">
        <v>0.28000000000000003</v>
      </c>
      <c r="V34" s="105">
        <v>0.23</v>
      </c>
      <c r="X34" s="29">
        <v>270.81</v>
      </c>
      <c r="Y34" s="29">
        <v>259.45999999999998</v>
      </c>
    </row>
    <row r="35" spans="1:25" x14ac:dyDescent="0.15">
      <c r="A35" s="1" t="s">
        <v>557</v>
      </c>
      <c r="B35" s="32" t="s">
        <v>233</v>
      </c>
      <c r="C35" s="5" t="s">
        <v>598</v>
      </c>
      <c r="D35" s="29">
        <v>11818.69</v>
      </c>
      <c r="E35" s="29">
        <v>455.19</v>
      </c>
      <c r="G35" s="29">
        <v>195.38</v>
      </c>
      <c r="H35" s="29">
        <v>95.82</v>
      </c>
      <c r="J35" s="29">
        <v>3128.29</v>
      </c>
      <c r="K35" s="29">
        <v>1225.47</v>
      </c>
      <c r="L35" s="105">
        <v>0.31</v>
      </c>
      <c r="M35" s="102" t="s">
        <v>399</v>
      </c>
      <c r="O35" s="105">
        <v>0.44</v>
      </c>
      <c r="P35" s="1" t="s">
        <v>399</v>
      </c>
      <c r="Q35" s="105">
        <v>0.37</v>
      </c>
      <c r="S35" s="29">
        <v>11818.69</v>
      </c>
      <c r="T35" s="29">
        <v>195.38</v>
      </c>
      <c r="U35" s="105">
        <v>0.31</v>
      </c>
      <c r="V35" s="105">
        <v>0.44</v>
      </c>
      <c r="X35" s="29" t="s">
        <v>399</v>
      </c>
      <c r="Y35" s="29" t="s">
        <v>399</v>
      </c>
    </row>
    <row r="36" spans="1:25" x14ac:dyDescent="0.15">
      <c r="A36" s="1" t="s">
        <v>731</v>
      </c>
      <c r="B36" s="32" t="s">
        <v>245</v>
      </c>
      <c r="C36" s="5" t="s">
        <v>598</v>
      </c>
      <c r="D36" s="29">
        <v>11818.69</v>
      </c>
      <c r="E36" s="29">
        <v>664.49</v>
      </c>
      <c r="G36" s="29">
        <v>167.78</v>
      </c>
      <c r="H36" s="29">
        <v>85.78</v>
      </c>
      <c r="J36" s="29">
        <v>1974.15</v>
      </c>
      <c r="K36" s="29">
        <v>1481.82</v>
      </c>
      <c r="L36" s="105">
        <v>0.34</v>
      </c>
      <c r="M36" s="102" t="s">
        <v>399</v>
      </c>
      <c r="O36" s="105">
        <v>0.55000000000000004</v>
      </c>
      <c r="P36" s="1" t="s">
        <v>399</v>
      </c>
      <c r="Q36" s="105">
        <v>0.56000000000000005</v>
      </c>
      <c r="S36" s="29">
        <v>11818.69</v>
      </c>
      <c r="T36" s="29">
        <v>167.78</v>
      </c>
      <c r="U36" s="105">
        <v>0.34</v>
      </c>
      <c r="V36" s="105">
        <v>0.55000000000000004</v>
      </c>
      <c r="X36" s="29" t="s">
        <v>399</v>
      </c>
      <c r="Y36" s="29" t="s">
        <v>399</v>
      </c>
    </row>
    <row r="37" spans="1:25" x14ac:dyDescent="0.15">
      <c r="A37" s="1" t="s">
        <v>33</v>
      </c>
      <c r="B37" s="32" t="s">
        <v>253</v>
      </c>
      <c r="C37" s="5" t="s">
        <v>598</v>
      </c>
      <c r="D37" s="29">
        <v>11818.69</v>
      </c>
      <c r="E37" s="29">
        <v>492.16</v>
      </c>
      <c r="G37" s="29">
        <v>214.28</v>
      </c>
      <c r="H37" s="29">
        <v>80.75</v>
      </c>
      <c r="J37" s="29">
        <v>1617.58</v>
      </c>
      <c r="K37" s="29">
        <v>493.09</v>
      </c>
      <c r="L37" s="105">
        <v>0.47</v>
      </c>
      <c r="M37" s="102" t="s">
        <v>399</v>
      </c>
      <c r="O37" s="105">
        <v>0.59</v>
      </c>
      <c r="P37" s="1" t="s">
        <v>399</v>
      </c>
      <c r="Q37" s="105">
        <v>0.56999999999999995</v>
      </c>
      <c r="S37" s="29">
        <v>11818.69</v>
      </c>
      <c r="T37" s="29">
        <v>214.28</v>
      </c>
      <c r="U37" s="105">
        <v>0.47</v>
      </c>
      <c r="V37" s="105">
        <v>0.59</v>
      </c>
      <c r="X37" s="29" t="s">
        <v>399</v>
      </c>
      <c r="Y37" s="29" t="s">
        <v>399</v>
      </c>
    </row>
    <row r="38" spans="1:25" x14ac:dyDescent="0.15">
      <c r="A38" s="1" t="s">
        <v>555</v>
      </c>
      <c r="B38" s="32" t="s">
        <v>245</v>
      </c>
      <c r="C38" s="5" t="s">
        <v>594</v>
      </c>
      <c r="D38" s="29">
        <v>6035.15</v>
      </c>
      <c r="E38" s="29">
        <v>809.22</v>
      </c>
      <c r="G38" s="29">
        <v>117.43</v>
      </c>
      <c r="H38" s="29">
        <v>45.53</v>
      </c>
      <c r="J38" s="29">
        <v>503.61</v>
      </c>
      <c r="K38" s="29">
        <v>481.65</v>
      </c>
      <c r="L38" s="105">
        <v>0.33</v>
      </c>
      <c r="M38" s="102" t="s">
        <v>399</v>
      </c>
      <c r="O38" s="105">
        <v>0.19</v>
      </c>
      <c r="P38" s="1" t="s">
        <v>399</v>
      </c>
      <c r="Q38" s="105" t="s">
        <v>399</v>
      </c>
      <c r="S38" s="29">
        <v>6035.15</v>
      </c>
      <c r="T38" s="29">
        <v>117.43</v>
      </c>
      <c r="U38" s="105">
        <v>0.33</v>
      </c>
      <c r="V38" s="105">
        <v>0.19</v>
      </c>
      <c r="X38" s="29" t="s">
        <v>399</v>
      </c>
      <c r="Y38" s="29" t="s">
        <v>399</v>
      </c>
    </row>
    <row r="39" spans="1:25" x14ac:dyDescent="0.15">
      <c r="A39" s="1" t="s">
        <v>35</v>
      </c>
      <c r="B39" s="32" t="s">
        <v>254</v>
      </c>
      <c r="C39" s="5" t="s">
        <v>572</v>
      </c>
      <c r="D39" s="29">
        <v>8064.64</v>
      </c>
      <c r="E39" s="29">
        <v>278.33999999999997</v>
      </c>
      <c r="G39" s="29">
        <v>181.47</v>
      </c>
      <c r="H39" s="29">
        <v>65.2</v>
      </c>
      <c r="J39" s="29">
        <v>380.89</v>
      </c>
      <c r="K39" s="29" t="s">
        <v>399</v>
      </c>
      <c r="L39" s="105">
        <v>0.99</v>
      </c>
      <c r="M39" s="102" t="s">
        <v>399</v>
      </c>
      <c r="O39" s="105">
        <v>0.56000000000000005</v>
      </c>
      <c r="P39" s="1" t="s">
        <v>399</v>
      </c>
      <c r="Q39" s="105" t="s">
        <v>399</v>
      </c>
      <c r="S39" s="29">
        <v>8064.64</v>
      </c>
      <c r="T39" s="29">
        <v>181.47</v>
      </c>
      <c r="U39" s="105">
        <v>0.99</v>
      </c>
      <c r="V39" s="105">
        <v>0.56000000000000005</v>
      </c>
      <c r="X39" s="29" t="s">
        <v>399</v>
      </c>
      <c r="Y39" s="29" t="s">
        <v>399</v>
      </c>
    </row>
    <row r="40" spans="1:25" x14ac:dyDescent="0.15">
      <c r="A40" s="1" t="s">
        <v>607</v>
      </c>
      <c r="B40" s="32" t="s">
        <v>258</v>
      </c>
      <c r="C40" s="5" t="s">
        <v>593</v>
      </c>
      <c r="D40" s="29">
        <v>7565.3</v>
      </c>
      <c r="E40" s="29">
        <v>965.16</v>
      </c>
      <c r="G40" s="29">
        <v>84.56</v>
      </c>
      <c r="J40" s="29">
        <v>911.41</v>
      </c>
      <c r="K40" s="29" t="s">
        <v>399</v>
      </c>
      <c r="L40" s="105">
        <v>0.17</v>
      </c>
      <c r="M40" s="102" t="s">
        <v>399</v>
      </c>
      <c r="O40" s="105">
        <v>0.23</v>
      </c>
      <c r="P40" s="1" t="s">
        <v>399</v>
      </c>
      <c r="Q40" s="105" t="s">
        <v>399</v>
      </c>
      <c r="S40" s="29">
        <v>7565.3</v>
      </c>
      <c r="T40" s="29">
        <v>84.56</v>
      </c>
      <c r="U40" s="105">
        <v>0.17</v>
      </c>
      <c r="V40" s="105">
        <v>0.23</v>
      </c>
      <c r="X40" s="29">
        <v>1099.1600000000001</v>
      </c>
      <c r="Y40" s="29">
        <v>988.81</v>
      </c>
    </row>
    <row r="41" spans="1:25" x14ac:dyDescent="0.15">
      <c r="A41" s="1" t="s">
        <v>36</v>
      </c>
      <c r="B41" s="32" t="s">
        <v>255</v>
      </c>
      <c r="C41" s="5" t="s">
        <v>594</v>
      </c>
      <c r="D41" s="29">
        <v>6035.15</v>
      </c>
      <c r="E41" s="29">
        <v>574.99</v>
      </c>
      <c r="G41" s="29">
        <v>121.92</v>
      </c>
      <c r="H41" s="29">
        <v>46.82</v>
      </c>
      <c r="J41" s="29">
        <v>371.31</v>
      </c>
      <c r="K41" s="29" t="s">
        <v>399</v>
      </c>
      <c r="L41" s="105">
        <v>0.23</v>
      </c>
      <c r="M41" s="102" t="s">
        <v>399</v>
      </c>
      <c r="O41" s="105">
        <v>0.14000000000000001</v>
      </c>
      <c r="P41" s="1" t="s">
        <v>399</v>
      </c>
      <c r="Q41" s="105" t="s">
        <v>399</v>
      </c>
      <c r="S41" s="29">
        <v>6035.15</v>
      </c>
      <c r="T41" s="29">
        <v>121.92</v>
      </c>
      <c r="U41" s="105">
        <v>0.23</v>
      </c>
      <c r="V41" s="105">
        <v>0.14000000000000001</v>
      </c>
      <c r="X41" s="29" t="s">
        <v>399</v>
      </c>
      <c r="Y41" s="29" t="s">
        <v>399</v>
      </c>
    </row>
    <row r="42" spans="1:25" x14ac:dyDescent="0.15">
      <c r="A42" s="1" t="s">
        <v>604</v>
      </c>
      <c r="B42" s="32" t="s">
        <v>486</v>
      </c>
      <c r="C42" s="5" t="s">
        <v>593</v>
      </c>
      <c r="D42" s="29">
        <v>4897.92</v>
      </c>
      <c r="E42" s="29">
        <v>215.82</v>
      </c>
      <c r="G42" s="29">
        <v>118.75</v>
      </c>
      <c r="H42" s="29">
        <v>25.7</v>
      </c>
      <c r="J42" s="29">
        <v>652.6</v>
      </c>
      <c r="K42" s="29" t="s">
        <v>399</v>
      </c>
      <c r="L42" s="105">
        <v>0.31</v>
      </c>
      <c r="M42" s="102" t="s">
        <v>399</v>
      </c>
      <c r="O42" s="105">
        <v>0.14000000000000001</v>
      </c>
      <c r="P42" s="1" t="s">
        <v>399</v>
      </c>
      <c r="Q42" s="105" t="s">
        <v>399</v>
      </c>
      <c r="S42" s="29">
        <v>4897.92</v>
      </c>
      <c r="T42" s="29">
        <v>118.75</v>
      </c>
      <c r="U42" s="105">
        <v>0.31</v>
      </c>
      <c r="V42" s="105">
        <v>0.14000000000000001</v>
      </c>
      <c r="X42" s="29" t="s">
        <v>399</v>
      </c>
      <c r="Y42" s="29" t="s">
        <v>399</v>
      </c>
    </row>
    <row r="43" spans="1:25" x14ac:dyDescent="0.15">
      <c r="A43" s="1" t="s">
        <v>488</v>
      </c>
      <c r="B43" s="32" t="s">
        <v>256</v>
      </c>
      <c r="C43" s="5" t="s">
        <v>719</v>
      </c>
      <c r="D43" s="29" t="s">
        <v>399</v>
      </c>
      <c r="E43" s="29" t="s">
        <v>399</v>
      </c>
      <c r="G43" s="29" t="s">
        <v>399</v>
      </c>
      <c r="H43" s="29" t="s">
        <v>399</v>
      </c>
      <c r="J43" s="29" t="s">
        <v>399</v>
      </c>
      <c r="K43" s="29" t="s">
        <v>399</v>
      </c>
      <c r="L43" s="105">
        <v>0.47</v>
      </c>
      <c r="M43" s="102">
        <v>1.4999999999999999E-2</v>
      </c>
      <c r="O43" s="105">
        <v>0.67</v>
      </c>
      <c r="P43" s="102">
        <v>0.14599999999999999</v>
      </c>
      <c r="Q43" s="105" t="s">
        <v>399</v>
      </c>
      <c r="S43" s="29" t="s">
        <v>399</v>
      </c>
      <c r="T43" s="29" t="s">
        <v>399</v>
      </c>
      <c r="U43" s="105">
        <v>0.47</v>
      </c>
      <c r="V43" s="105">
        <v>0.67</v>
      </c>
      <c r="X43" s="29" t="s">
        <v>399</v>
      </c>
      <c r="Y43" s="29" t="s">
        <v>399</v>
      </c>
    </row>
    <row r="44" spans="1:25" x14ac:dyDescent="0.15">
      <c r="A44" s="1" t="s">
        <v>554</v>
      </c>
      <c r="B44" s="32" t="s">
        <v>256</v>
      </c>
      <c r="C44" s="5" t="s">
        <v>599</v>
      </c>
      <c r="D44" s="29">
        <v>7369.21</v>
      </c>
      <c r="E44" s="29">
        <v>795.57</v>
      </c>
      <c r="G44" s="29">
        <v>154.18</v>
      </c>
      <c r="H44" s="29">
        <v>74.41</v>
      </c>
      <c r="J44" s="29">
        <v>1104.8800000000001</v>
      </c>
      <c r="K44" s="29">
        <v>979.14</v>
      </c>
      <c r="L44" s="105">
        <v>0.28999999999999998</v>
      </c>
      <c r="M44" s="102" t="s">
        <v>399</v>
      </c>
      <c r="O44" s="105">
        <v>0.22</v>
      </c>
      <c r="P44" s="1" t="s">
        <v>399</v>
      </c>
      <c r="Q44" s="105">
        <v>0.26</v>
      </c>
      <c r="S44" s="29">
        <v>7369.21</v>
      </c>
      <c r="T44" s="29">
        <v>154.18</v>
      </c>
      <c r="U44" s="105">
        <v>0.28999999999999998</v>
      </c>
      <c r="V44" s="105">
        <v>0.22</v>
      </c>
      <c r="X44" s="29" t="s">
        <v>399</v>
      </c>
      <c r="Y44" s="29" t="s">
        <v>399</v>
      </c>
    </row>
    <row r="45" spans="1:25" x14ac:dyDescent="0.15">
      <c r="A45" s="1" t="s">
        <v>732</v>
      </c>
      <c r="B45" s="32" t="s">
        <v>486</v>
      </c>
      <c r="C45" s="5" t="s">
        <v>719</v>
      </c>
      <c r="D45" s="29" t="s">
        <v>399</v>
      </c>
      <c r="E45" s="29" t="s">
        <v>399</v>
      </c>
      <c r="G45" s="29" t="s">
        <v>399</v>
      </c>
      <c r="H45" s="29" t="s">
        <v>399</v>
      </c>
      <c r="J45" s="29" t="s">
        <v>399</v>
      </c>
      <c r="K45" s="29" t="s">
        <v>399</v>
      </c>
      <c r="L45" s="105">
        <v>0.26</v>
      </c>
      <c r="M45" s="102">
        <v>3.3E-3</v>
      </c>
      <c r="O45" s="105">
        <v>0.21</v>
      </c>
      <c r="Q45" s="105" t="s">
        <v>399</v>
      </c>
      <c r="S45" s="29" t="s">
        <v>399</v>
      </c>
      <c r="T45" s="29" t="s">
        <v>399</v>
      </c>
      <c r="U45" s="105">
        <v>0.26</v>
      </c>
      <c r="V45" s="105">
        <v>0.21</v>
      </c>
      <c r="X45" s="29" t="s">
        <v>399</v>
      </c>
      <c r="Y45" s="29" t="s">
        <v>399</v>
      </c>
    </row>
    <row r="46" spans="1:25" x14ac:dyDescent="0.15">
      <c r="A46" s="1" t="s">
        <v>38</v>
      </c>
      <c r="B46" s="32" t="s">
        <v>257</v>
      </c>
      <c r="C46" s="5" t="s">
        <v>592</v>
      </c>
      <c r="D46" s="29">
        <v>6495.83</v>
      </c>
      <c r="E46" s="29">
        <v>1388.34</v>
      </c>
      <c r="G46" s="29">
        <v>129.28</v>
      </c>
      <c r="H46" s="29">
        <v>51.33</v>
      </c>
      <c r="J46" s="29">
        <v>408.9</v>
      </c>
      <c r="K46" s="29" t="s">
        <v>399</v>
      </c>
      <c r="L46" s="105">
        <v>0.43</v>
      </c>
      <c r="M46" s="102" t="s">
        <v>399</v>
      </c>
      <c r="O46" s="105">
        <v>0.25</v>
      </c>
      <c r="P46" s="1" t="s">
        <v>399</v>
      </c>
      <c r="Q46" s="105" t="s">
        <v>399</v>
      </c>
      <c r="S46" s="29">
        <v>6495.83</v>
      </c>
      <c r="T46" s="29">
        <v>129.28</v>
      </c>
      <c r="U46" s="105">
        <v>0.43</v>
      </c>
      <c r="V46" s="105">
        <v>0.25</v>
      </c>
      <c r="X46" s="29" t="s">
        <v>399</v>
      </c>
      <c r="Y46" s="29" t="s">
        <v>399</v>
      </c>
    </row>
    <row r="47" spans="1:25" x14ac:dyDescent="0.15">
      <c r="A47" s="1" t="s">
        <v>552</v>
      </c>
      <c r="B47" s="32" t="s">
        <v>259</v>
      </c>
      <c r="C47" s="5" t="s">
        <v>592</v>
      </c>
      <c r="D47" s="29">
        <v>6495.83</v>
      </c>
      <c r="E47" s="29">
        <v>1450.73</v>
      </c>
      <c r="G47" s="29">
        <v>129.28</v>
      </c>
      <c r="H47" s="29">
        <v>47.26</v>
      </c>
      <c r="J47" s="29">
        <v>281.11</v>
      </c>
      <c r="K47" s="29" t="s">
        <v>399</v>
      </c>
      <c r="L47" s="105">
        <v>0.78</v>
      </c>
      <c r="M47" s="102" t="s">
        <v>399</v>
      </c>
      <c r="O47" s="105">
        <v>0.35</v>
      </c>
      <c r="P47" s="1" t="s">
        <v>399</v>
      </c>
      <c r="Q47" s="105" t="s">
        <v>399</v>
      </c>
      <c r="S47" s="29">
        <v>6495.83</v>
      </c>
      <c r="T47" s="29">
        <v>129.28</v>
      </c>
      <c r="U47" s="105">
        <v>0.78</v>
      </c>
      <c r="V47" s="105">
        <v>0.35</v>
      </c>
      <c r="X47" s="29" t="s">
        <v>399</v>
      </c>
      <c r="Y47" s="29" t="s">
        <v>399</v>
      </c>
    </row>
    <row r="48" spans="1:25" x14ac:dyDescent="0.15">
      <c r="A48" s="1" t="s">
        <v>551</v>
      </c>
      <c r="B48" s="32" t="s">
        <v>260</v>
      </c>
      <c r="C48" s="5" t="s">
        <v>572</v>
      </c>
      <c r="D48" s="29">
        <v>8064.64</v>
      </c>
      <c r="E48" s="29">
        <v>2914.03</v>
      </c>
      <c r="G48" s="29">
        <v>181.47</v>
      </c>
      <c r="H48" s="29">
        <v>57.71</v>
      </c>
      <c r="J48" s="29">
        <v>163.97</v>
      </c>
      <c r="K48" s="29" t="s">
        <v>399</v>
      </c>
      <c r="L48" s="105">
        <v>0.9</v>
      </c>
      <c r="M48" s="102" t="s">
        <v>399</v>
      </c>
      <c r="O48" s="105">
        <v>0.49</v>
      </c>
      <c r="P48" s="1" t="s">
        <v>399</v>
      </c>
      <c r="Q48" s="105" t="s">
        <v>399</v>
      </c>
      <c r="S48" s="29">
        <v>8064.64</v>
      </c>
      <c r="T48" s="29">
        <v>181.47</v>
      </c>
      <c r="U48" s="105">
        <v>0.9</v>
      </c>
      <c r="V48" s="105">
        <v>0.49</v>
      </c>
      <c r="X48" s="29" t="s">
        <v>399</v>
      </c>
      <c r="Y48" s="29" t="s">
        <v>399</v>
      </c>
    </row>
    <row r="49" spans="1:25" x14ac:dyDescent="0.15">
      <c r="A49" s="1" t="s">
        <v>608</v>
      </c>
      <c r="B49" s="32" t="s">
        <v>261</v>
      </c>
      <c r="C49" s="5" t="s">
        <v>592</v>
      </c>
      <c r="D49" s="29">
        <v>6495.83</v>
      </c>
      <c r="E49" s="29">
        <v>950.21</v>
      </c>
      <c r="G49" s="29">
        <v>129.28</v>
      </c>
      <c r="H49" s="29">
        <v>66.53</v>
      </c>
      <c r="J49" s="29">
        <v>457.73</v>
      </c>
      <c r="K49" s="29" t="s">
        <v>399</v>
      </c>
      <c r="L49" s="105">
        <v>0.21</v>
      </c>
      <c r="M49" s="102" t="s">
        <v>399</v>
      </c>
      <c r="O49" s="105">
        <v>0.15</v>
      </c>
      <c r="P49" s="1" t="s">
        <v>399</v>
      </c>
      <c r="Q49" s="105" t="s">
        <v>399</v>
      </c>
      <c r="S49" s="29">
        <v>6495.83</v>
      </c>
      <c r="T49" s="29">
        <v>129.28</v>
      </c>
      <c r="U49" s="105">
        <v>0.21</v>
      </c>
      <c r="V49" s="105">
        <v>0.15</v>
      </c>
      <c r="X49" s="29" t="s">
        <v>399</v>
      </c>
      <c r="Y49" s="29" t="s">
        <v>399</v>
      </c>
    </row>
    <row r="50" spans="1:25" x14ac:dyDescent="0.15">
      <c r="A50" s="1" t="s">
        <v>733</v>
      </c>
      <c r="B50" s="32" t="s">
        <v>233</v>
      </c>
      <c r="C50" s="5" t="s">
        <v>593</v>
      </c>
      <c r="D50" s="29">
        <v>4897.92</v>
      </c>
      <c r="E50" s="29">
        <v>271.81</v>
      </c>
      <c r="G50" s="29">
        <v>102.34</v>
      </c>
      <c r="H50" s="29">
        <v>33.979999999999997</v>
      </c>
      <c r="J50" s="29">
        <v>1038.3499999999999</v>
      </c>
      <c r="K50" s="29" t="s">
        <v>399</v>
      </c>
      <c r="L50" s="105">
        <v>0.25</v>
      </c>
      <c r="M50" s="102" t="s">
        <v>399</v>
      </c>
      <c r="O50" s="105">
        <v>0.23</v>
      </c>
      <c r="P50" s="1" t="s">
        <v>399</v>
      </c>
      <c r="Q50" s="105" t="s">
        <v>399</v>
      </c>
      <c r="S50" s="29">
        <v>4897.92</v>
      </c>
      <c r="T50" s="29">
        <v>102.34</v>
      </c>
      <c r="U50" s="105">
        <v>0.25</v>
      </c>
      <c r="V50" s="105">
        <v>0.23</v>
      </c>
      <c r="X50" s="29" t="s">
        <v>399</v>
      </c>
      <c r="Y50" s="29" t="s">
        <v>399</v>
      </c>
    </row>
    <row r="51" spans="1:25" x14ac:dyDescent="0.15">
      <c r="A51" s="1" t="s">
        <v>46</v>
      </c>
      <c r="B51" s="32" t="s">
        <v>262</v>
      </c>
      <c r="C51" s="5" t="s">
        <v>572</v>
      </c>
      <c r="D51" s="29">
        <v>8064.64</v>
      </c>
      <c r="E51" s="29">
        <v>1361.92</v>
      </c>
      <c r="G51" s="29">
        <v>181.47</v>
      </c>
      <c r="H51" s="29">
        <v>56.96</v>
      </c>
      <c r="J51" s="29">
        <v>274.91000000000003</v>
      </c>
      <c r="K51" s="29" t="s">
        <v>399</v>
      </c>
      <c r="L51" s="105">
        <v>0.41</v>
      </c>
      <c r="M51" s="102" t="s">
        <v>399</v>
      </c>
      <c r="O51" s="105">
        <v>0.2</v>
      </c>
      <c r="P51" s="1" t="s">
        <v>399</v>
      </c>
      <c r="Q51" s="105">
        <v>0.27</v>
      </c>
      <c r="S51" s="29">
        <v>8064.64</v>
      </c>
      <c r="T51" s="29">
        <v>181.47</v>
      </c>
      <c r="U51" s="105">
        <v>0.41</v>
      </c>
      <c r="V51" s="105">
        <v>0.2</v>
      </c>
      <c r="X51" s="29" t="s">
        <v>399</v>
      </c>
      <c r="Y51" s="29" t="s">
        <v>399</v>
      </c>
    </row>
    <row r="52" spans="1:25" x14ac:dyDescent="0.15">
      <c r="A52" s="1" t="s">
        <v>47</v>
      </c>
      <c r="B52" s="32" t="s">
        <v>263</v>
      </c>
      <c r="C52" s="5" t="s">
        <v>597</v>
      </c>
      <c r="D52" s="29">
        <v>5141.95</v>
      </c>
      <c r="E52" s="29">
        <v>612.16999999999996</v>
      </c>
      <c r="G52" s="29">
        <v>135.74</v>
      </c>
      <c r="H52" s="29">
        <v>82.26</v>
      </c>
      <c r="J52" s="29">
        <v>147.13</v>
      </c>
      <c r="K52" s="29" t="s">
        <v>399</v>
      </c>
      <c r="L52" s="105">
        <v>0.83</v>
      </c>
      <c r="M52" s="102" t="s">
        <v>399</v>
      </c>
      <c r="O52" s="105">
        <v>0.14000000000000001</v>
      </c>
      <c r="P52" s="1" t="s">
        <v>399</v>
      </c>
      <c r="Q52" s="105" t="s">
        <v>399</v>
      </c>
      <c r="S52" s="29">
        <v>5141.95</v>
      </c>
      <c r="T52" s="29">
        <v>135.74</v>
      </c>
      <c r="U52" s="105">
        <v>0.83</v>
      </c>
      <c r="V52" s="105">
        <v>0.14000000000000001</v>
      </c>
      <c r="X52" s="29" t="s">
        <v>399</v>
      </c>
      <c r="Y52" s="29" t="s">
        <v>399</v>
      </c>
    </row>
    <row r="53" spans="1:25" x14ac:dyDescent="0.15">
      <c r="A53" s="1" t="s">
        <v>549</v>
      </c>
      <c r="B53" s="32" t="s">
        <v>251</v>
      </c>
      <c r="C53" s="5" t="s">
        <v>597</v>
      </c>
      <c r="D53" s="29">
        <v>5141.95</v>
      </c>
      <c r="E53" s="29">
        <v>1035.73</v>
      </c>
      <c r="G53" s="29">
        <v>135.74</v>
      </c>
      <c r="H53" s="29">
        <v>42.17</v>
      </c>
      <c r="J53" s="29">
        <v>492.75</v>
      </c>
      <c r="K53" s="29">
        <v>484.84</v>
      </c>
      <c r="L53" s="105">
        <v>0.3</v>
      </c>
      <c r="M53" s="102" t="s">
        <v>399</v>
      </c>
      <c r="O53" s="105">
        <v>0.17</v>
      </c>
      <c r="P53" s="1" t="s">
        <v>399</v>
      </c>
      <c r="Q53" s="105" t="s">
        <v>399</v>
      </c>
      <c r="S53" s="29">
        <v>5141.95</v>
      </c>
      <c r="T53" s="29">
        <v>135.74</v>
      </c>
      <c r="U53" s="105">
        <v>0.3</v>
      </c>
      <c r="V53" s="105">
        <v>0.17</v>
      </c>
      <c r="X53" s="29" t="s">
        <v>399</v>
      </c>
      <c r="Y53" s="29" t="s">
        <v>399</v>
      </c>
    </row>
    <row r="54" spans="1:25" x14ac:dyDescent="0.15">
      <c r="A54" s="1" t="s">
        <v>485</v>
      </c>
      <c r="B54" s="32" t="s">
        <v>245</v>
      </c>
      <c r="C54" s="5" t="s">
        <v>719</v>
      </c>
      <c r="D54" s="29" t="s">
        <v>399</v>
      </c>
      <c r="E54" s="29" t="s">
        <v>399</v>
      </c>
      <c r="G54" s="29" t="s">
        <v>399</v>
      </c>
      <c r="H54" s="29" t="s">
        <v>399</v>
      </c>
      <c r="J54" s="29" t="s">
        <v>399</v>
      </c>
      <c r="K54" s="29" t="s">
        <v>399</v>
      </c>
      <c r="L54" s="105">
        <v>0.37</v>
      </c>
      <c r="M54" s="102">
        <v>7.6399999999999996E-2</v>
      </c>
      <c r="O54" s="105">
        <v>0.33</v>
      </c>
      <c r="P54" s="1">
        <v>6.7699999999999996E-2</v>
      </c>
      <c r="Q54" s="105" t="s">
        <v>399</v>
      </c>
      <c r="S54" s="29" t="s">
        <v>399</v>
      </c>
      <c r="T54" s="29" t="s">
        <v>399</v>
      </c>
      <c r="U54" s="105">
        <v>0.37</v>
      </c>
      <c r="V54" s="105">
        <v>0.33</v>
      </c>
      <c r="X54" s="29" t="s">
        <v>399</v>
      </c>
      <c r="Y54" s="29" t="s">
        <v>399</v>
      </c>
    </row>
    <row r="55" spans="1:25" x14ac:dyDescent="0.15">
      <c r="A55" s="1" t="s">
        <v>50</v>
      </c>
      <c r="B55" s="32" t="s">
        <v>265</v>
      </c>
      <c r="C55" s="5" t="s">
        <v>597</v>
      </c>
      <c r="D55" s="29">
        <v>5141.95</v>
      </c>
      <c r="E55" s="29">
        <v>756.62</v>
      </c>
      <c r="G55" s="29">
        <v>127.64</v>
      </c>
      <c r="H55" s="29">
        <v>37.89</v>
      </c>
      <c r="J55" s="29">
        <v>636.74</v>
      </c>
      <c r="K55" s="29">
        <v>246.12</v>
      </c>
      <c r="L55" s="105">
        <v>0.28999999999999998</v>
      </c>
      <c r="M55" s="102" t="s">
        <v>399</v>
      </c>
      <c r="O55" s="105">
        <v>0.19</v>
      </c>
      <c r="P55" s="1" t="s">
        <v>399</v>
      </c>
      <c r="Q55" s="105" t="s">
        <v>399</v>
      </c>
      <c r="S55" s="29">
        <v>5141.95</v>
      </c>
      <c r="T55" s="29">
        <v>127.64</v>
      </c>
      <c r="U55" s="105">
        <v>0.28999999999999998</v>
      </c>
      <c r="V55" s="105">
        <v>0.19</v>
      </c>
      <c r="X55" s="29" t="s">
        <v>399</v>
      </c>
      <c r="Y55" s="29" t="s">
        <v>399</v>
      </c>
    </row>
    <row r="56" spans="1:25" x14ac:dyDescent="0.15">
      <c r="A56" s="1" t="s">
        <v>668</v>
      </c>
      <c r="B56" s="32" t="s">
        <v>265</v>
      </c>
      <c r="C56" s="5" t="s">
        <v>719</v>
      </c>
      <c r="D56" s="29" t="s">
        <v>399</v>
      </c>
      <c r="E56" s="29" t="s">
        <v>399</v>
      </c>
      <c r="G56" s="29" t="s">
        <v>399</v>
      </c>
      <c r="H56" s="29" t="s">
        <v>399</v>
      </c>
      <c r="J56" s="29" t="s">
        <v>399</v>
      </c>
      <c r="K56" s="29" t="s">
        <v>399</v>
      </c>
      <c r="L56" s="105">
        <v>0.25</v>
      </c>
      <c r="M56" s="102"/>
      <c r="O56" s="105">
        <v>0.21</v>
      </c>
      <c r="Q56" s="105" t="s">
        <v>399</v>
      </c>
      <c r="S56" s="29" t="s">
        <v>399</v>
      </c>
      <c r="T56" s="29" t="s">
        <v>399</v>
      </c>
      <c r="U56" s="105">
        <v>0.25</v>
      </c>
      <c r="V56" s="105">
        <v>0.21</v>
      </c>
      <c r="X56" s="29" t="s">
        <v>399</v>
      </c>
      <c r="Y56" s="29" t="s">
        <v>399</v>
      </c>
    </row>
    <row r="57" spans="1:25" x14ac:dyDescent="0.15">
      <c r="A57" s="1" t="s">
        <v>459</v>
      </c>
      <c r="B57" s="32" t="s">
        <v>265</v>
      </c>
      <c r="C57" s="5" t="s">
        <v>597</v>
      </c>
      <c r="D57" s="29">
        <v>5734.06</v>
      </c>
      <c r="E57" s="29">
        <v>548.08000000000004</v>
      </c>
      <c r="G57" s="29">
        <v>306.51</v>
      </c>
      <c r="H57" s="29">
        <v>555.82000000000005</v>
      </c>
      <c r="J57" s="29">
        <v>424.16</v>
      </c>
      <c r="K57" s="29" t="s">
        <v>399</v>
      </c>
      <c r="L57" s="105">
        <v>0.28000000000000003</v>
      </c>
      <c r="M57" s="102" t="s">
        <v>399</v>
      </c>
      <c r="O57" s="105">
        <v>0.52</v>
      </c>
      <c r="P57" s="1" t="s">
        <v>399</v>
      </c>
      <c r="Q57" s="105" t="s">
        <v>399</v>
      </c>
      <c r="S57" s="29">
        <v>5734.06</v>
      </c>
      <c r="T57" s="29">
        <v>306.51</v>
      </c>
      <c r="U57" s="105">
        <v>0.28000000000000003</v>
      </c>
      <c r="V57" s="105">
        <v>0.52</v>
      </c>
      <c r="X57" s="29">
        <v>874.8</v>
      </c>
      <c r="Y57" s="29">
        <v>804.53</v>
      </c>
    </row>
    <row r="58" spans="1:25" x14ac:dyDescent="0.15">
      <c r="A58" s="1" t="s">
        <v>52</v>
      </c>
      <c r="B58" s="32" t="s">
        <v>267</v>
      </c>
      <c r="C58" s="5" t="s">
        <v>592</v>
      </c>
      <c r="D58" s="29">
        <v>6495.83</v>
      </c>
      <c r="E58" s="29">
        <v>1068.68</v>
      </c>
      <c r="G58" s="29">
        <v>136.41999999999999</v>
      </c>
      <c r="H58" s="29">
        <v>65.09</v>
      </c>
      <c r="J58" s="29">
        <v>164.79</v>
      </c>
      <c r="K58" s="29">
        <v>288</v>
      </c>
      <c r="L58" s="105">
        <v>0.31</v>
      </c>
      <c r="M58" s="102" t="s">
        <v>399</v>
      </c>
      <c r="O58" s="105">
        <v>0.17</v>
      </c>
      <c r="P58" s="1" t="s">
        <v>399</v>
      </c>
      <c r="Q58" s="105" t="s">
        <v>399</v>
      </c>
      <c r="S58" s="29">
        <v>6495.83</v>
      </c>
      <c r="T58" s="29">
        <v>136.41999999999999</v>
      </c>
      <c r="U58" s="105">
        <v>0.31</v>
      </c>
      <c r="V58" s="105">
        <v>0.17</v>
      </c>
      <c r="X58" s="29" t="s">
        <v>399</v>
      </c>
      <c r="Y58" s="29" t="s">
        <v>399</v>
      </c>
    </row>
    <row r="59" spans="1:25" x14ac:dyDescent="0.15">
      <c r="A59" s="1" t="s">
        <v>53</v>
      </c>
      <c r="B59" s="32" t="s">
        <v>415</v>
      </c>
      <c r="C59" s="5" t="s">
        <v>596</v>
      </c>
      <c r="D59" s="29">
        <v>5659.62</v>
      </c>
      <c r="E59" s="29">
        <v>171.19</v>
      </c>
      <c r="G59" s="29">
        <v>118.74</v>
      </c>
      <c r="H59" s="29">
        <v>36.619999999999997</v>
      </c>
      <c r="J59" s="29">
        <v>390.53</v>
      </c>
      <c r="K59" s="29" t="s">
        <v>399</v>
      </c>
      <c r="L59" s="105">
        <v>0.33</v>
      </c>
      <c r="M59" s="102" t="s">
        <v>399</v>
      </c>
      <c r="O59" s="105">
        <v>0.23</v>
      </c>
      <c r="P59" s="1" t="s">
        <v>399</v>
      </c>
      <c r="Q59" s="105" t="s">
        <v>399</v>
      </c>
      <c r="S59" s="29">
        <v>5659.62</v>
      </c>
      <c r="T59" s="29">
        <v>118.74</v>
      </c>
      <c r="U59" s="105">
        <v>0.33</v>
      </c>
      <c r="V59" s="105">
        <v>0.23</v>
      </c>
      <c r="X59" s="29" t="s">
        <v>399</v>
      </c>
      <c r="Y59" s="29" t="s">
        <v>399</v>
      </c>
    </row>
    <row r="60" spans="1:25" x14ac:dyDescent="0.15">
      <c r="A60" s="1" t="s">
        <v>548</v>
      </c>
      <c r="B60" s="32" t="s">
        <v>268</v>
      </c>
      <c r="C60" s="5" t="s">
        <v>593</v>
      </c>
      <c r="D60" s="29">
        <v>4897.92</v>
      </c>
      <c r="E60" s="29">
        <v>681.15</v>
      </c>
      <c r="G60" s="29">
        <v>118.75</v>
      </c>
      <c r="H60" s="29">
        <v>45.95</v>
      </c>
      <c r="J60" s="29">
        <v>615.20000000000005</v>
      </c>
      <c r="K60" s="29" t="s">
        <v>399</v>
      </c>
      <c r="L60" s="105">
        <v>0.25</v>
      </c>
      <c r="M60" s="102" t="s">
        <v>399</v>
      </c>
      <c r="O60" s="105">
        <v>0.16</v>
      </c>
      <c r="P60" s="1" t="s">
        <v>399</v>
      </c>
      <c r="Q60" s="105">
        <v>0.24</v>
      </c>
      <c r="S60" s="29">
        <v>4897.92</v>
      </c>
      <c r="T60" s="29">
        <v>118.75</v>
      </c>
      <c r="U60" s="105">
        <v>0.25</v>
      </c>
      <c r="V60" s="105">
        <v>0.16</v>
      </c>
      <c r="X60" s="29" t="s">
        <v>399</v>
      </c>
      <c r="Y60" s="29" t="s">
        <v>399</v>
      </c>
    </row>
    <row r="61" spans="1:25" x14ac:dyDescent="0.15">
      <c r="A61" s="1" t="s">
        <v>675</v>
      </c>
      <c r="B61" s="32" t="s">
        <v>333</v>
      </c>
      <c r="C61" s="5" t="s">
        <v>719</v>
      </c>
      <c r="D61" s="29" t="s">
        <v>399</v>
      </c>
      <c r="E61" s="29" t="s">
        <v>399</v>
      </c>
      <c r="G61" s="29" t="s">
        <v>399</v>
      </c>
      <c r="H61" s="29" t="s">
        <v>399</v>
      </c>
      <c r="J61" s="29" t="s">
        <v>399</v>
      </c>
      <c r="K61" s="29" t="s">
        <v>399</v>
      </c>
      <c r="L61" s="105">
        <v>0.65</v>
      </c>
      <c r="M61" s="102">
        <v>7.0000000000000001E-3</v>
      </c>
      <c r="O61" s="105">
        <v>0.21</v>
      </c>
      <c r="Q61" s="105" t="s">
        <v>399</v>
      </c>
      <c r="S61" s="29" t="s">
        <v>399</v>
      </c>
      <c r="T61" s="29" t="s">
        <v>399</v>
      </c>
      <c r="U61" s="105">
        <v>0.65</v>
      </c>
      <c r="V61" s="105">
        <v>0.21</v>
      </c>
      <c r="X61" s="29" t="s">
        <v>399</v>
      </c>
      <c r="Y61" s="29" t="s">
        <v>399</v>
      </c>
    </row>
    <row r="62" spans="1:25" x14ac:dyDescent="0.15">
      <c r="A62" s="1" t="s">
        <v>55</v>
      </c>
      <c r="B62" s="32" t="s">
        <v>269</v>
      </c>
      <c r="C62" s="5" t="s">
        <v>593</v>
      </c>
      <c r="D62" s="29">
        <v>4897.92</v>
      </c>
      <c r="E62" s="29">
        <v>750.97</v>
      </c>
      <c r="G62" s="29">
        <v>134.47</v>
      </c>
      <c r="H62" s="29">
        <v>45.91</v>
      </c>
      <c r="J62" s="29">
        <v>314.05</v>
      </c>
      <c r="K62" s="29">
        <v>4.88</v>
      </c>
      <c r="L62" s="105">
        <v>0.32</v>
      </c>
      <c r="M62" s="102" t="s">
        <v>399</v>
      </c>
      <c r="O62" s="105">
        <v>0.15</v>
      </c>
      <c r="P62" s="1" t="s">
        <v>399</v>
      </c>
      <c r="Q62" s="105" t="s">
        <v>399</v>
      </c>
      <c r="S62" s="29">
        <v>4897.92</v>
      </c>
      <c r="T62" s="29">
        <v>134.47</v>
      </c>
      <c r="U62" s="105">
        <v>0.32</v>
      </c>
      <c r="V62" s="105">
        <v>0.15</v>
      </c>
      <c r="X62" s="29" t="s">
        <v>399</v>
      </c>
      <c r="Y62" s="29" t="s">
        <v>399</v>
      </c>
    </row>
    <row r="63" spans="1:25" x14ac:dyDescent="0.15">
      <c r="A63" s="1" t="s">
        <v>57</v>
      </c>
      <c r="B63" s="32" t="s">
        <v>270</v>
      </c>
      <c r="C63" s="5" t="s">
        <v>597</v>
      </c>
      <c r="D63" s="29">
        <v>5141.95</v>
      </c>
      <c r="E63" s="29">
        <v>537.33000000000004</v>
      </c>
      <c r="G63" s="29">
        <v>135.74</v>
      </c>
      <c r="H63" s="29">
        <v>46.31</v>
      </c>
      <c r="J63" s="29">
        <v>538.87</v>
      </c>
      <c r="K63" s="29">
        <v>212.23</v>
      </c>
      <c r="L63" s="105">
        <v>0.33</v>
      </c>
      <c r="M63" s="102" t="s">
        <v>399</v>
      </c>
      <c r="O63" s="105">
        <v>0.2</v>
      </c>
      <c r="P63" s="1" t="s">
        <v>399</v>
      </c>
      <c r="Q63" s="105" t="s">
        <v>399</v>
      </c>
      <c r="S63" s="29">
        <v>5141.95</v>
      </c>
      <c r="T63" s="29">
        <v>135.74</v>
      </c>
      <c r="U63" s="105">
        <v>0.33</v>
      </c>
      <c r="V63" s="105">
        <v>0.2</v>
      </c>
      <c r="X63" s="29" t="s">
        <v>399</v>
      </c>
      <c r="Y63" s="29" t="s">
        <v>399</v>
      </c>
    </row>
    <row r="64" spans="1:25" x14ac:dyDescent="0.15">
      <c r="A64" s="1" t="s">
        <v>547</v>
      </c>
      <c r="B64" s="32" t="s">
        <v>256</v>
      </c>
      <c r="C64" s="5" t="s">
        <v>593</v>
      </c>
      <c r="D64" s="29">
        <v>4897.92</v>
      </c>
      <c r="E64" s="29">
        <v>574.67999999999995</v>
      </c>
      <c r="G64" s="29">
        <v>126.33</v>
      </c>
      <c r="H64" s="29">
        <v>45.75</v>
      </c>
      <c r="J64" s="29">
        <v>284.67</v>
      </c>
      <c r="K64" s="29">
        <v>267.45999999999998</v>
      </c>
      <c r="L64" s="105">
        <v>0.28999999999999998</v>
      </c>
      <c r="M64" s="102" t="s">
        <v>399</v>
      </c>
      <c r="O64" s="105">
        <v>0.17</v>
      </c>
      <c r="P64" s="1" t="s">
        <v>399</v>
      </c>
      <c r="Q64" s="105">
        <v>0.22</v>
      </c>
      <c r="S64" s="29">
        <v>4897.92</v>
      </c>
      <c r="T64" s="29">
        <v>126.33</v>
      </c>
      <c r="U64" s="105">
        <v>0.28999999999999998</v>
      </c>
      <c r="V64" s="105">
        <v>0.17</v>
      </c>
      <c r="X64" s="29" t="s">
        <v>399</v>
      </c>
      <c r="Y64" s="29" t="s">
        <v>399</v>
      </c>
    </row>
    <row r="65" spans="1:25" x14ac:dyDescent="0.15">
      <c r="A65" s="1" t="s">
        <v>546</v>
      </c>
      <c r="B65" s="32" t="s">
        <v>272</v>
      </c>
      <c r="C65" s="5" t="s">
        <v>592</v>
      </c>
      <c r="D65" s="29">
        <v>6495.83</v>
      </c>
      <c r="E65" s="29">
        <v>1107.1199999999999</v>
      </c>
      <c r="G65" s="29">
        <v>129.28</v>
      </c>
      <c r="H65" s="29">
        <v>44.5</v>
      </c>
      <c r="J65" s="29">
        <v>376.04</v>
      </c>
      <c r="K65" s="29">
        <v>252.87</v>
      </c>
      <c r="L65" s="105">
        <v>0.43</v>
      </c>
      <c r="M65" s="102" t="s">
        <v>399</v>
      </c>
      <c r="O65" s="105">
        <v>0.28000000000000003</v>
      </c>
      <c r="P65" s="1" t="s">
        <v>399</v>
      </c>
      <c r="Q65" s="105" t="s">
        <v>399</v>
      </c>
      <c r="S65" s="29">
        <v>6495.83</v>
      </c>
      <c r="T65" s="29">
        <v>129.28</v>
      </c>
      <c r="U65" s="105">
        <v>0.43</v>
      </c>
      <c r="V65" s="105">
        <v>0.28000000000000003</v>
      </c>
      <c r="X65" s="29" t="s">
        <v>399</v>
      </c>
      <c r="Y65" s="29" t="s">
        <v>399</v>
      </c>
    </row>
    <row r="66" spans="1:25" x14ac:dyDescent="0.15">
      <c r="A66" s="1" t="s">
        <v>61</v>
      </c>
      <c r="B66" s="32" t="s">
        <v>273</v>
      </c>
      <c r="C66" s="5" t="s">
        <v>592</v>
      </c>
      <c r="D66" s="29">
        <v>6495.83</v>
      </c>
      <c r="E66" s="29">
        <v>1198.3599999999999</v>
      </c>
      <c r="G66" s="29">
        <v>129.28</v>
      </c>
      <c r="H66" s="29">
        <v>45.85</v>
      </c>
      <c r="J66" s="29">
        <v>299.33999999999997</v>
      </c>
      <c r="K66" s="29" t="s">
        <v>399</v>
      </c>
      <c r="L66" s="105">
        <v>0.49</v>
      </c>
      <c r="M66" s="102" t="s">
        <v>399</v>
      </c>
      <c r="O66" s="105">
        <v>0.31</v>
      </c>
      <c r="P66" s="1" t="s">
        <v>399</v>
      </c>
      <c r="Q66" s="105" t="s">
        <v>399</v>
      </c>
      <c r="S66" s="29">
        <v>6495.83</v>
      </c>
      <c r="T66" s="29">
        <v>129.28</v>
      </c>
      <c r="U66" s="105">
        <v>0.49</v>
      </c>
      <c r="V66" s="105">
        <v>0.31</v>
      </c>
      <c r="X66" s="29" t="s">
        <v>399</v>
      </c>
      <c r="Y66" s="29" t="s">
        <v>399</v>
      </c>
    </row>
    <row r="67" spans="1:25" x14ac:dyDescent="0.15">
      <c r="A67" s="1" t="s">
        <v>544</v>
      </c>
      <c r="B67" s="32" t="s">
        <v>250</v>
      </c>
      <c r="C67" s="5" t="s">
        <v>594</v>
      </c>
      <c r="D67" s="29">
        <v>6035.15</v>
      </c>
      <c r="E67" s="29">
        <v>795.23</v>
      </c>
      <c r="G67" s="29">
        <v>119.04</v>
      </c>
      <c r="H67" s="29">
        <v>36.96</v>
      </c>
      <c r="J67" s="29">
        <v>426.1</v>
      </c>
      <c r="K67" s="29" t="s">
        <v>399</v>
      </c>
      <c r="L67" s="105">
        <v>0.22</v>
      </c>
      <c r="M67" s="102" t="s">
        <v>399</v>
      </c>
      <c r="O67" s="105">
        <v>0.12</v>
      </c>
      <c r="P67" s="1" t="s">
        <v>399</v>
      </c>
      <c r="Q67" s="105" t="s">
        <v>399</v>
      </c>
      <c r="S67" s="29">
        <v>6035.15</v>
      </c>
      <c r="T67" s="29">
        <v>119.04</v>
      </c>
      <c r="U67" s="105">
        <v>0.22</v>
      </c>
      <c r="V67" s="105">
        <v>0.12</v>
      </c>
      <c r="X67" s="29" t="s">
        <v>399</v>
      </c>
      <c r="Y67" s="29" t="s">
        <v>399</v>
      </c>
    </row>
    <row r="68" spans="1:25" x14ac:dyDescent="0.15">
      <c r="A68" s="1" t="s">
        <v>64</v>
      </c>
      <c r="B68" s="32" t="s">
        <v>275</v>
      </c>
      <c r="C68" s="5" t="s">
        <v>572</v>
      </c>
      <c r="D68" s="29">
        <v>8064.64</v>
      </c>
      <c r="E68" s="29">
        <v>1475.96</v>
      </c>
      <c r="G68" s="29">
        <v>181.47</v>
      </c>
      <c r="H68" s="29">
        <v>50.66</v>
      </c>
      <c r="J68" s="29">
        <v>422.06</v>
      </c>
      <c r="K68" s="29" t="s">
        <v>399</v>
      </c>
      <c r="L68" s="105">
        <v>0.28999999999999998</v>
      </c>
      <c r="M68" s="102" t="s">
        <v>399</v>
      </c>
      <c r="O68" s="105">
        <v>0.23</v>
      </c>
      <c r="P68" s="1" t="s">
        <v>399</v>
      </c>
      <c r="Q68" s="105">
        <v>0.2</v>
      </c>
      <c r="S68" s="29">
        <v>8064.64</v>
      </c>
      <c r="T68" s="29">
        <v>181.47</v>
      </c>
      <c r="U68" s="105">
        <v>0.28999999999999998</v>
      </c>
      <c r="V68" s="105">
        <v>0.23</v>
      </c>
      <c r="X68" s="29" t="s">
        <v>399</v>
      </c>
      <c r="Y68" s="29" t="s">
        <v>399</v>
      </c>
    </row>
    <row r="69" spans="1:25" x14ac:dyDescent="0.15">
      <c r="A69" s="1" t="s">
        <v>65</v>
      </c>
      <c r="B69" s="32" t="s">
        <v>276</v>
      </c>
      <c r="C69" s="5" t="s">
        <v>572</v>
      </c>
      <c r="D69" s="29">
        <v>8064.64</v>
      </c>
      <c r="E69" s="29">
        <v>1095.97</v>
      </c>
      <c r="G69" s="29">
        <v>181.47</v>
      </c>
      <c r="H69" s="29">
        <v>53.96</v>
      </c>
      <c r="J69" s="29">
        <v>293.86</v>
      </c>
      <c r="K69" s="29" t="s">
        <v>399</v>
      </c>
      <c r="L69" s="105">
        <v>0.67</v>
      </c>
      <c r="M69" s="102" t="s">
        <v>399</v>
      </c>
      <c r="O69" s="105">
        <v>0.4</v>
      </c>
      <c r="P69" s="1" t="s">
        <v>399</v>
      </c>
      <c r="Q69" s="105" t="s">
        <v>399</v>
      </c>
      <c r="S69" s="29">
        <v>8064.64</v>
      </c>
      <c r="T69" s="29">
        <v>181.47</v>
      </c>
      <c r="U69" s="105">
        <v>0.67</v>
      </c>
      <c r="V69" s="105">
        <v>0.4</v>
      </c>
      <c r="X69" s="29" t="s">
        <v>399</v>
      </c>
      <c r="Y69" s="29" t="s">
        <v>399</v>
      </c>
    </row>
    <row r="70" spans="1:25" x14ac:dyDescent="0.15">
      <c r="A70" s="1" t="s">
        <v>66</v>
      </c>
      <c r="B70" s="32" t="s">
        <v>277</v>
      </c>
      <c r="C70" s="5" t="s">
        <v>572</v>
      </c>
      <c r="D70" s="29">
        <v>8064.64</v>
      </c>
      <c r="E70" s="29">
        <v>700.02</v>
      </c>
      <c r="G70" s="29">
        <v>181.47</v>
      </c>
      <c r="H70" s="29">
        <v>67.75</v>
      </c>
      <c r="J70" s="29">
        <v>285.66000000000003</v>
      </c>
      <c r="K70" s="29" t="s">
        <v>399</v>
      </c>
      <c r="L70" s="105">
        <v>0.64</v>
      </c>
      <c r="M70" s="102" t="s">
        <v>399</v>
      </c>
      <c r="O70" s="105">
        <v>0.32</v>
      </c>
      <c r="P70" s="1" t="s">
        <v>399</v>
      </c>
      <c r="Q70" s="105" t="s">
        <v>399</v>
      </c>
      <c r="S70" s="29">
        <v>8064.64</v>
      </c>
      <c r="T70" s="29">
        <v>181.47</v>
      </c>
      <c r="U70" s="105">
        <v>0.64</v>
      </c>
      <c r="V70" s="105">
        <v>0.32</v>
      </c>
      <c r="X70" s="29" t="s">
        <v>399</v>
      </c>
      <c r="Y70" s="29" t="s">
        <v>399</v>
      </c>
    </row>
    <row r="71" spans="1:25" x14ac:dyDescent="0.15">
      <c r="A71" s="1" t="s">
        <v>648</v>
      </c>
      <c r="B71" s="32" t="s">
        <v>348</v>
      </c>
      <c r="C71" s="5" t="s">
        <v>592</v>
      </c>
      <c r="D71" s="29">
        <v>21316.66</v>
      </c>
      <c r="E71" s="29">
        <v>4306.26</v>
      </c>
      <c r="G71" s="29">
        <v>86.19</v>
      </c>
      <c r="J71" s="29">
        <v>804.16</v>
      </c>
      <c r="K71" s="29" t="s">
        <v>399</v>
      </c>
      <c r="L71" s="105">
        <v>0.4</v>
      </c>
      <c r="M71" s="102" t="s">
        <v>399</v>
      </c>
      <c r="O71" s="105">
        <v>0.23</v>
      </c>
      <c r="P71" s="1" t="s">
        <v>399</v>
      </c>
      <c r="Q71" s="105" t="s">
        <v>399</v>
      </c>
      <c r="S71" s="29">
        <v>21316.66</v>
      </c>
      <c r="T71" s="29">
        <v>86.19</v>
      </c>
      <c r="U71" s="105">
        <v>0.4</v>
      </c>
      <c r="V71" s="105">
        <v>0.23</v>
      </c>
      <c r="X71" s="29">
        <v>1661.84</v>
      </c>
      <c r="Y71" s="29">
        <v>1391.08</v>
      </c>
    </row>
    <row r="72" spans="1:25" x14ac:dyDescent="0.15">
      <c r="A72" s="1" t="s">
        <v>664</v>
      </c>
      <c r="B72" s="32" t="s">
        <v>362</v>
      </c>
      <c r="C72" s="5" t="s">
        <v>593</v>
      </c>
      <c r="D72" s="29">
        <v>6281.06</v>
      </c>
      <c r="E72" s="29">
        <v>762.78</v>
      </c>
      <c r="G72" s="29">
        <v>84.56</v>
      </c>
      <c r="J72" s="29">
        <v>418.7</v>
      </c>
      <c r="K72" s="29" t="s">
        <v>399</v>
      </c>
      <c r="L72" s="105">
        <v>0.26</v>
      </c>
      <c r="M72" s="102" t="s">
        <v>399</v>
      </c>
      <c r="O72" s="105">
        <v>0.23</v>
      </c>
      <c r="P72" s="1" t="s">
        <v>399</v>
      </c>
      <c r="Q72" s="105" t="s">
        <v>399</v>
      </c>
      <c r="S72" s="29">
        <v>6281.06</v>
      </c>
      <c r="T72" s="29">
        <v>84.56</v>
      </c>
      <c r="U72" s="105">
        <v>0.26</v>
      </c>
      <c r="V72" s="105">
        <v>0.23</v>
      </c>
      <c r="X72" s="29">
        <v>1176.6300000000001</v>
      </c>
      <c r="Y72" s="29">
        <v>1057.4100000000001</v>
      </c>
    </row>
    <row r="73" spans="1:25" x14ac:dyDescent="0.15">
      <c r="A73" s="1" t="s">
        <v>543</v>
      </c>
      <c r="B73" s="32" t="s">
        <v>278</v>
      </c>
      <c r="C73" s="5" t="s">
        <v>592</v>
      </c>
      <c r="D73" s="29">
        <v>6495.83</v>
      </c>
      <c r="E73" s="29">
        <v>848.1</v>
      </c>
      <c r="G73" s="29">
        <v>129.28</v>
      </c>
      <c r="H73" s="29">
        <v>49.51</v>
      </c>
      <c r="J73" s="29">
        <v>413.02</v>
      </c>
      <c r="K73" s="29" t="s">
        <v>399</v>
      </c>
      <c r="L73" s="105">
        <v>0.34</v>
      </c>
      <c r="M73" s="102" t="s">
        <v>399</v>
      </c>
      <c r="O73" s="105">
        <v>0.25</v>
      </c>
      <c r="P73" s="1" t="s">
        <v>399</v>
      </c>
      <c r="Q73" s="105" t="s">
        <v>399</v>
      </c>
      <c r="S73" s="29">
        <v>6495.83</v>
      </c>
      <c r="T73" s="29">
        <v>129.28</v>
      </c>
      <c r="U73" s="105">
        <v>0.34</v>
      </c>
      <c r="V73" s="105">
        <v>0.25</v>
      </c>
      <c r="X73" s="29" t="s">
        <v>399</v>
      </c>
      <c r="Y73" s="29" t="s">
        <v>399</v>
      </c>
    </row>
    <row r="74" spans="1:25" x14ac:dyDescent="0.15">
      <c r="A74" s="1" t="s">
        <v>701</v>
      </c>
      <c r="B74" s="32" t="s">
        <v>245</v>
      </c>
      <c r="C74" s="5" t="s">
        <v>594</v>
      </c>
      <c r="D74" s="29">
        <v>6503.84</v>
      </c>
      <c r="E74" s="29">
        <v>321.95999999999998</v>
      </c>
      <c r="G74" s="29">
        <v>117.43</v>
      </c>
      <c r="J74" s="29">
        <v>3621.77</v>
      </c>
      <c r="K74" s="29" t="s">
        <v>399</v>
      </c>
      <c r="L74" s="105">
        <v>0.53</v>
      </c>
      <c r="M74" s="102" t="s">
        <v>399</v>
      </c>
      <c r="O74" s="105">
        <v>0.23</v>
      </c>
      <c r="P74" s="1" t="s">
        <v>399</v>
      </c>
      <c r="Q74" s="105" t="s">
        <v>399</v>
      </c>
      <c r="S74" s="29">
        <v>6503.84</v>
      </c>
      <c r="T74" s="29">
        <v>117.43</v>
      </c>
      <c r="U74" s="105">
        <v>0.53</v>
      </c>
      <c r="V74" s="105">
        <v>0.23</v>
      </c>
      <c r="X74" s="29">
        <v>1711.76</v>
      </c>
      <c r="Y74" s="29">
        <v>1662.89</v>
      </c>
    </row>
    <row r="75" spans="1:25" x14ac:dyDescent="0.15">
      <c r="A75" s="1" t="s">
        <v>542</v>
      </c>
      <c r="B75" s="32" t="s">
        <v>245</v>
      </c>
      <c r="C75" s="5" t="s">
        <v>594</v>
      </c>
      <c r="D75" s="29">
        <v>6035.15</v>
      </c>
      <c r="E75" s="29">
        <v>1257.53</v>
      </c>
      <c r="G75" s="29">
        <v>124.21</v>
      </c>
      <c r="H75" s="29">
        <v>48.21</v>
      </c>
      <c r="J75" s="29">
        <v>537.97</v>
      </c>
      <c r="K75" s="29">
        <v>801.38</v>
      </c>
      <c r="L75" s="105">
        <v>0.36</v>
      </c>
      <c r="M75" s="102" t="s">
        <v>399</v>
      </c>
      <c r="O75" s="105">
        <v>0.22</v>
      </c>
      <c r="P75" s="1" t="s">
        <v>399</v>
      </c>
      <c r="Q75" s="105" t="s">
        <v>399</v>
      </c>
      <c r="S75" s="29">
        <v>6035.15</v>
      </c>
      <c r="T75" s="29">
        <v>124.21</v>
      </c>
      <c r="U75" s="105">
        <v>0.36</v>
      </c>
      <c r="V75" s="105">
        <v>0.22</v>
      </c>
      <c r="X75" s="29" t="s">
        <v>399</v>
      </c>
      <c r="Y75" s="29" t="s">
        <v>399</v>
      </c>
    </row>
    <row r="76" spans="1:25" x14ac:dyDescent="0.15">
      <c r="A76" s="1" t="s">
        <v>194</v>
      </c>
      <c r="B76" s="32" t="s">
        <v>256</v>
      </c>
      <c r="C76" s="5" t="s">
        <v>719</v>
      </c>
      <c r="D76" s="29" t="s">
        <v>399</v>
      </c>
      <c r="E76" s="29" t="s">
        <v>399</v>
      </c>
      <c r="G76" s="29" t="s">
        <v>399</v>
      </c>
      <c r="H76" s="29" t="s">
        <v>399</v>
      </c>
      <c r="J76" s="29" t="s">
        <v>399</v>
      </c>
      <c r="K76" s="29" t="s">
        <v>399</v>
      </c>
      <c r="L76" s="105">
        <v>0.42</v>
      </c>
      <c r="M76" s="102">
        <v>7.6200000000000004E-2</v>
      </c>
      <c r="O76" s="105">
        <v>0.21</v>
      </c>
      <c r="Q76" s="105" t="s">
        <v>399</v>
      </c>
      <c r="S76" s="29" t="s">
        <v>399</v>
      </c>
      <c r="T76" s="29" t="s">
        <v>399</v>
      </c>
      <c r="U76" s="105">
        <v>0.42</v>
      </c>
      <c r="V76" s="105">
        <v>0.21</v>
      </c>
      <c r="X76" s="29" t="s">
        <v>399</v>
      </c>
      <c r="Y76" s="29" t="s">
        <v>399</v>
      </c>
    </row>
    <row r="77" spans="1:25" x14ac:dyDescent="0.15">
      <c r="A77" s="1" t="s">
        <v>540</v>
      </c>
      <c r="B77" s="32" t="s">
        <v>279</v>
      </c>
      <c r="C77" s="5" t="s">
        <v>597</v>
      </c>
      <c r="D77" s="29">
        <v>5141.95</v>
      </c>
      <c r="E77" s="29">
        <v>1103.6400000000001</v>
      </c>
      <c r="G77" s="29">
        <v>135.74</v>
      </c>
      <c r="H77" s="29">
        <v>49.33</v>
      </c>
      <c r="J77" s="29">
        <v>564.03</v>
      </c>
      <c r="K77" s="29" t="s">
        <v>399</v>
      </c>
      <c r="L77" s="105">
        <v>0.49</v>
      </c>
      <c r="M77" s="102" t="s">
        <v>399</v>
      </c>
      <c r="O77" s="105">
        <v>0.31</v>
      </c>
      <c r="P77" s="1" t="s">
        <v>399</v>
      </c>
      <c r="Q77" s="105" t="s">
        <v>399</v>
      </c>
      <c r="S77" s="29">
        <v>5141.95</v>
      </c>
      <c r="T77" s="29">
        <v>135.74</v>
      </c>
      <c r="U77" s="105">
        <v>0.49</v>
      </c>
      <c r="V77" s="105">
        <v>0.31</v>
      </c>
      <c r="X77" s="29" t="s">
        <v>399</v>
      </c>
      <c r="Y77" s="29" t="s">
        <v>399</v>
      </c>
    </row>
    <row r="78" spans="1:25" x14ac:dyDescent="0.15">
      <c r="A78" s="1" t="s">
        <v>71</v>
      </c>
      <c r="B78" s="32" t="s">
        <v>253</v>
      </c>
      <c r="C78" s="5" t="s">
        <v>594</v>
      </c>
      <c r="D78" s="29">
        <v>6035.15</v>
      </c>
      <c r="E78" s="29">
        <v>913.97</v>
      </c>
      <c r="G78" s="29">
        <v>123.35</v>
      </c>
      <c r="H78" s="29">
        <v>41.26</v>
      </c>
      <c r="J78" s="29">
        <v>354.5</v>
      </c>
      <c r="K78" s="29">
        <v>737.49</v>
      </c>
      <c r="L78" s="105">
        <v>0.2</v>
      </c>
      <c r="M78" s="102" t="s">
        <v>399</v>
      </c>
      <c r="O78" s="105">
        <v>0.14000000000000001</v>
      </c>
      <c r="P78" s="1" t="s">
        <v>399</v>
      </c>
      <c r="Q78" s="105" t="s">
        <v>399</v>
      </c>
      <c r="S78" s="29">
        <v>6035.15</v>
      </c>
      <c r="T78" s="29">
        <v>123.35</v>
      </c>
      <c r="U78" s="105">
        <v>0.2</v>
      </c>
      <c r="V78" s="105">
        <v>0.14000000000000001</v>
      </c>
      <c r="X78" s="29" t="s">
        <v>399</v>
      </c>
      <c r="Y78" s="29" t="s">
        <v>399</v>
      </c>
    </row>
    <row r="79" spans="1:25" x14ac:dyDescent="0.15">
      <c r="A79" s="1" t="s">
        <v>72</v>
      </c>
      <c r="B79" s="32" t="s">
        <v>251</v>
      </c>
      <c r="C79" s="5" t="s">
        <v>597</v>
      </c>
      <c r="D79" s="29">
        <v>5141.95</v>
      </c>
      <c r="E79" s="29">
        <v>652.76</v>
      </c>
      <c r="G79" s="29">
        <v>135.74</v>
      </c>
      <c r="H79" s="29">
        <v>39.92</v>
      </c>
      <c r="J79" s="29">
        <v>876.98</v>
      </c>
      <c r="K79" s="29">
        <v>466.46</v>
      </c>
      <c r="L79" s="105">
        <v>0.25</v>
      </c>
      <c r="M79" s="102" t="s">
        <v>399</v>
      </c>
      <c r="O79" s="105">
        <v>0.17</v>
      </c>
      <c r="P79" s="1" t="s">
        <v>399</v>
      </c>
      <c r="Q79" s="105" t="s">
        <v>399</v>
      </c>
      <c r="S79" s="29">
        <v>5141.95</v>
      </c>
      <c r="T79" s="29">
        <v>135.74</v>
      </c>
      <c r="U79" s="105">
        <v>0.25</v>
      </c>
      <c r="V79" s="105">
        <v>0.17</v>
      </c>
      <c r="X79" s="29" t="s">
        <v>399</v>
      </c>
      <c r="Y79" s="29" t="s">
        <v>399</v>
      </c>
    </row>
    <row r="80" spans="1:25" x14ac:dyDescent="0.15">
      <c r="A80" s="1" t="s">
        <v>539</v>
      </c>
      <c r="B80" s="32" t="s">
        <v>280</v>
      </c>
      <c r="C80" s="5" t="s">
        <v>594</v>
      </c>
      <c r="D80" s="29">
        <v>6035.15</v>
      </c>
      <c r="E80" s="29">
        <v>2705.34</v>
      </c>
      <c r="G80" s="29">
        <v>130.91999999999999</v>
      </c>
      <c r="H80" s="29">
        <v>76.66</v>
      </c>
      <c r="J80" s="29">
        <v>231.01</v>
      </c>
      <c r="K80" s="29" t="s">
        <v>399</v>
      </c>
      <c r="L80" s="105">
        <v>0.33</v>
      </c>
      <c r="M80" s="102" t="s">
        <v>399</v>
      </c>
      <c r="O80" s="105">
        <v>0.14000000000000001</v>
      </c>
      <c r="P80" s="1" t="s">
        <v>399</v>
      </c>
      <c r="Q80" s="105" t="s">
        <v>399</v>
      </c>
      <c r="S80" s="29">
        <v>6035.15</v>
      </c>
      <c r="T80" s="29">
        <v>130.91999999999999</v>
      </c>
      <c r="U80" s="105">
        <v>0.33</v>
      </c>
      <c r="V80" s="105">
        <v>0.14000000000000001</v>
      </c>
      <c r="X80" s="29" t="s">
        <v>399</v>
      </c>
      <c r="Y80" s="29" t="s">
        <v>399</v>
      </c>
    </row>
    <row r="81" spans="1:25" x14ac:dyDescent="0.15">
      <c r="A81" s="1" t="s">
        <v>74</v>
      </c>
      <c r="B81" s="32" t="s">
        <v>281</v>
      </c>
      <c r="C81" s="5" t="s">
        <v>572</v>
      </c>
      <c r="D81" s="29">
        <v>8064.64</v>
      </c>
      <c r="E81" s="29">
        <v>1117.47</v>
      </c>
      <c r="G81" s="29">
        <v>181.47</v>
      </c>
      <c r="H81" s="29">
        <v>62.05</v>
      </c>
      <c r="J81" s="29">
        <v>499.31</v>
      </c>
      <c r="K81" s="29" t="s">
        <v>399</v>
      </c>
      <c r="L81" s="105">
        <v>0.28999999999999998</v>
      </c>
      <c r="M81" s="102" t="s">
        <v>399</v>
      </c>
      <c r="O81" s="105">
        <v>0.23</v>
      </c>
      <c r="P81" s="1" t="s">
        <v>399</v>
      </c>
      <c r="Q81" s="105" t="s">
        <v>399</v>
      </c>
      <c r="S81" s="29">
        <v>8064.64</v>
      </c>
      <c r="T81" s="29">
        <v>181.47</v>
      </c>
      <c r="U81" s="105">
        <v>0.28999999999999998</v>
      </c>
      <c r="V81" s="105">
        <v>0.23</v>
      </c>
      <c r="X81" s="29" t="s">
        <v>399</v>
      </c>
      <c r="Y81" s="29" t="s">
        <v>399</v>
      </c>
    </row>
    <row r="82" spans="1:25" x14ac:dyDescent="0.15">
      <c r="A82" s="1" t="s">
        <v>538</v>
      </c>
      <c r="B82" s="32" t="s">
        <v>610</v>
      </c>
      <c r="C82" s="5" t="s">
        <v>572</v>
      </c>
      <c r="D82" s="29">
        <v>8064.64</v>
      </c>
      <c r="E82" s="29">
        <v>570.53</v>
      </c>
      <c r="G82" s="29">
        <v>181.47</v>
      </c>
      <c r="H82" s="29">
        <v>54.18</v>
      </c>
      <c r="J82" s="29">
        <v>442.18</v>
      </c>
      <c r="K82" s="29" t="s">
        <v>399</v>
      </c>
      <c r="L82" s="105">
        <v>0.28000000000000003</v>
      </c>
      <c r="M82" s="102" t="s">
        <v>399</v>
      </c>
      <c r="O82" s="105">
        <v>0.47</v>
      </c>
      <c r="P82" s="1" t="s">
        <v>399</v>
      </c>
      <c r="Q82" s="105" t="s">
        <v>399</v>
      </c>
      <c r="S82" s="29">
        <v>8064.64</v>
      </c>
      <c r="T82" s="29">
        <v>181.47</v>
      </c>
      <c r="U82" s="105">
        <v>0.28000000000000003</v>
      </c>
      <c r="V82" s="105">
        <v>0.47</v>
      </c>
      <c r="X82" s="29" t="s">
        <v>399</v>
      </c>
      <c r="Y82" s="29" t="s">
        <v>399</v>
      </c>
    </row>
    <row r="83" spans="1:25" x14ac:dyDescent="0.15">
      <c r="A83" s="1" t="s">
        <v>76</v>
      </c>
      <c r="B83" s="32" t="s">
        <v>283</v>
      </c>
      <c r="C83" s="5" t="s">
        <v>572</v>
      </c>
      <c r="D83" s="29">
        <v>8064.64</v>
      </c>
      <c r="E83" s="29">
        <v>2248.04</v>
      </c>
      <c r="G83" s="29">
        <v>181.47</v>
      </c>
      <c r="H83" s="29">
        <v>61.11</v>
      </c>
      <c r="J83" s="29">
        <v>641.04999999999995</v>
      </c>
      <c r="K83" s="29" t="s">
        <v>399</v>
      </c>
      <c r="L83" s="105">
        <v>1</v>
      </c>
      <c r="M83" s="102" t="s">
        <v>399</v>
      </c>
      <c r="O83" s="105">
        <v>0.3</v>
      </c>
      <c r="P83" s="1" t="s">
        <v>399</v>
      </c>
      <c r="Q83" s="105" t="s">
        <v>399</v>
      </c>
      <c r="S83" s="29">
        <v>8064.64</v>
      </c>
      <c r="T83" s="29">
        <v>181.47</v>
      </c>
      <c r="U83" s="105">
        <v>1</v>
      </c>
      <c r="V83" s="105">
        <v>0.3</v>
      </c>
      <c r="X83" s="29" t="s">
        <v>399</v>
      </c>
      <c r="Y83" s="29" t="s">
        <v>399</v>
      </c>
    </row>
    <row r="84" spans="1:25" x14ac:dyDescent="0.15">
      <c r="A84" s="1" t="s">
        <v>77</v>
      </c>
      <c r="B84" s="32" t="s">
        <v>284</v>
      </c>
      <c r="C84" s="5" t="s">
        <v>572</v>
      </c>
      <c r="D84" s="29">
        <v>8064.64</v>
      </c>
      <c r="E84" s="29">
        <v>321.70999999999998</v>
      </c>
      <c r="G84" s="29">
        <v>181.47</v>
      </c>
      <c r="H84" s="29">
        <v>125.08</v>
      </c>
      <c r="J84" s="29">
        <v>267.5</v>
      </c>
      <c r="K84" s="29" t="s">
        <v>399</v>
      </c>
      <c r="L84" s="105">
        <v>0.75</v>
      </c>
      <c r="M84" s="102" t="s">
        <v>399</v>
      </c>
      <c r="O84" s="105">
        <v>0.49</v>
      </c>
      <c r="P84" s="1" t="s">
        <v>399</v>
      </c>
      <c r="Q84" s="105" t="s">
        <v>399</v>
      </c>
      <c r="S84" s="29">
        <v>8064.64</v>
      </c>
      <c r="T84" s="29">
        <v>181.47</v>
      </c>
      <c r="U84" s="105">
        <v>0.75</v>
      </c>
      <c r="V84" s="105">
        <v>0.49</v>
      </c>
      <c r="X84" s="29" t="s">
        <v>399</v>
      </c>
      <c r="Y84" s="29" t="s">
        <v>399</v>
      </c>
    </row>
    <row r="85" spans="1:25" x14ac:dyDescent="0.15">
      <c r="A85" s="1" t="s">
        <v>395</v>
      </c>
      <c r="B85" s="32" t="s">
        <v>253</v>
      </c>
      <c r="C85" s="5" t="s">
        <v>594</v>
      </c>
      <c r="D85" s="29">
        <v>4682.2299999999996</v>
      </c>
      <c r="E85" s="29">
        <v>747.49</v>
      </c>
      <c r="G85" s="29">
        <v>95</v>
      </c>
      <c r="J85" s="29">
        <v>593.69000000000005</v>
      </c>
      <c r="K85" s="29" t="s">
        <v>399</v>
      </c>
      <c r="L85" s="105">
        <v>0.63</v>
      </c>
      <c r="M85" s="102" t="s">
        <v>399</v>
      </c>
      <c r="O85" s="105">
        <v>0.23</v>
      </c>
      <c r="P85" s="1" t="s">
        <v>399</v>
      </c>
      <c r="Q85" s="105" t="s">
        <v>399</v>
      </c>
      <c r="S85" s="29">
        <v>4682.2299999999996</v>
      </c>
      <c r="T85" s="29">
        <v>95</v>
      </c>
      <c r="U85" s="105">
        <v>0.63</v>
      </c>
      <c r="V85" s="105">
        <v>0.23</v>
      </c>
      <c r="X85" s="29">
        <v>993.28</v>
      </c>
      <c r="Y85" s="29">
        <v>871.72</v>
      </c>
    </row>
    <row r="86" spans="1:25" x14ac:dyDescent="0.15">
      <c r="A86" s="1" t="s">
        <v>483</v>
      </c>
      <c r="B86" s="32" t="s">
        <v>245</v>
      </c>
      <c r="C86" s="5" t="s">
        <v>719</v>
      </c>
      <c r="D86" s="29" t="s">
        <v>399</v>
      </c>
      <c r="E86" s="29" t="s">
        <v>399</v>
      </c>
      <c r="G86" s="29" t="s">
        <v>399</v>
      </c>
      <c r="H86" s="29" t="s">
        <v>399</v>
      </c>
      <c r="J86" s="29" t="s">
        <v>399</v>
      </c>
      <c r="K86" s="29" t="s">
        <v>399</v>
      </c>
      <c r="L86" s="105">
        <v>0.46</v>
      </c>
      <c r="M86" s="102">
        <v>4.6600000000000003E-2</v>
      </c>
      <c r="O86" s="105">
        <v>0.21</v>
      </c>
      <c r="Q86" s="105" t="s">
        <v>399</v>
      </c>
      <c r="S86" s="29" t="s">
        <v>399</v>
      </c>
      <c r="T86" s="29" t="s">
        <v>399</v>
      </c>
      <c r="U86" s="105">
        <v>0.46</v>
      </c>
      <c r="V86" s="105">
        <v>0.21</v>
      </c>
      <c r="X86" s="29" t="s">
        <v>399</v>
      </c>
      <c r="Y86" s="29" t="s">
        <v>399</v>
      </c>
    </row>
    <row r="87" spans="1:25" x14ac:dyDescent="0.15">
      <c r="A87" s="1" t="s">
        <v>722</v>
      </c>
      <c r="B87" s="32" t="s">
        <v>735</v>
      </c>
      <c r="C87" s="5" t="s">
        <v>593</v>
      </c>
      <c r="D87" s="29">
        <v>5821.05</v>
      </c>
      <c r="E87" s="29">
        <v>357.68</v>
      </c>
      <c r="G87" s="29">
        <v>84.56</v>
      </c>
      <c r="J87" s="29">
        <v>1488.86</v>
      </c>
      <c r="K87" s="29" t="s">
        <v>399</v>
      </c>
      <c r="L87" s="105">
        <v>0.28000000000000003</v>
      </c>
      <c r="M87" s="102" t="s">
        <v>399</v>
      </c>
      <c r="O87" s="105">
        <v>0.23</v>
      </c>
      <c r="P87" s="1" t="s">
        <v>399</v>
      </c>
      <c r="Q87" s="105" t="s">
        <v>399</v>
      </c>
      <c r="S87" s="29">
        <v>5821.05</v>
      </c>
      <c r="T87" s="29">
        <v>84.56</v>
      </c>
      <c r="U87" s="105">
        <v>0.28000000000000003</v>
      </c>
      <c r="V87" s="105">
        <v>0.23</v>
      </c>
      <c r="X87" s="29">
        <v>283.87</v>
      </c>
      <c r="Y87" s="29">
        <v>270.77</v>
      </c>
    </row>
    <row r="88" spans="1:25" x14ac:dyDescent="0.15">
      <c r="A88" s="1" t="s">
        <v>78</v>
      </c>
      <c r="B88" s="32" t="s">
        <v>285</v>
      </c>
      <c r="C88" s="5" t="s">
        <v>572</v>
      </c>
      <c r="D88" s="29">
        <v>8064.64</v>
      </c>
      <c r="E88" s="29">
        <v>1866.97</v>
      </c>
      <c r="G88" s="29">
        <v>181.47</v>
      </c>
      <c r="H88" s="29">
        <v>58.45</v>
      </c>
      <c r="J88" s="29">
        <v>186.36</v>
      </c>
      <c r="K88" s="29" t="s">
        <v>399</v>
      </c>
      <c r="L88" s="105">
        <v>0.52</v>
      </c>
      <c r="M88" s="102" t="s">
        <v>399</v>
      </c>
      <c r="O88" s="105">
        <v>0.4</v>
      </c>
      <c r="P88" s="1" t="s">
        <v>399</v>
      </c>
      <c r="Q88" s="105" t="s">
        <v>399</v>
      </c>
      <c r="S88" s="29">
        <v>8064.64</v>
      </c>
      <c r="T88" s="29">
        <v>181.47</v>
      </c>
      <c r="U88" s="105">
        <v>0.52</v>
      </c>
      <c r="V88" s="105">
        <v>0.4</v>
      </c>
      <c r="X88" s="29" t="s">
        <v>399</v>
      </c>
      <c r="Y88" s="29" t="s">
        <v>399</v>
      </c>
    </row>
    <row r="89" spans="1:25" x14ac:dyDescent="0.15">
      <c r="A89" s="1" t="s">
        <v>79</v>
      </c>
      <c r="B89" s="32" t="s">
        <v>286</v>
      </c>
      <c r="C89" s="5" t="s">
        <v>572</v>
      </c>
      <c r="D89" s="29">
        <v>8064.64</v>
      </c>
      <c r="E89" s="29">
        <v>2656.65</v>
      </c>
      <c r="G89" s="29">
        <v>181.47</v>
      </c>
      <c r="H89" s="29">
        <v>72.430000000000007</v>
      </c>
      <c r="J89" s="29">
        <v>237.46</v>
      </c>
      <c r="K89" s="29" t="s">
        <v>399</v>
      </c>
      <c r="L89" s="105">
        <v>0.43</v>
      </c>
      <c r="M89" s="102" t="s">
        <v>399</v>
      </c>
      <c r="O89" s="105">
        <v>0.28000000000000003</v>
      </c>
      <c r="P89" s="1" t="s">
        <v>399</v>
      </c>
      <c r="Q89" s="105" t="s">
        <v>399</v>
      </c>
      <c r="S89" s="29">
        <v>8064.64</v>
      </c>
      <c r="T89" s="29">
        <v>181.47</v>
      </c>
      <c r="U89" s="105">
        <v>0.43</v>
      </c>
      <c r="V89" s="105">
        <v>0.28000000000000003</v>
      </c>
      <c r="X89" s="29" t="s">
        <v>399</v>
      </c>
      <c r="Y89" s="29" t="s">
        <v>399</v>
      </c>
    </row>
    <row r="90" spans="1:25" x14ac:dyDescent="0.15">
      <c r="A90" s="1" t="s">
        <v>456</v>
      </c>
      <c r="B90" s="32" t="s">
        <v>455</v>
      </c>
      <c r="C90" s="5" t="s">
        <v>593</v>
      </c>
      <c r="D90" s="29">
        <v>7268.92</v>
      </c>
      <c r="E90" s="29">
        <v>1011.87</v>
      </c>
      <c r="G90" s="29">
        <v>278.04000000000002</v>
      </c>
      <c r="H90" s="29">
        <v>555.82000000000005</v>
      </c>
      <c r="J90" s="29">
        <v>508.2</v>
      </c>
      <c r="K90" s="29" t="s">
        <v>399</v>
      </c>
      <c r="L90" s="105">
        <v>0.38</v>
      </c>
      <c r="M90" s="102" t="s">
        <v>399</v>
      </c>
      <c r="O90" s="105">
        <v>0.3</v>
      </c>
      <c r="P90" s="1" t="s">
        <v>399</v>
      </c>
      <c r="Q90" s="105" t="s">
        <v>399</v>
      </c>
      <c r="S90" s="29">
        <v>7268.92</v>
      </c>
      <c r="T90" s="29">
        <v>278.04000000000002</v>
      </c>
      <c r="U90" s="105">
        <v>0.38</v>
      </c>
      <c r="V90" s="105">
        <v>0.3</v>
      </c>
      <c r="X90" s="29">
        <v>946.88</v>
      </c>
      <c r="Y90" s="29">
        <v>840.07</v>
      </c>
    </row>
    <row r="91" spans="1:25" x14ac:dyDescent="0.15">
      <c r="A91" s="1" t="s">
        <v>80</v>
      </c>
      <c r="B91" s="32" t="s">
        <v>287</v>
      </c>
      <c r="C91" s="5" t="s">
        <v>593</v>
      </c>
      <c r="D91" s="29">
        <v>4897.92</v>
      </c>
      <c r="E91" s="29">
        <v>799.15</v>
      </c>
      <c r="G91" s="29">
        <v>131.62</v>
      </c>
      <c r="H91" s="29">
        <v>41.72</v>
      </c>
      <c r="J91" s="29">
        <v>300.82</v>
      </c>
      <c r="K91" s="29">
        <v>19.72</v>
      </c>
      <c r="L91" s="105">
        <v>0.3</v>
      </c>
      <c r="M91" s="102" t="s">
        <v>399</v>
      </c>
      <c r="O91" s="105">
        <v>0.2</v>
      </c>
      <c r="P91" s="1" t="s">
        <v>399</v>
      </c>
      <c r="Q91" s="105">
        <v>0.21</v>
      </c>
      <c r="S91" s="29">
        <v>4897.92</v>
      </c>
      <c r="T91" s="29">
        <v>131.62</v>
      </c>
      <c r="U91" s="105">
        <v>0.3</v>
      </c>
      <c r="V91" s="105">
        <v>0.2</v>
      </c>
      <c r="X91" s="29" t="s">
        <v>399</v>
      </c>
      <c r="Y91" s="29" t="s">
        <v>399</v>
      </c>
    </row>
    <row r="92" spans="1:25" x14ac:dyDescent="0.15">
      <c r="A92" s="1" t="s">
        <v>81</v>
      </c>
      <c r="B92" s="32" t="s">
        <v>288</v>
      </c>
      <c r="C92" s="5" t="s">
        <v>572</v>
      </c>
      <c r="D92" s="29">
        <v>8064.64</v>
      </c>
      <c r="E92" s="29">
        <v>4054.89</v>
      </c>
      <c r="G92" s="29">
        <v>181.47</v>
      </c>
      <c r="H92" s="29">
        <v>84.75</v>
      </c>
      <c r="J92" s="29">
        <v>539.87</v>
      </c>
      <c r="K92" s="29" t="s">
        <v>399</v>
      </c>
      <c r="L92" s="105">
        <v>0.59</v>
      </c>
      <c r="M92" s="102" t="s">
        <v>399</v>
      </c>
      <c r="O92" s="105">
        <v>0.24</v>
      </c>
      <c r="P92" s="1" t="s">
        <v>399</v>
      </c>
      <c r="Q92" s="105" t="s">
        <v>399</v>
      </c>
      <c r="S92" s="29">
        <v>8064.64</v>
      </c>
      <c r="T92" s="29">
        <v>181.47</v>
      </c>
      <c r="U92" s="105">
        <v>0.59</v>
      </c>
      <c r="V92" s="105">
        <v>0.24</v>
      </c>
      <c r="X92" s="29" t="s">
        <v>399</v>
      </c>
      <c r="Y92" s="29" t="s">
        <v>399</v>
      </c>
    </row>
    <row r="93" spans="1:25" x14ac:dyDescent="0.15">
      <c r="A93" s="1" t="s">
        <v>82</v>
      </c>
      <c r="B93" s="32" t="s">
        <v>289</v>
      </c>
      <c r="C93" s="5" t="s">
        <v>592</v>
      </c>
      <c r="D93" s="29">
        <v>6495.83</v>
      </c>
      <c r="E93" s="29">
        <v>1020.11</v>
      </c>
      <c r="G93" s="29">
        <v>129.28</v>
      </c>
      <c r="H93" s="29">
        <v>169.9</v>
      </c>
      <c r="J93" s="29">
        <v>361.28</v>
      </c>
      <c r="K93" s="29">
        <v>916.21</v>
      </c>
      <c r="L93" s="105">
        <v>0.43</v>
      </c>
      <c r="M93" s="102" t="s">
        <v>399</v>
      </c>
      <c r="O93" s="105">
        <v>0.28999999999999998</v>
      </c>
      <c r="P93" s="1" t="s">
        <v>399</v>
      </c>
      <c r="Q93" s="105" t="s">
        <v>399</v>
      </c>
      <c r="S93" s="29">
        <v>6495.83</v>
      </c>
      <c r="T93" s="29">
        <v>129.28</v>
      </c>
      <c r="U93" s="105">
        <v>0.43</v>
      </c>
      <c r="V93" s="105">
        <v>0.28999999999999998</v>
      </c>
      <c r="X93" s="29" t="s">
        <v>399</v>
      </c>
      <c r="Y93" s="29" t="s">
        <v>399</v>
      </c>
    </row>
    <row r="94" spans="1:25" x14ac:dyDescent="0.15">
      <c r="A94" s="1" t="s">
        <v>83</v>
      </c>
      <c r="B94" s="32" t="s">
        <v>290</v>
      </c>
      <c r="C94" s="5" t="s">
        <v>572</v>
      </c>
      <c r="D94" s="29">
        <v>8064.64</v>
      </c>
      <c r="E94" s="29">
        <v>2501.23</v>
      </c>
      <c r="G94" s="29">
        <v>181.47</v>
      </c>
      <c r="H94" s="29">
        <v>65.69</v>
      </c>
      <c r="J94" s="29">
        <v>467.24</v>
      </c>
      <c r="K94" s="29" t="s">
        <v>399</v>
      </c>
      <c r="L94" s="105">
        <v>0.38</v>
      </c>
      <c r="M94" s="102" t="s">
        <v>399</v>
      </c>
      <c r="O94" s="105">
        <v>0.27</v>
      </c>
      <c r="P94" s="1" t="s">
        <v>399</v>
      </c>
      <c r="Q94" s="105" t="s">
        <v>399</v>
      </c>
      <c r="S94" s="29">
        <v>8064.64</v>
      </c>
      <c r="T94" s="29">
        <v>181.47</v>
      </c>
      <c r="U94" s="105">
        <v>0.38</v>
      </c>
      <c r="V94" s="105">
        <v>0.27</v>
      </c>
      <c r="X94" s="29" t="s">
        <v>399</v>
      </c>
      <c r="Y94" s="29" t="s">
        <v>399</v>
      </c>
    </row>
    <row r="95" spans="1:25" x14ac:dyDescent="0.15">
      <c r="A95" s="1" t="s">
        <v>537</v>
      </c>
      <c r="B95" s="32" t="s">
        <v>292</v>
      </c>
      <c r="C95" s="5" t="s">
        <v>595</v>
      </c>
      <c r="D95" s="29">
        <v>6283.66</v>
      </c>
      <c r="E95" s="29">
        <v>7800.46</v>
      </c>
      <c r="G95" s="29">
        <v>111.15</v>
      </c>
      <c r="H95" s="29">
        <v>8.81</v>
      </c>
      <c r="J95" s="29">
        <v>145.80000000000001</v>
      </c>
      <c r="K95" s="29" t="s">
        <v>399</v>
      </c>
      <c r="L95" s="105">
        <v>0.14000000000000001</v>
      </c>
      <c r="M95" s="102" t="s">
        <v>399</v>
      </c>
      <c r="O95" s="105">
        <v>0.14000000000000001</v>
      </c>
      <c r="P95" s="1" t="s">
        <v>399</v>
      </c>
      <c r="Q95" s="105" t="s">
        <v>399</v>
      </c>
      <c r="S95" s="29">
        <v>6283.66</v>
      </c>
      <c r="T95" s="29">
        <v>111.15</v>
      </c>
      <c r="U95" s="105">
        <v>0.14000000000000001</v>
      </c>
      <c r="V95" s="105">
        <v>0.14000000000000001</v>
      </c>
      <c r="X95" s="29" t="s">
        <v>399</v>
      </c>
      <c r="Y95" s="29" t="s">
        <v>399</v>
      </c>
    </row>
    <row r="96" spans="1:25" x14ac:dyDescent="0.15">
      <c r="A96" s="1" t="s">
        <v>536</v>
      </c>
      <c r="B96" s="32" t="s">
        <v>245</v>
      </c>
      <c r="C96" s="5" t="s">
        <v>594</v>
      </c>
      <c r="D96" s="29">
        <v>6035.15</v>
      </c>
      <c r="E96" s="29">
        <v>657.16</v>
      </c>
      <c r="G96" s="29">
        <v>117.43</v>
      </c>
      <c r="H96" s="29">
        <v>34.56</v>
      </c>
      <c r="J96" s="29">
        <v>855.08</v>
      </c>
      <c r="K96" s="29">
        <v>756.82</v>
      </c>
      <c r="L96" s="105">
        <v>0.23</v>
      </c>
      <c r="M96" s="102" t="s">
        <v>399</v>
      </c>
      <c r="O96" s="105">
        <v>0.18</v>
      </c>
      <c r="P96" s="1" t="s">
        <v>399</v>
      </c>
      <c r="Q96" s="105" t="s">
        <v>399</v>
      </c>
      <c r="S96" s="29">
        <v>6035.15</v>
      </c>
      <c r="T96" s="29">
        <v>117.43</v>
      </c>
      <c r="U96" s="105">
        <v>0.23</v>
      </c>
      <c r="V96" s="105">
        <v>0.18</v>
      </c>
      <c r="X96" s="29" t="s">
        <v>399</v>
      </c>
      <c r="Y96" s="29" t="s">
        <v>399</v>
      </c>
    </row>
    <row r="97" spans="1:25" x14ac:dyDescent="0.15">
      <c r="A97" s="1" t="s">
        <v>535</v>
      </c>
      <c r="B97" s="32" t="s">
        <v>294</v>
      </c>
      <c r="C97" s="5" t="s">
        <v>592</v>
      </c>
      <c r="D97" s="29">
        <v>6495.83</v>
      </c>
      <c r="E97" s="29">
        <v>1075.51</v>
      </c>
      <c r="G97" s="29">
        <v>129.28</v>
      </c>
      <c r="H97" s="29">
        <v>52.04</v>
      </c>
      <c r="J97" s="29">
        <v>300.06</v>
      </c>
      <c r="K97" s="29" t="s">
        <v>399</v>
      </c>
      <c r="L97" s="105">
        <v>0.72</v>
      </c>
      <c r="M97" s="102" t="s">
        <v>399</v>
      </c>
      <c r="O97" s="105">
        <v>0.34</v>
      </c>
      <c r="P97" s="1" t="s">
        <v>399</v>
      </c>
      <c r="Q97" s="105" t="s">
        <v>399</v>
      </c>
      <c r="S97" s="29">
        <v>6495.83</v>
      </c>
      <c r="T97" s="29">
        <v>129.28</v>
      </c>
      <c r="U97" s="105">
        <v>0.72</v>
      </c>
      <c r="V97" s="105">
        <v>0.34</v>
      </c>
      <c r="X97" s="29" t="s">
        <v>399</v>
      </c>
      <c r="Y97" s="29" t="s">
        <v>399</v>
      </c>
    </row>
    <row r="98" spans="1:25" x14ac:dyDescent="0.15">
      <c r="A98" s="1" t="s">
        <v>534</v>
      </c>
      <c r="B98" s="32" t="s">
        <v>295</v>
      </c>
      <c r="C98" s="5" t="s">
        <v>594</v>
      </c>
      <c r="D98" s="29">
        <v>6035.15</v>
      </c>
      <c r="E98" s="29">
        <v>640.9</v>
      </c>
      <c r="G98" s="29">
        <v>117.43</v>
      </c>
      <c r="H98" s="29">
        <v>29.28</v>
      </c>
      <c r="J98" s="29">
        <v>383.17</v>
      </c>
      <c r="K98" s="29">
        <v>1039.6400000000001</v>
      </c>
      <c r="L98" s="105">
        <v>0.19</v>
      </c>
      <c r="M98" s="102" t="s">
        <v>399</v>
      </c>
      <c r="O98" s="105">
        <v>0.11</v>
      </c>
      <c r="P98" s="1" t="s">
        <v>399</v>
      </c>
      <c r="Q98" s="105" t="s">
        <v>399</v>
      </c>
      <c r="S98" s="29">
        <v>6035.15</v>
      </c>
      <c r="T98" s="29">
        <v>117.43</v>
      </c>
      <c r="U98" s="105">
        <v>0.19</v>
      </c>
      <c r="V98" s="105">
        <v>0.11</v>
      </c>
      <c r="X98" s="29" t="s">
        <v>399</v>
      </c>
      <c r="Y98" s="29" t="s">
        <v>399</v>
      </c>
    </row>
    <row r="99" spans="1:25" x14ac:dyDescent="0.15">
      <c r="A99" s="1" t="s">
        <v>199</v>
      </c>
      <c r="B99" s="32" t="s">
        <v>253</v>
      </c>
      <c r="C99" s="5" t="s">
        <v>719</v>
      </c>
      <c r="D99" s="29" t="s">
        <v>399</v>
      </c>
      <c r="E99" s="29" t="s">
        <v>399</v>
      </c>
      <c r="G99" s="29" t="s">
        <v>399</v>
      </c>
      <c r="H99" s="29" t="s">
        <v>399</v>
      </c>
      <c r="J99" s="29" t="s">
        <v>399</v>
      </c>
      <c r="K99" s="29" t="s">
        <v>399</v>
      </c>
      <c r="L99" s="105">
        <v>0.22</v>
      </c>
      <c r="M99" s="102">
        <v>2.0799999999999999E-2</v>
      </c>
      <c r="O99" s="105">
        <v>0.21</v>
      </c>
      <c r="Q99" s="105" t="s">
        <v>399</v>
      </c>
      <c r="S99" s="29" t="s">
        <v>399</v>
      </c>
      <c r="T99" s="29" t="s">
        <v>399</v>
      </c>
      <c r="U99" s="105">
        <v>0.22</v>
      </c>
      <c r="V99" s="105">
        <v>0.21</v>
      </c>
      <c r="X99" s="29" t="s">
        <v>399</v>
      </c>
      <c r="Y99" s="29" t="s">
        <v>399</v>
      </c>
    </row>
    <row r="100" spans="1:25" x14ac:dyDescent="0.15">
      <c r="A100" s="1" t="s">
        <v>401</v>
      </c>
      <c r="B100" s="32" t="s">
        <v>292</v>
      </c>
      <c r="C100" s="5" t="s">
        <v>719</v>
      </c>
      <c r="D100" s="29" t="s">
        <v>399</v>
      </c>
      <c r="E100" s="29" t="s">
        <v>399</v>
      </c>
      <c r="G100" s="29" t="s">
        <v>399</v>
      </c>
      <c r="H100" s="29" t="s">
        <v>399</v>
      </c>
      <c r="J100" s="29" t="s">
        <v>399</v>
      </c>
      <c r="K100" s="29" t="s">
        <v>399</v>
      </c>
      <c r="L100" s="105">
        <v>0.15</v>
      </c>
      <c r="M100" s="102">
        <v>9.7999999999999997E-3</v>
      </c>
      <c r="O100" s="105">
        <v>0.21</v>
      </c>
      <c r="Q100" s="105" t="s">
        <v>399</v>
      </c>
      <c r="S100" s="29" t="s">
        <v>399</v>
      </c>
      <c r="T100" s="29" t="s">
        <v>399</v>
      </c>
      <c r="U100" s="105">
        <v>0.15</v>
      </c>
      <c r="V100" s="105">
        <v>0.21</v>
      </c>
      <c r="X100" s="29" t="s">
        <v>399</v>
      </c>
      <c r="Y100" s="29" t="s">
        <v>399</v>
      </c>
    </row>
    <row r="101" spans="1:25" x14ac:dyDescent="0.15">
      <c r="A101" s="1" t="s">
        <v>736</v>
      </c>
      <c r="B101" s="32" t="s">
        <v>330</v>
      </c>
      <c r="C101" s="5" t="s">
        <v>592</v>
      </c>
      <c r="D101" s="29">
        <v>6495.83</v>
      </c>
      <c r="E101" s="29">
        <v>142.25</v>
      </c>
      <c r="G101" s="29">
        <v>166.7</v>
      </c>
      <c r="H101" s="29">
        <v>54.27</v>
      </c>
      <c r="J101" s="29">
        <v>652.91999999999996</v>
      </c>
      <c r="K101" s="29" t="s">
        <v>399</v>
      </c>
      <c r="L101" s="105">
        <v>0.28000000000000003</v>
      </c>
      <c r="M101" s="102" t="s">
        <v>399</v>
      </c>
      <c r="O101" s="105">
        <v>0.24</v>
      </c>
      <c r="P101" s="1" t="s">
        <v>399</v>
      </c>
      <c r="Q101" s="105" t="s">
        <v>399</v>
      </c>
      <c r="S101" s="29">
        <v>6495.83</v>
      </c>
      <c r="T101" s="29">
        <v>166.7</v>
      </c>
      <c r="U101" s="105">
        <v>0.28000000000000003</v>
      </c>
      <c r="V101" s="105">
        <v>0.24</v>
      </c>
      <c r="X101" s="29" t="s">
        <v>399</v>
      </c>
      <c r="Y101" s="29" t="s">
        <v>399</v>
      </c>
    </row>
    <row r="102" spans="1:25" x14ac:dyDescent="0.15">
      <c r="A102" s="1" t="s">
        <v>90</v>
      </c>
      <c r="B102" s="32" t="s">
        <v>296</v>
      </c>
      <c r="C102" s="5" t="s">
        <v>592</v>
      </c>
      <c r="D102" s="29">
        <v>6495.83</v>
      </c>
      <c r="E102" s="29">
        <v>1148.8599999999999</v>
      </c>
      <c r="G102" s="29">
        <v>129.28</v>
      </c>
      <c r="H102" s="29">
        <v>104.74</v>
      </c>
      <c r="J102" s="29">
        <v>369.17</v>
      </c>
      <c r="K102" s="29" t="s">
        <v>399</v>
      </c>
      <c r="L102" s="105">
        <v>0.39</v>
      </c>
      <c r="M102" s="102" t="s">
        <v>399</v>
      </c>
      <c r="O102" s="105">
        <v>0.39</v>
      </c>
      <c r="P102" s="1" t="s">
        <v>399</v>
      </c>
      <c r="Q102" s="105" t="s">
        <v>399</v>
      </c>
      <c r="S102" s="29">
        <v>6495.83</v>
      </c>
      <c r="T102" s="29">
        <v>129.28</v>
      </c>
      <c r="U102" s="105">
        <v>0.39</v>
      </c>
      <c r="V102" s="105">
        <v>0.39</v>
      </c>
      <c r="X102" s="29" t="s">
        <v>399</v>
      </c>
      <c r="Y102" s="29" t="s">
        <v>399</v>
      </c>
    </row>
    <row r="103" spans="1:25" x14ac:dyDescent="0.15">
      <c r="A103" s="1" t="s">
        <v>649</v>
      </c>
      <c r="B103" s="32" t="s">
        <v>379</v>
      </c>
      <c r="C103" s="5" t="s">
        <v>593</v>
      </c>
      <c r="D103" s="29">
        <v>4897.92</v>
      </c>
      <c r="E103" s="29">
        <v>217.32</v>
      </c>
      <c r="G103" s="29">
        <v>81.42</v>
      </c>
      <c r="H103" s="29">
        <v>8.57</v>
      </c>
      <c r="J103" s="29">
        <v>2243.8000000000002</v>
      </c>
      <c r="K103" s="29" t="s">
        <v>399</v>
      </c>
      <c r="L103" s="105">
        <v>0.56999999999999995</v>
      </c>
      <c r="M103" s="102" t="s">
        <v>399</v>
      </c>
      <c r="O103" s="105">
        <v>0.28999999999999998</v>
      </c>
      <c r="P103" s="1" t="s">
        <v>399</v>
      </c>
      <c r="Q103" s="105" t="s">
        <v>399</v>
      </c>
      <c r="S103" s="29">
        <v>4897.92</v>
      </c>
      <c r="T103" s="29">
        <v>81.42</v>
      </c>
      <c r="U103" s="105">
        <v>0.56999999999999995</v>
      </c>
      <c r="V103" s="105">
        <v>0.28999999999999998</v>
      </c>
      <c r="X103" s="29" t="s">
        <v>399</v>
      </c>
      <c r="Y103" s="29" t="s">
        <v>399</v>
      </c>
    </row>
    <row r="104" spans="1:25" x14ac:dyDescent="0.15">
      <c r="A104" s="1" t="s">
        <v>532</v>
      </c>
      <c r="B104" s="32" t="s">
        <v>297</v>
      </c>
      <c r="C104" s="5" t="s">
        <v>593</v>
      </c>
      <c r="D104" s="29">
        <v>4897.92</v>
      </c>
      <c r="E104" s="29">
        <v>894.47</v>
      </c>
      <c r="G104" s="29">
        <v>120.44</v>
      </c>
      <c r="H104" s="29">
        <v>84.59</v>
      </c>
      <c r="J104" s="29">
        <v>587.30999999999995</v>
      </c>
      <c r="K104" s="29" t="s">
        <v>399</v>
      </c>
      <c r="L104" s="105">
        <v>0.27</v>
      </c>
      <c r="M104" s="102" t="s">
        <v>399</v>
      </c>
      <c r="O104" s="105">
        <v>0.31</v>
      </c>
      <c r="P104" s="1" t="s">
        <v>399</v>
      </c>
      <c r="Q104" s="105" t="s">
        <v>399</v>
      </c>
      <c r="S104" s="29">
        <v>4897.92</v>
      </c>
      <c r="T104" s="29">
        <v>120.44</v>
      </c>
      <c r="U104" s="105">
        <v>0.27</v>
      </c>
      <c r="V104" s="105">
        <v>0.31</v>
      </c>
      <c r="X104" s="29" t="s">
        <v>399</v>
      </c>
      <c r="Y104" s="29" t="s">
        <v>399</v>
      </c>
    </row>
    <row r="105" spans="1:25" x14ac:dyDescent="0.15">
      <c r="A105" s="1" t="s">
        <v>444</v>
      </c>
      <c r="B105" s="32" t="s">
        <v>363</v>
      </c>
      <c r="C105" s="5" t="s">
        <v>593</v>
      </c>
      <c r="D105" s="29">
        <v>5815.75</v>
      </c>
      <c r="E105" s="29">
        <v>2160.5500000000002</v>
      </c>
      <c r="G105" s="29">
        <v>302.82</v>
      </c>
      <c r="H105" s="29">
        <v>160.82</v>
      </c>
      <c r="J105" s="29">
        <v>231.37</v>
      </c>
      <c r="K105" s="29" t="s">
        <v>399</v>
      </c>
      <c r="L105" s="105">
        <v>0.31</v>
      </c>
      <c r="M105" s="102" t="s">
        <v>399</v>
      </c>
      <c r="O105" s="105">
        <v>0.15</v>
      </c>
      <c r="P105" s="1" t="s">
        <v>399</v>
      </c>
      <c r="Q105" s="105" t="s">
        <v>399</v>
      </c>
      <c r="S105" s="29">
        <v>5815.75</v>
      </c>
      <c r="T105" s="29">
        <v>302.82</v>
      </c>
      <c r="U105" s="105">
        <v>0.31</v>
      </c>
      <c r="V105" s="105">
        <v>0.15</v>
      </c>
      <c r="X105" s="29">
        <v>897.79</v>
      </c>
      <c r="Y105" s="29">
        <v>663.49</v>
      </c>
    </row>
    <row r="106" spans="1:25" x14ac:dyDescent="0.15">
      <c r="A106" s="44" t="s">
        <v>752</v>
      </c>
      <c r="B106" s="32" t="s">
        <v>734</v>
      </c>
      <c r="C106" s="5" t="s">
        <v>399</v>
      </c>
      <c r="D106" s="29" t="s">
        <v>399</v>
      </c>
      <c r="E106" s="29" t="s">
        <v>399</v>
      </c>
      <c r="G106" s="29" t="s">
        <v>399</v>
      </c>
      <c r="H106" s="29" t="s">
        <v>399</v>
      </c>
      <c r="J106" s="29" t="s">
        <v>399</v>
      </c>
      <c r="K106" s="29" t="s">
        <v>399</v>
      </c>
      <c r="L106" s="105">
        <v>0.25</v>
      </c>
      <c r="M106" s="102"/>
      <c r="O106" s="105">
        <v>0.21</v>
      </c>
      <c r="P106" s="1" t="s">
        <v>399</v>
      </c>
      <c r="Q106" s="105" t="s">
        <v>399</v>
      </c>
      <c r="S106" s="29" t="s">
        <v>399</v>
      </c>
      <c r="T106" s="29" t="s">
        <v>399</v>
      </c>
      <c r="U106" s="105">
        <v>0.25</v>
      </c>
      <c r="V106" s="105">
        <v>0.21</v>
      </c>
      <c r="X106" s="29"/>
      <c r="Y106" s="29"/>
    </row>
    <row r="107" spans="1:25" x14ac:dyDescent="0.15">
      <c r="A107" s="1" t="s">
        <v>531</v>
      </c>
      <c r="B107" s="32" t="s">
        <v>299</v>
      </c>
      <c r="C107" s="5" t="s">
        <v>597</v>
      </c>
      <c r="D107" s="29">
        <v>5141.95</v>
      </c>
      <c r="E107" s="29">
        <v>853.86</v>
      </c>
      <c r="G107" s="29">
        <v>135.74</v>
      </c>
      <c r="H107" s="29">
        <v>70.58</v>
      </c>
      <c r="J107" s="29">
        <v>290.56</v>
      </c>
      <c r="K107" s="29" t="s">
        <v>399</v>
      </c>
      <c r="L107" s="105">
        <v>0.38</v>
      </c>
      <c r="M107" s="102" t="s">
        <v>399</v>
      </c>
      <c r="O107" s="105">
        <v>0.25</v>
      </c>
      <c r="P107" s="1" t="s">
        <v>399</v>
      </c>
      <c r="Q107" s="105" t="s">
        <v>399</v>
      </c>
      <c r="S107" s="29">
        <v>5141.95</v>
      </c>
      <c r="T107" s="29">
        <v>135.74</v>
      </c>
      <c r="U107" s="105">
        <v>0.38</v>
      </c>
      <c r="V107" s="105">
        <v>0.25</v>
      </c>
      <c r="X107" s="29" t="s">
        <v>399</v>
      </c>
      <c r="Y107" s="29" t="s">
        <v>399</v>
      </c>
    </row>
    <row r="108" spans="1:25" x14ac:dyDescent="0.15">
      <c r="A108" s="1" t="s">
        <v>95</v>
      </c>
      <c r="B108" s="32" t="s">
        <v>292</v>
      </c>
      <c r="C108" s="5" t="s">
        <v>595</v>
      </c>
      <c r="D108" s="29">
        <v>6283.66</v>
      </c>
      <c r="E108" s="29">
        <v>599.85</v>
      </c>
      <c r="G108" s="29">
        <v>116.13</v>
      </c>
      <c r="H108" s="29">
        <v>36.97</v>
      </c>
      <c r="J108" s="29">
        <v>726.2</v>
      </c>
      <c r="K108" s="29" t="s">
        <v>399</v>
      </c>
      <c r="L108" s="105">
        <v>0.39</v>
      </c>
      <c r="M108" s="102" t="s">
        <v>399</v>
      </c>
      <c r="O108" s="105">
        <v>0.16</v>
      </c>
      <c r="P108" s="1" t="s">
        <v>399</v>
      </c>
      <c r="Q108" s="105" t="s">
        <v>399</v>
      </c>
      <c r="S108" s="29">
        <v>6283.66</v>
      </c>
      <c r="T108" s="29">
        <v>116.13</v>
      </c>
      <c r="U108" s="105">
        <v>0.39</v>
      </c>
      <c r="V108" s="105">
        <v>0.16</v>
      </c>
      <c r="X108" s="29" t="s">
        <v>399</v>
      </c>
      <c r="Y108" s="29" t="s">
        <v>399</v>
      </c>
    </row>
    <row r="109" spans="1:25" x14ac:dyDescent="0.15">
      <c r="A109" s="1" t="s">
        <v>221</v>
      </c>
      <c r="B109" s="32" t="s">
        <v>364</v>
      </c>
      <c r="C109" s="5" t="s">
        <v>594</v>
      </c>
      <c r="D109" s="29">
        <v>7404.06</v>
      </c>
      <c r="E109" s="29">
        <v>367.03</v>
      </c>
      <c r="G109" s="29">
        <v>117.43</v>
      </c>
      <c r="H109" s="29">
        <v>58.32</v>
      </c>
      <c r="J109" s="29">
        <v>652.09</v>
      </c>
      <c r="K109" s="29" t="s">
        <v>399</v>
      </c>
      <c r="L109" s="105">
        <v>0.28000000000000003</v>
      </c>
      <c r="M109" s="102" t="s">
        <v>399</v>
      </c>
      <c r="O109" s="105">
        <v>0.23</v>
      </c>
      <c r="P109" s="1" t="s">
        <v>399</v>
      </c>
      <c r="Q109" s="105" t="s">
        <v>399</v>
      </c>
      <c r="S109" s="29">
        <v>7404.06</v>
      </c>
      <c r="T109" s="29">
        <v>117.43</v>
      </c>
      <c r="U109" s="105">
        <v>0.28000000000000003</v>
      </c>
      <c r="V109" s="105">
        <v>0.23</v>
      </c>
      <c r="X109" s="29">
        <v>1118.28</v>
      </c>
      <c r="Y109" s="29">
        <v>1069.95</v>
      </c>
    </row>
    <row r="110" spans="1:25" x14ac:dyDescent="0.15">
      <c r="A110" s="1" t="s">
        <v>96</v>
      </c>
      <c r="B110" s="32" t="s">
        <v>301</v>
      </c>
      <c r="C110" s="5" t="s">
        <v>572</v>
      </c>
      <c r="D110" s="29">
        <v>8064.64</v>
      </c>
      <c r="E110" s="29">
        <v>5541.62</v>
      </c>
      <c r="G110" s="29">
        <v>181.47</v>
      </c>
      <c r="H110" s="29">
        <v>1352.17</v>
      </c>
      <c r="J110" s="29">
        <v>662.63</v>
      </c>
      <c r="K110" s="29" t="s">
        <v>399</v>
      </c>
      <c r="L110" s="105">
        <v>0.28000000000000003</v>
      </c>
      <c r="M110" s="102" t="s">
        <v>399</v>
      </c>
      <c r="O110" s="105">
        <v>0.23</v>
      </c>
      <c r="P110" s="1" t="s">
        <v>399</v>
      </c>
      <c r="Q110" s="105" t="s">
        <v>399</v>
      </c>
      <c r="S110" s="29">
        <v>8064.64</v>
      </c>
      <c r="T110" s="29">
        <v>181.47</v>
      </c>
      <c r="U110" s="105">
        <v>0.28000000000000003</v>
      </c>
      <c r="V110" s="105">
        <v>0.23</v>
      </c>
      <c r="X110" s="29" t="s">
        <v>399</v>
      </c>
      <c r="Y110" s="29" t="s">
        <v>399</v>
      </c>
    </row>
    <row r="111" spans="1:25" x14ac:dyDescent="0.15">
      <c r="A111" s="1" t="s">
        <v>97</v>
      </c>
      <c r="B111" s="32" t="s">
        <v>256</v>
      </c>
      <c r="C111" s="5" t="s">
        <v>593</v>
      </c>
      <c r="D111" s="29">
        <v>4897.92</v>
      </c>
      <c r="E111" s="29">
        <v>773.43</v>
      </c>
      <c r="G111" s="29">
        <v>120.27</v>
      </c>
      <c r="H111" s="29">
        <v>41.36</v>
      </c>
      <c r="J111" s="29">
        <v>262.20999999999998</v>
      </c>
      <c r="K111" s="29" t="s">
        <v>399</v>
      </c>
      <c r="L111" s="105">
        <v>0.42</v>
      </c>
      <c r="M111" s="102" t="s">
        <v>399</v>
      </c>
      <c r="O111" s="105">
        <v>0.17</v>
      </c>
      <c r="P111" s="1" t="s">
        <v>399</v>
      </c>
      <c r="Q111" s="105" t="s">
        <v>399</v>
      </c>
      <c r="S111" s="29">
        <v>4897.92</v>
      </c>
      <c r="T111" s="29">
        <v>120.27</v>
      </c>
      <c r="U111" s="105">
        <v>0.42</v>
      </c>
      <c r="V111" s="105">
        <v>0.17</v>
      </c>
      <c r="X111" s="29" t="s">
        <v>399</v>
      </c>
      <c r="Y111" s="29" t="s">
        <v>399</v>
      </c>
    </row>
    <row r="112" spans="1:25" x14ac:dyDescent="0.15">
      <c r="A112" s="1" t="s">
        <v>98</v>
      </c>
      <c r="B112" s="32" t="s">
        <v>302</v>
      </c>
      <c r="C112" s="5" t="s">
        <v>597</v>
      </c>
      <c r="D112" s="29">
        <v>5141.95</v>
      </c>
      <c r="E112" s="29">
        <v>947.98</v>
      </c>
      <c r="G112" s="29">
        <v>129.51</v>
      </c>
      <c r="H112" s="29">
        <v>47.85</v>
      </c>
      <c r="J112" s="29">
        <v>579.51</v>
      </c>
      <c r="K112" s="29" t="s">
        <v>399</v>
      </c>
      <c r="L112" s="105">
        <v>0.42</v>
      </c>
      <c r="M112" s="102" t="s">
        <v>399</v>
      </c>
      <c r="O112" s="105">
        <v>0.18</v>
      </c>
      <c r="P112" s="1" t="s">
        <v>399</v>
      </c>
      <c r="Q112" s="105" t="s">
        <v>399</v>
      </c>
      <c r="S112" s="29">
        <v>5141.95</v>
      </c>
      <c r="T112" s="29">
        <v>129.51</v>
      </c>
      <c r="U112" s="105">
        <v>0.42</v>
      </c>
      <c r="V112" s="105">
        <v>0.18</v>
      </c>
      <c r="X112" s="29" t="s">
        <v>399</v>
      </c>
      <c r="Y112" s="29" t="s">
        <v>399</v>
      </c>
    </row>
    <row r="113" spans="1:25" x14ac:dyDescent="0.15">
      <c r="A113" s="1" t="s">
        <v>99</v>
      </c>
      <c r="B113" s="32" t="s">
        <v>303</v>
      </c>
      <c r="C113" s="5" t="s">
        <v>592</v>
      </c>
      <c r="D113" s="29">
        <v>6495.83</v>
      </c>
      <c r="E113" s="29">
        <v>1003.21</v>
      </c>
      <c r="G113" s="29">
        <v>129.28</v>
      </c>
      <c r="H113" s="29">
        <v>68.67</v>
      </c>
      <c r="J113" s="29">
        <v>770.16</v>
      </c>
      <c r="K113" s="29">
        <v>21.8</v>
      </c>
      <c r="L113" s="105">
        <v>0.4</v>
      </c>
      <c r="M113" s="102" t="s">
        <v>399</v>
      </c>
      <c r="O113" s="105">
        <v>0.2</v>
      </c>
      <c r="P113" s="1" t="s">
        <v>399</v>
      </c>
      <c r="Q113" s="105">
        <v>0.19</v>
      </c>
      <c r="S113" s="29">
        <v>6495.83</v>
      </c>
      <c r="T113" s="29">
        <v>129.28</v>
      </c>
      <c r="U113" s="105">
        <v>0.4</v>
      </c>
      <c r="V113" s="105">
        <v>0.2</v>
      </c>
      <c r="X113" s="29" t="s">
        <v>399</v>
      </c>
      <c r="Y113" s="29" t="s">
        <v>399</v>
      </c>
    </row>
    <row r="114" spans="1:25" x14ac:dyDescent="0.15">
      <c r="A114" s="1" t="s">
        <v>100</v>
      </c>
      <c r="B114" s="32" t="s">
        <v>304</v>
      </c>
      <c r="C114" s="5" t="s">
        <v>592</v>
      </c>
      <c r="D114" s="29">
        <v>6495.83</v>
      </c>
      <c r="E114" s="29">
        <v>1021.85</v>
      </c>
      <c r="G114" s="29">
        <v>129.28</v>
      </c>
      <c r="H114" s="29">
        <v>56.65</v>
      </c>
      <c r="J114" s="29">
        <v>526.23</v>
      </c>
      <c r="K114" s="29" t="s">
        <v>399</v>
      </c>
      <c r="L114" s="105">
        <v>0.36</v>
      </c>
      <c r="M114" s="102" t="s">
        <v>399</v>
      </c>
      <c r="O114" s="105">
        <v>0.23</v>
      </c>
      <c r="P114" s="1" t="s">
        <v>399</v>
      </c>
      <c r="Q114" s="105" t="s">
        <v>399</v>
      </c>
      <c r="S114" s="29">
        <v>6495.83</v>
      </c>
      <c r="T114" s="29">
        <v>129.28</v>
      </c>
      <c r="U114" s="105">
        <v>0.36</v>
      </c>
      <c r="V114" s="105">
        <v>0.23</v>
      </c>
      <c r="X114" s="29" t="s">
        <v>399</v>
      </c>
      <c r="Y114" s="29" t="s">
        <v>399</v>
      </c>
    </row>
    <row r="115" spans="1:25" x14ac:dyDescent="0.15">
      <c r="A115" s="1" t="s">
        <v>101</v>
      </c>
      <c r="B115" s="32" t="s">
        <v>305</v>
      </c>
      <c r="C115" s="5" t="s">
        <v>592</v>
      </c>
      <c r="D115" s="29">
        <v>6495.83</v>
      </c>
      <c r="E115" s="29">
        <v>908.09</v>
      </c>
      <c r="G115" s="29">
        <v>129.28</v>
      </c>
      <c r="H115" s="29">
        <v>49.63</v>
      </c>
      <c r="J115" s="29">
        <v>260.38</v>
      </c>
      <c r="K115" s="29" t="s">
        <v>399</v>
      </c>
      <c r="L115" s="105">
        <v>0.55000000000000004</v>
      </c>
      <c r="M115" s="102" t="s">
        <v>399</v>
      </c>
      <c r="O115" s="105">
        <v>0.31</v>
      </c>
      <c r="P115" s="1" t="s">
        <v>399</v>
      </c>
      <c r="Q115" s="105" t="s">
        <v>399</v>
      </c>
      <c r="S115" s="29">
        <v>6495.83</v>
      </c>
      <c r="T115" s="29">
        <v>129.28</v>
      </c>
      <c r="U115" s="105">
        <v>0.55000000000000004</v>
      </c>
      <c r="V115" s="105">
        <v>0.31</v>
      </c>
      <c r="X115" s="29" t="s">
        <v>399</v>
      </c>
      <c r="Y115" s="29" t="s">
        <v>399</v>
      </c>
    </row>
    <row r="116" spans="1:25" x14ac:dyDescent="0.15">
      <c r="A116" s="1" t="s">
        <v>102</v>
      </c>
      <c r="B116" s="32" t="s">
        <v>306</v>
      </c>
      <c r="C116" s="5" t="s">
        <v>593</v>
      </c>
      <c r="D116" s="29">
        <v>4897.92</v>
      </c>
      <c r="E116" s="29">
        <v>585.22</v>
      </c>
      <c r="G116" s="29">
        <v>118.75</v>
      </c>
      <c r="H116" s="29">
        <v>34</v>
      </c>
      <c r="J116" s="29">
        <v>489.91</v>
      </c>
      <c r="K116" s="29" t="s">
        <v>399</v>
      </c>
      <c r="L116" s="105">
        <v>0.37</v>
      </c>
      <c r="M116" s="102" t="s">
        <v>399</v>
      </c>
      <c r="O116" s="105">
        <v>0.19</v>
      </c>
      <c r="P116" s="1" t="s">
        <v>399</v>
      </c>
      <c r="Q116" s="105" t="s">
        <v>399</v>
      </c>
      <c r="S116" s="29">
        <v>4897.92</v>
      </c>
      <c r="T116" s="29">
        <v>118.75</v>
      </c>
      <c r="U116" s="105">
        <v>0.37</v>
      </c>
      <c r="V116" s="105">
        <v>0.19</v>
      </c>
      <c r="X116" s="29" t="s">
        <v>399</v>
      </c>
      <c r="Y116" s="29" t="s">
        <v>399</v>
      </c>
    </row>
    <row r="117" spans="1:25" x14ac:dyDescent="0.15">
      <c r="A117" s="1" t="s">
        <v>103</v>
      </c>
      <c r="B117" s="32" t="s">
        <v>307</v>
      </c>
      <c r="C117" s="5" t="s">
        <v>594</v>
      </c>
      <c r="D117" s="29">
        <v>6035.15</v>
      </c>
      <c r="E117" s="29">
        <v>776.04</v>
      </c>
      <c r="G117" s="29">
        <v>127.97</v>
      </c>
      <c r="H117" s="29">
        <v>55.63</v>
      </c>
      <c r="J117" s="29">
        <v>478.65</v>
      </c>
      <c r="K117" s="29" t="s">
        <v>399</v>
      </c>
      <c r="L117" s="105">
        <v>0.4</v>
      </c>
      <c r="M117" s="102" t="s">
        <v>399</v>
      </c>
      <c r="O117" s="105">
        <v>0.21</v>
      </c>
      <c r="P117" s="1" t="s">
        <v>399</v>
      </c>
      <c r="Q117" s="105" t="s">
        <v>399</v>
      </c>
      <c r="S117" s="29">
        <v>6035.15</v>
      </c>
      <c r="T117" s="29">
        <v>127.97</v>
      </c>
      <c r="U117" s="105">
        <v>0.4</v>
      </c>
      <c r="V117" s="105">
        <v>0.21</v>
      </c>
      <c r="X117" s="29" t="s">
        <v>399</v>
      </c>
      <c r="Y117" s="29" t="s">
        <v>399</v>
      </c>
    </row>
    <row r="118" spans="1:25" x14ac:dyDescent="0.15">
      <c r="A118" s="1" t="s">
        <v>530</v>
      </c>
      <c r="B118" s="32" t="s">
        <v>308</v>
      </c>
      <c r="C118" s="5" t="s">
        <v>593</v>
      </c>
      <c r="D118" s="29">
        <v>4897.92</v>
      </c>
      <c r="E118" s="29">
        <v>597.97</v>
      </c>
      <c r="G118" s="29">
        <v>118.75</v>
      </c>
      <c r="H118" s="29">
        <v>43.04</v>
      </c>
      <c r="J118" s="29">
        <v>502.17</v>
      </c>
      <c r="K118" s="29" t="s">
        <v>399</v>
      </c>
      <c r="L118" s="105">
        <v>0.33</v>
      </c>
      <c r="M118" s="102" t="s">
        <v>399</v>
      </c>
      <c r="O118" s="105">
        <v>0.24</v>
      </c>
      <c r="P118" s="1" t="s">
        <v>399</v>
      </c>
      <c r="Q118" s="105" t="s">
        <v>399</v>
      </c>
      <c r="S118" s="29">
        <v>4897.92</v>
      </c>
      <c r="T118" s="29">
        <v>118.75</v>
      </c>
      <c r="U118" s="105">
        <v>0.33</v>
      </c>
      <c r="V118" s="105">
        <v>0.24</v>
      </c>
      <c r="X118" s="29" t="s">
        <v>399</v>
      </c>
      <c r="Y118" s="29" t="s">
        <v>399</v>
      </c>
    </row>
    <row r="119" spans="1:25" x14ac:dyDescent="0.15">
      <c r="A119" s="1" t="s">
        <v>107</v>
      </c>
      <c r="B119" s="32" t="s">
        <v>309</v>
      </c>
      <c r="C119" s="5" t="s">
        <v>593</v>
      </c>
      <c r="D119" s="29">
        <v>4897.92</v>
      </c>
      <c r="E119" s="29">
        <v>637.71</v>
      </c>
      <c r="G119" s="29">
        <v>123.18</v>
      </c>
      <c r="H119" s="29">
        <v>35.049999999999997</v>
      </c>
      <c r="J119" s="29">
        <v>393.28</v>
      </c>
      <c r="K119" s="29" t="s">
        <v>399</v>
      </c>
      <c r="L119" s="105">
        <v>0.28999999999999998</v>
      </c>
      <c r="M119" s="102" t="s">
        <v>399</v>
      </c>
      <c r="O119" s="105">
        <v>0.16</v>
      </c>
      <c r="P119" s="1" t="s">
        <v>399</v>
      </c>
      <c r="Q119" s="105">
        <v>0.11</v>
      </c>
      <c r="S119" s="29">
        <v>4897.92</v>
      </c>
      <c r="T119" s="29">
        <v>123.18</v>
      </c>
      <c r="U119" s="105">
        <v>0.28999999999999998</v>
      </c>
      <c r="V119" s="105">
        <v>0.16</v>
      </c>
      <c r="X119" s="29" t="s">
        <v>399</v>
      </c>
      <c r="Y119" s="29" t="s">
        <v>399</v>
      </c>
    </row>
    <row r="120" spans="1:25" x14ac:dyDescent="0.15">
      <c r="A120" s="1" t="s">
        <v>528</v>
      </c>
      <c r="B120" s="32" t="s">
        <v>310</v>
      </c>
      <c r="C120" s="5" t="s">
        <v>592</v>
      </c>
      <c r="D120" s="29">
        <v>6495.83</v>
      </c>
      <c r="E120" s="29">
        <v>1487.9</v>
      </c>
      <c r="G120" s="29">
        <v>129.28</v>
      </c>
      <c r="H120" s="29">
        <v>52.25</v>
      </c>
      <c r="J120" s="29">
        <v>341.28</v>
      </c>
      <c r="K120" s="29" t="s">
        <v>399</v>
      </c>
      <c r="L120" s="105">
        <v>0.47</v>
      </c>
      <c r="M120" s="102" t="s">
        <v>399</v>
      </c>
      <c r="O120" s="105">
        <v>0.21</v>
      </c>
      <c r="P120" s="1" t="s">
        <v>399</v>
      </c>
      <c r="Q120" s="105">
        <v>0.23</v>
      </c>
      <c r="S120" s="29">
        <v>6495.83</v>
      </c>
      <c r="T120" s="29">
        <v>129.28</v>
      </c>
      <c r="U120" s="105">
        <v>0.47</v>
      </c>
      <c r="V120" s="105">
        <v>0.21</v>
      </c>
      <c r="X120" s="29" t="s">
        <v>399</v>
      </c>
      <c r="Y120" s="29" t="s">
        <v>399</v>
      </c>
    </row>
    <row r="121" spans="1:25" x14ac:dyDescent="0.15">
      <c r="A121" s="1" t="s">
        <v>109</v>
      </c>
      <c r="B121" s="32" t="s">
        <v>311</v>
      </c>
      <c r="C121" s="5" t="s">
        <v>597</v>
      </c>
      <c r="D121" s="29">
        <v>5141.95</v>
      </c>
      <c r="E121" s="29">
        <v>940.59</v>
      </c>
      <c r="G121" s="29">
        <v>127.13</v>
      </c>
      <c r="H121" s="29">
        <v>66.349999999999994</v>
      </c>
      <c r="J121" s="29">
        <v>391.35</v>
      </c>
      <c r="K121" s="29" t="s">
        <v>399</v>
      </c>
      <c r="L121" s="105">
        <v>0.37</v>
      </c>
      <c r="M121" s="102" t="s">
        <v>399</v>
      </c>
      <c r="O121" s="105">
        <v>0.3</v>
      </c>
      <c r="P121" s="1" t="s">
        <v>399</v>
      </c>
      <c r="Q121" s="105" t="s">
        <v>399</v>
      </c>
      <c r="S121" s="29">
        <v>5141.95</v>
      </c>
      <c r="T121" s="29">
        <v>127.13</v>
      </c>
      <c r="U121" s="105">
        <v>0.37</v>
      </c>
      <c r="V121" s="105">
        <v>0.3</v>
      </c>
      <c r="X121" s="29" t="s">
        <v>399</v>
      </c>
      <c r="Y121" s="29" t="s">
        <v>399</v>
      </c>
    </row>
    <row r="122" spans="1:25" x14ac:dyDescent="0.15">
      <c r="A122" s="1" t="s">
        <v>454</v>
      </c>
      <c r="B122" s="32" t="s">
        <v>320</v>
      </c>
      <c r="C122" s="5" t="s">
        <v>594</v>
      </c>
      <c r="D122" s="29">
        <v>6319.45</v>
      </c>
      <c r="E122" s="29">
        <v>3893.26</v>
      </c>
      <c r="G122" s="29">
        <v>95</v>
      </c>
      <c r="J122" s="29">
        <v>282.39999999999998</v>
      </c>
      <c r="K122" s="29" t="s">
        <v>399</v>
      </c>
      <c r="L122" s="105">
        <v>0.16</v>
      </c>
      <c r="M122" s="102" t="s">
        <v>399</v>
      </c>
      <c r="O122" s="105">
        <v>0.23</v>
      </c>
      <c r="P122" s="1" t="s">
        <v>399</v>
      </c>
      <c r="Q122" s="105" t="s">
        <v>399</v>
      </c>
      <c r="S122" s="29">
        <v>6319.45</v>
      </c>
      <c r="T122" s="29">
        <v>95</v>
      </c>
      <c r="U122" s="105">
        <v>0.16</v>
      </c>
      <c r="V122" s="105">
        <v>0.23</v>
      </c>
      <c r="X122" s="29">
        <v>1206.42</v>
      </c>
      <c r="Y122" s="29">
        <v>761.94</v>
      </c>
    </row>
    <row r="123" spans="1:25" x14ac:dyDescent="0.15">
      <c r="A123" s="1" t="s">
        <v>527</v>
      </c>
      <c r="B123" s="32" t="s">
        <v>312</v>
      </c>
      <c r="C123" s="5" t="s">
        <v>592</v>
      </c>
      <c r="D123" s="29">
        <v>6495.83</v>
      </c>
      <c r="E123" s="29">
        <v>2071.98</v>
      </c>
      <c r="G123" s="29">
        <v>129.28</v>
      </c>
      <c r="H123" s="29">
        <v>68.08</v>
      </c>
      <c r="J123" s="29">
        <v>252.81</v>
      </c>
      <c r="K123" s="29" t="s">
        <v>399</v>
      </c>
      <c r="L123" s="105">
        <v>0.48</v>
      </c>
      <c r="M123" s="102" t="s">
        <v>399</v>
      </c>
      <c r="O123" s="105">
        <v>0.35</v>
      </c>
      <c r="P123" s="1" t="s">
        <v>399</v>
      </c>
      <c r="Q123" s="105" t="s">
        <v>399</v>
      </c>
      <c r="S123" s="29">
        <v>6495.83</v>
      </c>
      <c r="T123" s="29">
        <v>129.28</v>
      </c>
      <c r="U123" s="105">
        <v>0.48</v>
      </c>
      <c r="V123" s="105">
        <v>0.35</v>
      </c>
      <c r="X123" s="29" t="s">
        <v>399</v>
      </c>
      <c r="Y123" s="29" t="s">
        <v>399</v>
      </c>
    </row>
    <row r="124" spans="1:25" x14ac:dyDescent="0.15">
      <c r="A124" s="1" t="s">
        <v>723</v>
      </c>
      <c r="B124" s="32" t="s">
        <v>258</v>
      </c>
      <c r="C124" s="5" t="s">
        <v>593</v>
      </c>
      <c r="D124" s="29">
        <v>4897.92</v>
      </c>
      <c r="E124" s="29">
        <v>649.78</v>
      </c>
      <c r="G124" s="29">
        <v>118.75</v>
      </c>
      <c r="H124" s="29">
        <v>38.83</v>
      </c>
      <c r="J124" s="29">
        <v>303.56</v>
      </c>
      <c r="K124" s="29">
        <v>28.22</v>
      </c>
      <c r="L124" s="105">
        <v>0.23</v>
      </c>
      <c r="M124" s="102" t="s">
        <v>399</v>
      </c>
      <c r="O124" s="105">
        <v>0.13</v>
      </c>
      <c r="P124" s="1" t="s">
        <v>399</v>
      </c>
      <c r="Q124" s="105" t="s">
        <v>399</v>
      </c>
      <c r="S124" s="29">
        <v>4897.92</v>
      </c>
      <c r="T124" s="29">
        <v>118.75</v>
      </c>
      <c r="U124" s="105">
        <v>0.23</v>
      </c>
      <c r="V124" s="105">
        <v>0.13</v>
      </c>
      <c r="X124" s="29" t="s">
        <v>399</v>
      </c>
      <c r="Y124" s="29" t="s">
        <v>399</v>
      </c>
    </row>
    <row r="125" spans="1:25" x14ac:dyDescent="0.15">
      <c r="A125" s="1" t="s">
        <v>526</v>
      </c>
      <c r="B125" s="32" t="s">
        <v>245</v>
      </c>
      <c r="C125" s="5" t="s">
        <v>594</v>
      </c>
      <c r="D125" s="29">
        <v>6035.15</v>
      </c>
      <c r="E125" s="29">
        <v>578.91999999999996</v>
      </c>
      <c r="G125" s="29">
        <v>117.43</v>
      </c>
      <c r="H125" s="29">
        <v>34.69</v>
      </c>
      <c r="J125" s="29">
        <v>527.04</v>
      </c>
      <c r="K125" s="29" t="s">
        <v>399</v>
      </c>
      <c r="L125" s="105">
        <v>0.2</v>
      </c>
      <c r="M125" s="102" t="s">
        <v>399</v>
      </c>
      <c r="O125" s="105">
        <v>0.14000000000000001</v>
      </c>
      <c r="P125" s="1" t="s">
        <v>399</v>
      </c>
      <c r="Q125" s="105" t="s">
        <v>399</v>
      </c>
      <c r="S125" s="29">
        <v>6035.15</v>
      </c>
      <c r="T125" s="29">
        <v>117.43</v>
      </c>
      <c r="U125" s="105">
        <v>0.2</v>
      </c>
      <c r="V125" s="105">
        <v>0.14000000000000001</v>
      </c>
      <c r="X125" s="29" t="s">
        <v>399</v>
      </c>
      <c r="Y125" s="29" t="s">
        <v>399</v>
      </c>
    </row>
    <row r="126" spans="1:25" x14ac:dyDescent="0.15">
      <c r="A126" s="1" t="s">
        <v>525</v>
      </c>
      <c r="B126" s="32" t="s">
        <v>315</v>
      </c>
      <c r="C126" s="5" t="s">
        <v>572</v>
      </c>
      <c r="D126" s="29">
        <v>8064.64</v>
      </c>
      <c r="E126" s="29">
        <v>1894.17</v>
      </c>
      <c r="G126" s="29">
        <v>181.47</v>
      </c>
      <c r="H126" s="29">
        <v>63.88</v>
      </c>
      <c r="J126" s="29">
        <v>907.21</v>
      </c>
      <c r="K126" s="29" t="s">
        <v>399</v>
      </c>
      <c r="L126" s="105">
        <v>0.23</v>
      </c>
      <c r="M126" s="102" t="s">
        <v>399</v>
      </c>
      <c r="O126" s="105">
        <v>0.28000000000000003</v>
      </c>
      <c r="P126" s="1" t="s">
        <v>399</v>
      </c>
      <c r="Q126" s="105" t="s">
        <v>399</v>
      </c>
      <c r="S126" s="29">
        <v>8064.64</v>
      </c>
      <c r="T126" s="29">
        <v>181.47</v>
      </c>
      <c r="U126" s="105">
        <v>0.23</v>
      </c>
      <c r="V126" s="105">
        <v>0.28000000000000003</v>
      </c>
      <c r="X126" s="29" t="s">
        <v>399</v>
      </c>
      <c r="Y126" s="29" t="s">
        <v>399</v>
      </c>
    </row>
    <row r="127" spans="1:25" x14ac:dyDescent="0.15">
      <c r="A127" s="1" t="s">
        <v>114</v>
      </c>
      <c r="B127" s="32" t="s">
        <v>245</v>
      </c>
      <c r="C127" s="5" t="s">
        <v>594</v>
      </c>
      <c r="D127" s="29">
        <v>6035.15</v>
      </c>
      <c r="E127" s="29">
        <v>800.89</v>
      </c>
      <c r="G127" s="29">
        <v>117.43</v>
      </c>
      <c r="H127" s="29">
        <v>36.61</v>
      </c>
      <c r="J127" s="29">
        <v>390.75</v>
      </c>
      <c r="K127" s="29">
        <v>246.12</v>
      </c>
      <c r="L127" s="105">
        <v>0.22</v>
      </c>
      <c r="M127" s="102" t="s">
        <v>399</v>
      </c>
      <c r="O127" s="105">
        <v>0.16</v>
      </c>
      <c r="P127" s="1" t="s">
        <v>399</v>
      </c>
      <c r="Q127" s="105" t="s">
        <v>399</v>
      </c>
      <c r="S127" s="29">
        <v>6035.15</v>
      </c>
      <c r="T127" s="29">
        <v>117.43</v>
      </c>
      <c r="U127" s="105">
        <v>0.22</v>
      </c>
      <c r="V127" s="105">
        <v>0.16</v>
      </c>
      <c r="X127" s="29" t="s">
        <v>399</v>
      </c>
      <c r="Y127" s="29" t="s">
        <v>399</v>
      </c>
    </row>
    <row r="128" spans="1:25" x14ac:dyDescent="0.15">
      <c r="A128" s="1" t="s">
        <v>737</v>
      </c>
      <c r="B128" s="32" t="s">
        <v>313</v>
      </c>
      <c r="C128" s="5" t="s">
        <v>594</v>
      </c>
      <c r="D128" s="29">
        <v>6035.15</v>
      </c>
      <c r="E128" s="29">
        <v>837.34</v>
      </c>
      <c r="G128" s="29">
        <v>117.43</v>
      </c>
      <c r="H128" s="29">
        <v>36.28</v>
      </c>
      <c r="J128" s="29">
        <v>361.34</v>
      </c>
      <c r="K128" s="29" t="s">
        <v>399</v>
      </c>
      <c r="L128" s="105">
        <v>0.2</v>
      </c>
      <c r="M128" s="102" t="s">
        <v>399</v>
      </c>
      <c r="O128" s="105">
        <v>0.14000000000000001</v>
      </c>
      <c r="P128" s="1" t="s">
        <v>399</v>
      </c>
      <c r="Q128" s="105" t="s">
        <v>399</v>
      </c>
      <c r="S128" s="29">
        <v>6035.15</v>
      </c>
      <c r="T128" s="29">
        <v>117.43</v>
      </c>
      <c r="U128" s="105">
        <v>0.2</v>
      </c>
      <c r="V128" s="105">
        <v>0.14000000000000001</v>
      </c>
      <c r="X128" s="29" t="s">
        <v>399</v>
      </c>
      <c r="Y128" s="29" t="s">
        <v>399</v>
      </c>
    </row>
    <row r="129" spans="1:25" x14ac:dyDescent="0.15">
      <c r="A129" s="1" t="s">
        <v>115</v>
      </c>
      <c r="B129" s="32" t="s">
        <v>262</v>
      </c>
      <c r="C129" s="5" t="s">
        <v>592</v>
      </c>
      <c r="D129" s="29">
        <v>6495.83</v>
      </c>
      <c r="E129" s="29">
        <v>1154.32</v>
      </c>
      <c r="G129" s="29">
        <v>130.47999999999999</v>
      </c>
      <c r="H129" s="29">
        <v>77.38</v>
      </c>
      <c r="J129" s="29">
        <v>433.59</v>
      </c>
      <c r="K129" s="29" t="s">
        <v>399</v>
      </c>
      <c r="L129" s="105">
        <v>0.35</v>
      </c>
      <c r="M129" s="102" t="s">
        <v>399</v>
      </c>
      <c r="O129" s="105">
        <v>0.27</v>
      </c>
      <c r="P129" s="1" t="s">
        <v>399</v>
      </c>
      <c r="Q129" s="105" t="s">
        <v>399</v>
      </c>
      <c r="S129" s="29">
        <v>6495.83</v>
      </c>
      <c r="T129" s="29">
        <v>130.47999999999999</v>
      </c>
      <c r="U129" s="105">
        <v>0.35</v>
      </c>
      <c r="V129" s="105">
        <v>0.27</v>
      </c>
      <c r="X129" s="29" t="s">
        <v>399</v>
      </c>
      <c r="Y129" s="29" t="s">
        <v>399</v>
      </c>
    </row>
    <row r="130" spans="1:25" x14ac:dyDescent="0.15">
      <c r="A130" s="1" t="s">
        <v>523</v>
      </c>
      <c r="B130" s="32" t="s">
        <v>314</v>
      </c>
      <c r="C130" s="5" t="s">
        <v>592</v>
      </c>
      <c r="D130" s="29">
        <v>6495.83</v>
      </c>
      <c r="E130" s="29">
        <v>1024.27</v>
      </c>
      <c r="G130" s="29">
        <v>129.28</v>
      </c>
      <c r="H130" s="29">
        <v>54.1</v>
      </c>
      <c r="J130" s="29">
        <v>220.75</v>
      </c>
      <c r="K130" s="29" t="s">
        <v>399</v>
      </c>
      <c r="L130" s="105">
        <v>0.24</v>
      </c>
      <c r="M130" s="102" t="s">
        <v>399</v>
      </c>
      <c r="O130" s="105">
        <v>0.24</v>
      </c>
      <c r="P130" s="1" t="s">
        <v>399</v>
      </c>
      <c r="Q130" s="105" t="s">
        <v>399</v>
      </c>
      <c r="S130" s="29">
        <v>6495.83</v>
      </c>
      <c r="T130" s="29">
        <v>129.28</v>
      </c>
      <c r="U130" s="105">
        <v>0.24</v>
      </c>
      <c r="V130" s="105">
        <v>0.24</v>
      </c>
      <c r="X130" s="29" t="s">
        <v>399</v>
      </c>
      <c r="Y130" s="29" t="s">
        <v>399</v>
      </c>
    </row>
    <row r="131" spans="1:25" x14ac:dyDescent="0.15">
      <c r="A131" s="1" t="s">
        <v>118</v>
      </c>
      <c r="B131" s="32" t="s">
        <v>239</v>
      </c>
      <c r="C131" s="5" t="s">
        <v>593</v>
      </c>
      <c r="D131" s="29">
        <v>4897.92</v>
      </c>
      <c r="E131" s="29">
        <v>1178.72</v>
      </c>
      <c r="G131" s="29">
        <v>119.43</v>
      </c>
      <c r="H131" s="29">
        <v>65.319999999999993</v>
      </c>
      <c r="J131" s="29">
        <v>242.92</v>
      </c>
      <c r="K131" s="29">
        <v>290.35000000000002</v>
      </c>
      <c r="L131" s="105">
        <v>0.37</v>
      </c>
      <c r="M131" s="102" t="s">
        <v>399</v>
      </c>
      <c r="O131" s="105">
        <v>0.22</v>
      </c>
      <c r="P131" s="1" t="s">
        <v>399</v>
      </c>
      <c r="Q131" s="105" t="s">
        <v>399</v>
      </c>
      <c r="S131" s="29">
        <v>4897.92</v>
      </c>
      <c r="T131" s="29">
        <v>119.43</v>
      </c>
      <c r="U131" s="105">
        <v>0.37</v>
      </c>
      <c r="V131" s="105">
        <v>0.22</v>
      </c>
      <c r="X131" s="29" t="s">
        <v>399</v>
      </c>
      <c r="Y131" s="29" t="s">
        <v>399</v>
      </c>
    </row>
    <row r="132" spans="1:25" x14ac:dyDescent="0.15">
      <c r="A132" s="1" t="s">
        <v>522</v>
      </c>
      <c r="B132" s="32" t="s">
        <v>316</v>
      </c>
      <c r="C132" s="5" t="s">
        <v>572</v>
      </c>
      <c r="D132" s="29">
        <v>8064.64</v>
      </c>
      <c r="E132" s="29">
        <v>1334.66</v>
      </c>
      <c r="G132" s="29">
        <v>181.47</v>
      </c>
      <c r="H132" s="29">
        <v>52.33</v>
      </c>
      <c r="J132" s="29">
        <v>222.24</v>
      </c>
      <c r="K132" s="29" t="s">
        <v>399</v>
      </c>
      <c r="L132" s="105">
        <v>0.42</v>
      </c>
      <c r="M132" s="102" t="s">
        <v>399</v>
      </c>
      <c r="O132" s="105">
        <v>0.18</v>
      </c>
      <c r="P132" s="1" t="s">
        <v>399</v>
      </c>
      <c r="Q132" s="105" t="s">
        <v>399</v>
      </c>
      <c r="S132" s="29">
        <v>8064.64</v>
      </c>
      <c r="T132" s="29">
        <v>181.47</v>
      </c>
      <c r="U132" s="105">
        <v>0.42</v>
      </c>
      <c r="V132" s="105">
        <v>0.18</v>
      </c>
      <c r="X132" s="29" t="s">
        <v>399</v>
      </c>
      <c r="Y132" s="29" t="s">
        <v>399</v>
      </c>
    </row>
    <row r="133" spans="1:25" x14ac:dyDescent="0.15">
      <c r="A133" s="1" t="s">
        <v>650</v>
      </c>
      <c r="B133" s="32" t="s">
        <v>333</v>
      </c>
      <c r="C133" s="5" t="s">
        <v>599</v>
      </c>
      <c r="D133" s="29">
        <v>7369.21</v>
      </c>
      <c r="E133" s="29">
        <v>632.33000000000004</v>
      </c>
      <c r="G133" s="29">
        <v>134.12</v>
      </c>
      <c r="H133" s="29">
        <v>52.89</v>
      </c>
      <c r="J133" s="29">
        <v>544.41</v>
      </c>
      <c r="K133" s="29">
        <v>981.46</v>
      </c>
      <c r="L133" s="105">
        <v>0.14000000000000001</v>
      </c>
      <c r="M133" s="102" t="s">
        <v>399</v>
      </c>
      <c r="O133" s="105">
        <v>0.13</v>
      </c>
      <c r="P133" s="1" t="s">
        <v>399</v>
      </c>
      <c r="Q133" s="105" t="s">
        <v>399</v>
      </c>
      <c r="S133" s="29">
        <v>7369.21</v>
      </c>
      <c r="T133" s="29">
        <v>134.12</v>
      </c>
      <c r="U133" s="105">
        <v>0.14000000000000001</v>
      </c>
      <c r="V133" s="105">
        <v>0.13</v>
      </c>
      <c r="X133" s="29" t="s">
        <v>399</v>
      </c>
      <c r="Y133" s="29" t="s">
        <v>399</v>
      </c>
    </row>
    <row r="134" spans="1:25" x14ac:dyDescent="0.15">
      <c r="A134" s="1" t="s">
        <v>120</v>
      </c>
      <c r="B134" s="32" t="s">
        <v>256</v>
      </c>
      <c r="C134" s="5" t="s">
        <v>599</v>
      </c>
      <c r="D134" s="29">
        <v>7369.21</v>
      </c>
      <c r="E134" s="29">
        <v>1669.23</v>
      </c>
      <c r="G134" s="29">
        <v>147.08000000000001</v>
      </c>
      <c r="H134" s="29">
        <v>64.37</v>
      </c>
      <c r="J134" s="29">
        <v>1002.75</v>
      </c>
      <c r="K134" s="29">
        <v>1408.47</v>
      </c>
      <c r="L134" s="105">
        <v>0.33</v>
      </c>
      <c r="M134" s="102" t="s">
        <v>399</v>
      </c>
      <c r="O134" s="105">
        <v>0.33</v>
      </c>
      <c r="P134" s="1" t="s">
        <v>399</v>
      </c>
      <c r="Q134" s="105" t="s">
        <v>399</v>
      </c>
      <c r="S134" s="29">
        <v>7369.21</v>
      </c>
      <c r="T134" s="29">
        <v>147.08000000000001</v>
      </c>
      <c r="U134" s="105">
        <v>0.33</v>
      </c>
      <c r="V134" s="105">
        <v>0.33</v>
      </c>
      <c r="X134" s="29" t="s">
        <v>399</v>
      </c>
      <c r="Y134" s="29" t="s">
        <v>399</v>
      </c>
    </row>
    <row r="135" spans="1:25" x14ac:dyDescent="0.15">
      <c r="A135" s="1" t="s">
        <v>121</v>
      </c>
      <c r="B135" s="32" t="s">
        <v>253</v>
      </c>
      <c r="C135" s="5" t="s">
        <v>594</v>
      </c>
      <c r="D135" s="29">
        <v>6035.15</v>
      </c>
      <c r="E135" s="29">
        <v>1015.37</v>
      </c>
      <c r="G135" s="29">
        <v>117.43</v>
      </c>
      <c r="H135" s="29">
        <v>38.979999999999997</v>
      </c>
      <c r="J135" s="29">
        <v>561.09</v>
      </c>
      <c r="K135" s="29">
        <v>695.27</v>
      </c>
      <c r="L135" s="105">
        <v>0.22</v>
      </c>
      <c r="M135" s="102" t="s">
        <v>399</v>
      </c>
      <c r="O135" s="105">
        <v>0.14000000000000001</v>
      </c>
      <c r="P135" s="1" t="s">
        <v>399</v>
      </c>
      <c r="Q135" s="105" t="s">
        <v>399</v>
      </c>
      <c r="S135" s="29">
        <v>6035.15</v>
      </c>
      <c r="T135" s="29">
        <v>117.43</v>
      </c>
      <c r="U135" s="105">
        <v>0.22</v>
      </c>
      <c r="V135" s="105">
        <v>0.14000000000000001</v>
      </c>
      <c r="X135" s="29" t="s">
        <v>399</v>
      </c>
      <c r="Y135" s="29" t="s">
        <v>399</v>
      </c>
    </row>
    <row r="136" spans="1:25" x14ac:dyDescent="0.15">
      <c r="A136" s="1" t="s">
        <v>122</v>
      </c>
      <c r="B136" s="32" t="s">
        <v>317</v>
      </c>
      <c r="C136" s="5" t="s">
        <v>572</v>
      </c>
      <c r="D136" s="29">
        <v>8064.64</v>
      </c>
      <c r="E136" s="29">
        <v>1262.0899999999999</v>
      </c>
      <c r="G136" s="29">
        <v>181.47</v>
      </c>
      <c r="H136" s="29">
        <v>81.13</v>
      </c>
      <c r="J136" s="29">
        <v>686.74</v>
      </c>
      <c r="K136" s="29" t="s">
        <v>399</v>
      </c>
      <c r="L136" s="105">
        <v>0.56000000000000005</v>
      </c>
      <c r="M136" s="102" t="s">
        <v>399</v>
      </c>
      <c r="O136" s="105">
        <v>0.46</v>
      </c>
      <c r="P136" s="1" t="s">
        <v>399</v>
      </c>
      <c r="Q136" s="105" t="s">
        <v>399</v>
      </c>
      <c r="S136" s="29">
        <v>8064.64</v>
      </c>
      <c r="T136" s="29">
        <v>181.47</v>
      </c>
      <c r="U136" s="105">
        <v>0.56000000000000005</v>
      </c>
      <c r="V136" s="105">
        <v>0.46</v>
      </c>
      <c r="X136" s="29" t="s">
        <v>399</v>
      </c>
      <c r="Y136" s="29" t="s">
        <v>399</v>
      </c>
    </row>
    <row r="137" spans="1:25" x14ac:dyDescent="0.15">
      <c r="A137" s="1" t="s">
        <v>677</v>
      </c>
      <c r="B137" s="32" t="s">
        <v>251</v>
      </c>
      <c r="C137" s="5" t="s">
        <v>597</v>
      </c>
      <c r="D137" s="29">
        <v>3801.84</v>
      </c>
      <c r="E137" s="29">
        <v>777.34</v>
      </c>
      <c r="G137" s="29">
        <v>96.48</v>
      </c>
      <c r="J137" s="29">
        <v>756.92</v>
      </c>
      <c r="K137" s="29" t="s">
        <v>399</v>
      </c>
      <c r="L137" s="105">
        <v>0.23</v>
      </c>
      <c r="M137" s="102" t="s">
        <v>399</v>
      </c>
      <c r="O137" s="105">
        <v>0.23</v>
      </c>
      <c r="P137" s="1" t="s">
        <v>399</v>
      </c>
      <c r="Q137" s="105" t="s">
        <v>399</v>
      </c>
      <c r="S137" s="29">
        <v>3801.84</v>
      </c>
      <c r="T137" s="29">
        <v>96.48</v>
      </c>
      <c r="U137" s="105">
        <v>0.23</v>
      </c>
      <c r="V137" s="105">
        <v>0.23</v>
      </c>
      <c r="X137" s="29">
        <v>728.41</v>
      </c>
      <c r="Y137" s="29">
        <v>624.89</v>
      </c>
    </row>
    <row r="138" spans="1:25" x14ac:dyDescent="0.15">
      <c r="A138" s="1" t="s">
        <v>520</v>
      </c>
      <c r="B138" s="32" t="s">
        <v>251</v>
      </c>
      <c r="C138" s="5" t="s">
        <v>597</v>
      </c>
      <c r="D138" s="29">
        <v>5141.95</v>
      </c>
      <c r="E138" s="29">
        <v>1306.01</v>
      </c>
      <c r="G138" s="29">
        <v>126.33</v>
      </c>
      <c r="H138" s="29">
        <v>67.86</v>
      </c>
      <c r="J138" s="29">
        <v>869.61</v>
      </c>
      <c r="K138" s="29">
        <v>452.37</v>
      </c>
      <c r="L138" s="105">
        <v>0.34</v>
      </c>
      <c r="M138" s="102" t="s">
        <v>399</v>
      </c>
      <c r="O138" s="105">
        <v>0.23</v>
      </c>
      <c r="P138" s="1" t="s">
        <v>399</v>
      </c>
      <c r="Q138" s="105" t="s">
        <v>399</v>
      </c>
      <c r="S138" s="29">
        <v>5141.95</v>
      </c>
      <c r="T138" s="29">
        <v>126.33</v>
      </c>
      <c r="U138" s="105">
        <v>0.34</v>
      </c>
      <c r="V138" s="105">
        <v>0.23</v>
      </c>
      <c r="X138" s="29" t="s">
        <v>399</v>
      </c>
      <c r="Y138" s="29" t="s">
        <v>399</v>
      </c>
    </row>
    <row r="139" spans="1:25" x14ac:dyDescent="0.15">
      <c r="A139" s="1" t="s">
        <v>519</v>
      </c>
      <c r="B139" s="32" t="s">
        <v>318</v>
      </c>
      <c r="C139" s="5" t="s">
        <v>597</v>
      </c>
      <c r="D139" s="29">
        <v>5141.95</v>
      </c>
      <c r="E139" s="29">
        <v>718.64</v>
      </c>
      <c r="G139" s="29">
        <v>96.24</v>
      </c>
      <c r="H139" s="29">
        <v>14.41</v>
      </c>
      <c r="J139" s="29">
        <v>1083.3800000000001</v>
      </c>
      <c r="K139" s="29" t="s">
        <v>399</v>
      </c>
      <c r="L139" s="105">
        <v>0.21</v>
      </c>
      <c r="M139" s="102" t="s">
        <v>399</v>
      </c>
      <c r="O139" s="105">
        <v>0.14000000000000001</v>
      </c>
      <c r="P139" s="1" t="s">
        <v>399</v>
      </c>
      <c r="Q139" s="105" t="s">
        <v>399</v>
      </c>
      <c r="S139" s="29">
        <v>5141.95</v>
      </c>
      <c r="T139" s="29">
        <v>96.24</v>
      </c>
      <c r="U139" s="105">
        <v>0.21</v>
      </c>
      <c r="V139" s="105">
        <v>0.14000000000000001</v>
      </c>
      <c r="X139" s="29" t="s">
        <v>399</v>
      </c>
      <c r="Y139" s="29" t="s">
        <v>399</v>
      </c>
    </row>
    <row r="140" spans="1:25" x14ac:dyDescent="0.15">
      <c r="A140" s="1" t="s">
        <v>652</v>
      </c>
      <c r="B140" s="32" t="s">
        <v>629</v>
      </c>
      <c r="C140" s="5" t="s">
        <v>719</v>
      </c>
      <c r="D140" s="29" t="s">
        <v>399</v>
      </c>
      <c r="E140" s="29" t="s">
        <v>399</v>
      </c>
      <c r="G140" s="29" t="s">
        <v>399</v>
      </c>
      <c r="H140" s="29" t="s">
        <v>399</v>
      </c>
      <c r="J140" s="29" t="s">
        <v>399</v>
      </c>
      <c r="K140" s="29" t="s">
        <v>399</v>
      </c>
      <c r="L140" s="105">
        <v>0.5</v>
      </c>
      <c r="M140" s="102">
        <v>5.7999999999999996E-3</v>
      </c>
      <c r="O140" s="105">
        <v>0.21</v>
      </c>
      <c r="Q140" s="105" t="s">
        <v>399</v>
      </c>
      <c r="S140" s="29" t="s">
        <v>399</v>
      </c>
      <c r="T140" s="29" t="s">
        <v>399</v>
      </c>
      <c r="U140" s="105">
        <v>0.5</v>
      </c>
      <c r="V140" s="105">
        <v>0.21</v>
      </c>
      <c r="X140" s="29" t="s">
        <v>399</v>
      </c>
      <c r="Y140" s="29" t="s">
        <v>399</v>
      </c>
    </row>
    <row r="141" spans="1:25" x14ac:dyDescent="0.15">
      <c r="A141" s="1" t="s">
        <v>397</v>
      </c>
      <c r="B141" s="32" t="s">
        <v>251</v>
      </c>
      <c r="C141" s="5" t="s">
        <v>598</v>
      </c>
      <c r="D141" s="29">
        <v>11818.69</v>
      </c>
      <c r="E141" s="29">
        <v>610.79999999999995</v>
      </c>
      <c r="G141" s="29">
        <v>214.28</v>
      </c>
      <c r="H141" s="29">
        <v>78.05</v>
      </c>
      <c r="J141" s="29">
        <v>2186.84</v>
      </c>
      <c r="K141" s="29">
        <v>1066.5</v>
      </c>
      <c r="L141" s="105">
        <v>0.4</v>
      </c>
      <c r="M141" s="102" t="s">
        <v>399</v>
      </c>
      <c r="O141" s="105">
        <v>0.47</v>
      </c>
      <c r="P141" s="1" t="s">
        <v>399</v>
      </c>
      <c r="Q141" s="105">
        <v>0.43</v>
      </c>
      <c r="S141" s="29">
        <v>11818.69</v>
      </c>
      <c r="T141" s="29">
        <v>214.28</v>
      </c>
      <c r="U141" s="105">
        <v>0.4</v>
      </c>
      <c r="V141" s="105">
        <v>0.47</v>
      </c>
      <c r="X141" s="29" t="s">
        <v>399</v>
      </c>
      <c r="Y141" s="29" t="s">
        <v>399</v>
      </c>
    </row>
    <row r="142" spans="1:25" x14ac:dyDescent="0.15">
      <c r="A142" s="1" t="s">
        <v>724</v>
      </c>
      <c r="B142" s="32" t="s">
        <v>333</v>
      </c>
      <c r="C142" s="5" t="s">
        <v>598</v>
      </c>
      <c r="D142" s="29">
        <v>11818.69</v>
      </c>
      <c r="E142" s="29">
        <v>0</v>
      </c>
      <c r="G142" s="29">
        <v>159.22</v>
      </c>
      <c r="J142" s="29">
        <v>662.63</v>
      </c>
      <c r="K142" s="29" t="s">
        <v>399</v>
      </c>
      <c r="L142" s="105">
        <v>0.28000000000000003</v>
      </c>
      <c r="M142" s="102" t="s">
        <v>399</v>
      </c>
      <c r="O142" s="105">
        <v>0.23</v>
      </c>
      <c r="P142" s="1" t="s">
        <v>399</v>
      </c>
      <c r="Q142" s="105" t="s">
        <v>399</v>
      </c>
      <c r="S142" s="29">
        <v>11818.69</v>
      </c>
      <c r="T142" s="29">
        <v>159.22</v>
      </c>
      <c r="U142" s="105">
        <v>0.28000000000000003</v>
      </c>
      <c r="V142" s="105">
        <v>0.23</v>
      </c>
      <c r="X142" s="29" t="s">
        <v>399</v>
      </c>
      <c r="Y142" s="29" t="s">
        <v>399</v>
      </c>
    </row>
    <row r="143" spans="1:25" x14ac:dyDescent="0.15">
      <c r="A143" s="1" t="s">
        <v>738</v>
      </c>
      <c r="B143" s="32" t="s">
        <v>365</v>
      </c>
      <c r="C143" s="5" t="s">
        <v>593</v>
      </c>
      <c r="D143" s="29">
        <v>4895.67</v>
      </c>
      <c r="E143" s="29">
        <v>344.91</v>
      </c>
      <c r="G143" s="29">
        <v>84.56</v>
      </c>
      <c r="J143" s="29">
        <v>533.13</v>
      </c>
      <c r="K143" s="29" t="s">
        <v>399</v>
      </c>
      <c r="L143" s="105">
        <v>0.28000000000000003</v>
      </c>
      <c r="M143" s="102" t="s">
        <v>399</v>
      </c>
      <c r="O143" s="105">
        <v>0.23</v>
      </c>
      <c r="P143" s="1" t="s">
        <v>399</v>
      </c>
      <c r="Q143" s="105" t="s">
        <v>399</v>
      </c>
      <c r="S143" s="29">
        <v>4895.67</v>
      </c>
      <c r="T143" s="29">
        <v>84.56</v>
      </c>
      <c r="U143" s="105">
        <v>0.28000000000000003</v>
      </c>
      <c r="V143" s="105">
        <v>0.23</v>
      </c>
      <c r="X143" s="29">
        <v>207.69</v>
      </c>
      <c r="Y143" s="29">
        <v>195.3</v>
      </c>
    </row>
    <row r="144" spans="1:25" x14ac:dyDescent="0.15">
      <c r="A144" s="1" t="s">
        <v>725</v>
      </c>
      <c r="B144" s="32" t="s">
        <v>333</v>
      </c>
      <c r="C144" s="5" t="s">
        <v>595</v>
      </c>
      <c r="D144" s="29">
        <v>6583.2</v>
      </c>
      <c r="E144" s="29">
        <v>261.76</v>
      </c>
      <c r="G144" s="29">
        <v>86.68</v>
      </c>
      <c r="J144" s="29">
        <v>429.54</v>
      </c>
      <c r="K144" s="29" t="s">
        <v>399</v>
      </c>
      <c r="L144" s="105">
        <v>0.28000000000000003</v>
      </c>
      <c r="M144" s="102" t="s">
        <v>399</v>
      </c>
      <c r="O144" s="105">
        <v>0.23</v>
      </c>
      <c r="P144" s="1" t="s">
        <v>399</v>
      </c>
      <c r="Q144" s="105" t="s">
        <v>399</v>
      </c>
      <c r="S144" s="29">
        <v>6583.2</v>
      </c>
      <c r="T144" s="29">
        <v>86.68</v>
      </c>
      <c r="U144" s="105">
        <v>0.28000000000000003</v>
      </c>
      <c r="V144" s="105">
        <v>0.23</v>
      </c>
      <c r="X144" s="29">
        <v>261.60000000000002</v>
      </c>
      <c r="Y144" s="29">
        <v>252.2</v>
      </c>
    </row>
    <row r="145" spans="1:25" x14ac:dyDescent="0.15">
      <c r="A145" s="1" t="s">
        <v>125</v>
      </c>
      <c r="B145" s="32" t="s">
        <v>319</v>
      </c>
      <c r="C145" s="5" t="s">
        <v>592</v>
      </c>
      <c r="D145" s="29">
        <v>6495.83</v>
      </c>
      <c r="E145" s="29">
        <v>723.07</v>
      </c>
      <c r="G145" s="29">
        <v>129.28</v>
      </c>
      <c r="H145" s="29">
        <v>53.91</v>
      </c>
      <c r="J145" s="29">
        <v>441.84</v>
      </c>
      <c r="K145" s="29">
        <v>532.91</v>
      </c>
      <c r="L145" s="105">
        <v>0.43</v>
      </c>
      <c r="M145" s="102" t="s">
        <v>399</v>
      </c>
      <c r="O145" s="105">
        <v>0.22</v>
      </c>
      <c r="P145" s="1" t="s">
        <v>399</v>
      </c>
      <c r="Q145" s="105" t="s">
        <v>399</v>
      </c>
      <c r="S145" s="29">
        <v>6495.83</v>
      </c>
      <c r="T145" s="29">
        <v>129.28</v>
      </c>
      <c r="U145" s="105">
        <v>0.43</v>
      </c>
      <c r="V145" s="105">
        <v>0.22</v>
      </c>
      <c r="X145" s="29" t="s">
        <v>399</v>
      </c>
      <c r="Y145" s="29" t="s">
        <v>399</v>
      </c>
    </row>
    <row r="146" spans="1:25" x14ac:dyDescent="0.15">
      <c r="A146" s="1" t="s">
        <v>672</v>
      </c>
      <c r="B146" s="32" t="s">
        <v>248</v>
      </c>
      <c r="C146" s="5" t="s">
        <v>594</v>
      </c>
      <c r="D146" s="29">
        <v>4824.96</v>
      </c>
      <c r="E146" s="29">
        <v>0</v>
      </c>
      <c r="G146" s="29">
        <v>95</v>
      </c>
      <c r="J146" s="29">
        <v>662.63</v>
      </c>
      <c r="K146" s="29" t="s">
        <v>399</v>
      </c>
      <c r="L146" s="105">
        <v>0.28000000000000003</v>
      </c>
      <c r="M146" s="102" t="s">
        <v>399</v>
      </c>
      <c r="O146" s="105">
        <v>0.23</v>
      </c>
      <c r="P146" s="1" t="s">
        <v>399</v>
      </c>
      <c r="Q146" s="105" t="s">
        <v>399</v>
      </c>
      <c r="S146" s="29">
        <v>4824.96</v>
      </c>
      <c r="T146" s="29">
        <v>95</v>
      </c>
      <c r="U146" s="105">
        <v>0.28000000000000003</v>
      </c>
      <c r="V146" s="105">
        <v>0.23</v>
      </c>
      <c r="X146" s="29">
        <v>403.84</v>
      </c>
      <c r="Y146" s="29">
        <v>403.84</v>
      </c>
    </row>
    <row r="147" spans="1:25" x14ac:dyDescent="0.15">
      <c r="A147" s="1" t="s">
        <v>659</v>
      </c>
      <c r="B147" s="32" t="s">
        <v>251</v>
      </c>
      <c r="C147" s="5" t="s">
        <v>597</v>
      </c>
      <c r="D147" s="29">
        <v>3118.85</v>
      </c>
      <c r="E147" s="29">
        <v>1424.63</v>
      </c>
      <c r="G147" s="29">
        <v>503.64</v>
      </c>
      <c r="H147" s="29">
        <v>555.82000000000005</v>
      </c>
      <c r="J147" s="29">
        <v>392.13</v>
      </c>
      <c r="K147" s="29" t="s">
        <v>399</v>
      </c>
      <c r="L147" s="105">
        <v>0.13</v>
      </c>
      <c r="M147" s="102" t="s">
        <v>399</v>
      </c>
      <c r="O147" s="105">
        <v>0.34</v>
      </c>
      <c r="P147" s="1" t="s">
        <v>399</v>
      </c>
      <c r="Q147" s="105" t="s">
        <v>399</v>
      </c>
      <c r="S147" s="29">
        <v>3118.85</v>
      </c>
      <c r="T147" s="29">
        <v>503.64</v>
      </c>
      <c r="U147" s="105">
        <v>0.13</v>
      </c>
      <c r="V147" s="105">
        <v>0.34</v>
      </c>
      <c r="X147" s="29">
        <v>766.18</v>
      </c>
      <c r="Y147" s="29">
        <v>549.29999999999995</v>
      </c>
    </row>
    <row r="148" spans="1:25" x14ac:dyDescent="0.15">
      <c r="A148" s="1" t="s">
        <v>518</v>
      </c>
      <c r="B148" s="32" t="s">
        <v>251</v>
      </c>
      <c r="C148" s="5" t="s">
        <v>599</v>
      </c>
      <c r="D148" s="29">
        <v>7369.21</v>
      </c>
      <c r="E148" s="29">
        <v>1014.14</v>
      </c>
      <c r="G148" s="29">
        <v>140.30000000000001</v>
      </c>
      <c r="H148" s="29">
        <v>52.36</v>
      </c>
      <c r="J148" s="29">
        <v>605.54999999999995</v>
      </c>
      <c r="K148" s="29">
        <v>1871.41</v>
      </c>
      <c r="L148" s="105">
        <v>0.31</v>
      </c>
      <c r="M148" s="102" t="s">
        <v>399</v>
      </c>
      <c r="O148" s="105">
        <v>0.22</v>
      </c>
      <c r="P148" s="1" t="s">
        <v>399</v>
      </c>
      <c r="Q148" s="105" t="s">
        <v>399</v>
      </c>
      <c r="S148" s="29">
        <v>7369.21</v>
      </c>
      <c r="T148" s="29">
        <v>140.30000000000001</v>
      </c>
      <c r="U148" s="105">
        <v>0.31</v>
      </c>
      <c r="V148" s="105">
        <v>0.22</v>
      </c>
      <c r="X148" s="29" t="s">
        <v>399</v>
      </c>
      <c r="Y148" s="29" t="s">
        <v>399</v>
      </c>
    </row>
    <row r="149" spans="1:25" x14ac:dyDescent="0.15">
      <c r="A149" s="1" t="s">
        <v>127</v>
      </c>
      <c r="B149" s="32" t="s">
        <v>320</v>
      </c>
      <c r="C149" s="5" t="s">
        <v>594</v>
      </c>
      <c r="D149" s="29">
        <v>6035.15</v>
      </c>
      <c r="E149" s="29">
        <v>270.64999999999998</v>
      </c>
      <c r="G149" s="29">
        <v>92.37</v>
      </c>
      <c r="H149" s="29">
        <v>16.43</v>
      </c>
      <c r="J149" s="29">
        <v>550.54</v>
      </c>
      <c r="K149" s="29" t="s">
        <v>399</v>
      </c>
      <c r="L149" s="105">
        <v>0.4</v>
      </c>
      <c r="M149" s="102" t="s">
        <v>399</v>
      </c>
      <c r="O149" s="105">
        <v>0.22</v>
      </c>
      <c r="P149" s="1" t="s">
        <v>399</v>
      </c>
      <c r="Q149" s="105" t="s">
        <v>399</v>
      </c>
      <c r="S149" s="29">
        <v>6035.15</v>
      </c>
      <c r="T149" s="29">
        <v>92.37</v>
      </c>
      <c r="U149" s="105">
        <v>0.4</v>
      </c>
      <c r="V149" s="105">
        <v>0.22</v>
      </c>
      <c r="X149" s="29" t="s">
        <v>399</v>
      </c>
      <c r="Y149" s="29" t="s">
        <v>399</v>
      </c>
    </row>
    <row r="150" spans="1:25" x14ac:dyDescent="0.15">
      <c r="A150" s="1" t="s">
        <v>478</v>
      </c>
      <c r="B150" s="32" t="s">
        <v>251</v>
      </c>
      <c r="C150" s="5" t="s">
        <v>719</v>
      </c>
      <c r="D150" s="29" t="s">
        <v>399</v>
      </c>
      <c r="E150" s="29" t="s">
        <v>399</v>
      </c>
      <c r="G150" s="29" t="s">
        <v>399</v>
      </c>
      <c r="H150" s="29" t="s">
        <v>399</v>
      </c>
      <c r="J150" s="29" t="s">
        <v>399</v>
      </c>
      <c r="K150" s="29" t="s">
        <v>399</v>
      </c>
      <c r="L150" s="105">
        <v>0.35</v>
      </c>
      <c r="M150" s="102">
        <v>2.9899999999999999E-2</v>
      </c>
      <c r="O150" s="105">
        <v>0.21</v>
      </c>
      <c r="Q150" s="105" t="s">
        <v>399</v>
      </c>
      <c r="S150" s="29" t="s">
        <v>399</v>
      </c>
      <c r="T150" s="29" t="s">
        <v>399</v>
      </c>
      <c r="U150" s="105">
        <v>0.35</v>
      </c>
      <c r="V150" s="105">
        <v>0.21</v>
      </c>
      <c r="X150" s="29" t="s">
        <v>399</v>
      </c>
      <c r="Y150" s="29" t="s">
        <v>399</v>
      </c>
    </row>
    <row r="151" spans="1:25" x14ac:dyDescent="0.15">
      <c r="A151" s="1" t="s">
        <v>665</v>
      </c>
      <c r="B151" s="32" t="s">
        <v>340</v>
      </c>
      <c r="C151" s="5" t="s">
        <v>719</v>
      </c>
      <c r="D151" s="29" t="s">
        <v>399</v>
      </c>
      <c r="E151" s="29" t="s">
        <v>399</v>
      </c>
      <c r="G151" s="29" t="s">
        <v>399</v>
      </c>
      <c r="H151" s="29" t="s">
        <v>399</v>
      </c>
      <c r="J151" s="29" t="s">
        <v>399</v>
      </c>
      <c r="K151" s="29" t="s">
        <v>399</v>
      </c>
      <c r="L151" s="105">
        <v>0.13</v>
      </c>
      <c r="M151" s="102">
        <v>6.9999999999999999E-4</v>
      </c>
      <c r="O151" s="105">
        <v>0.21</v>
      </c>
      <c r="Q151" s="105" t="s">
        <v>399</v>
      </c>
      <c r="S151" s="29" t="s">
        <v>399</v>
      </c>
      <c r="T151" s="29" t="s">
        <v>399</v>
      </c>
      <c r="U151" s="105">
        <v>0.13</v>
      </c>
      <c r="V151" s="105">
        <v>0.21</v>
      </c>
      <c r="X151" s="29" t="s">
        <v>399</v>
      </c>
      <c r="Y151" s="29" t="s">
        <v>399</v>
      </c>
    </row>
    <row r="152" spans="1:25" x14ac:dyDescent="0.15">
      <c r="A152" s="1" t="s">
        <v>128</v>
      </c>
      <c r="B152" s="32" t="s">
        <v>321</v>
      </c>
      <c r="C152" s="5" t="s">
        <v>593</v>
      </c>
      <c r="D152" s="29">
        <v>4897.92</v>
      </c>
      <c r="E152" s="29">
        <v>537.08000000000004</v>
      </c>
      <c r="G152" s="29">
        <v>118.75</v>
      </c>
      <c r="H152" s="29">
        <v>43.28</v>
      </c>
      <c r="J152" s="29">
        <v>837.28</v>
      </c>
      <c r="K152" s="29">
        <v>399.95</v>
      </c>
      <c r="L152" s="105">
        <v>0.27</v>
      </c>
      <c r="M152" s="102" t="s">
        <v>399</v>
      </c>
      <c r="O152" s="105">
        <v>0.17</v>
      </c>
      <c r="P152" s="1" t="s">
        <v>399</v>
      </c>
      <c r="Q152" s="105" t="s">
        <v>399</v>
      </c>
      <c r="S152" s="29">
        <v>4897.92</v>
      </c>
      <c r="T152" s="29">
        <v>118.75</v>
      </c>
      <c r="U152" s="105">
        <v>0.27</v>
      </c>
      <c r="V152" s="105">
        <v>0.17</v>
      </c>
      <c r="X152" s="29" t="s">
        <v>399</v>
      </c>
      <c r="Y152" s="29" t="s">
        <v>399</v>
      </c>
    </row>
    <row r="153" spans="1:25" x14ac:dyDescent="0.15">
      <c r="A153" s="1" t="s">
        <v>129</v>
      </c>
      <c r="B153" s="32" t="s">
        <v>322</v>
      </c>
      <c r="C153" s="5" t="s">
        <v>572</v>
      </c>
      <c r="D153" s="29">
        <v>8064.64</v>
      </c>
      <c r="E153" s="29">
        <v>1397.67</v>
      </c>
      <c r="G153" s="29">
        <v>181.47</v>
      </c>
      <c r="H153" s="29">
        <v>102.42</v>
      </c>
      <c r="J153" s="29">
        <v>261.33</v>
      </c>
      <c r="K153" s="29" t="s">
        <v>399</v>
      </c>
      <c r="L153" s="105">
        <v>1</v>
      </c>
      <c r="M153" s="102" t="s">
        <v>399</v>
      </c>
      <c r="O153" s="105">
        <v>0.39</v>
      </c>
      <c r="P153" s="1" t="s">
        <v>399</v>
      </c>
      <c r="Q153" s="105" t="s">
        <v>399</v>
      </c>
      <c r="S153" s="29">
        <v>8064.64</v>
      </c>
      <c r="T153" s="29">
        <v>181.47</v>
      </c>
      <c r="U153" s="105">
        <v>1</v>
      </c>
      <c r="V153" s="105">
        <v>0.39</v>
      </c>
      <c r="X153" s="29" t="s">
        <v>399</v>
      </c>
      <c r="Y153" s="29" t="s">
        <v>399</v>
      </c>
    </row>
    <row r="154" spans="1:25" x14ac:dyDescent="0.15">
      <c r="A154" s="1" t="s">
        <v>581</v>
      </c>
      <c r="B154" s="32" t="s">
        <v>245</v>
      </c>
      <c r="C154" s="5" t="s">
        <v>594</v>
      </c>
      <c r="D154" s="29">
        <v>3313.06</v>
      </c>
      <c r="E154" s="29">
        <v>315.01</v>
      </c>
      <c r="G154" s="29">
        <v>95</v>
      </c>
      <c r="J154" s="29">
        <v>2045.06</v>
      </c>
      <c r="K154" s="29" t="s">
        <v>399</v>
      </c>
      <c r="L154" s="105">
        <v>0.28000000000000003</v>
      </c>
      <c r="M154" s="102" t="s">
        <v>399</v>
      </c>
      <c r="O154" s="105">
        <v>0.23</v>
      </c>
      <c r="P154" s="1" t="s">
        <v>399</v>
      </c>
      <c r="Q154" s="105" t="s">
        <v>399</v>
      </c>
      <c r="S154" s="29">
        <v>3313.06</v>
      </c>
      <c r="T154" s="29">
        <v>95</v>
      </c>
      <c r="U154" s="105">
        <v>0.28000000000000003</v>
      </c>
      <c r="V154" s="105">
        <v>0.23</v>
      </c>
      <c r="X154" s="29">
        <v>168.7</v>
      </c>
      <c r="Y154" s="29">
        <v>159.16</v>
      </c>
    </row>
    <row r="155" spans="1:25" x14ac:dyDescent="0.15">
      <c r="A155" s="1" t="s">
        <v>131</v>
      </c>
      <c r="B155" s="32" t="s">
        <v>323</v>
      </c>
      <c r="C155" s="5" t="s">
        <v>572</v>
      </c>
      <c r="D155" s="29">
        <v>8064.64</v>
      </c>
      <c r="E155" s="29">
        <v>1458.06</v>
      </c>
      <c r="G155" s="29">
        <v>181.47</v>
      </c>
      <c r="H155" s="29">
        <v>59.28</v>
      </c>
      <c r="J155" s="29">
        <v>667.67</v>
      </c>
      <c r="K155" s="29" t="s">
        <v>399</v>
      </c>
      <c r="L155" s="105">
        <v>0.27</v>
      </c>
      <c r="M155" s="102" t="s">
        <v>399</v>
      </c>
      <c r="O155" s="105">
        <v>0.25</v>
      </c>
      <c r="P155" s="1" t="s">
        <v>399</v>
      </c>
      <c r="Q155" s="105" t="s">
        <v>399</v>
      </c>
      <c r="S155" s="29">
        <v>8064.64</v>
      </c>
      <c r="T155" s="29">
        <v>181.47</v>
      </c>
      <c r="U155" s="105">
        <v>0.27</v>
      </c>
      <c r="V155" s="105">
        <v>0.25</v>
      </c>
      <c r="X155" s="29" t="s">
        <v>399</v>
      </c>
      <c r="Y155" s="29" t="s">
        <v>399</v>
      </c>
    </row>
    <row r="156" spans="1:25" x14ac:dyDescent="0.15">
      <c r="A156" s="1" t="s">
        <v>517</v>
      </c>
      <c r="B156" s="32" t="s">
        <v>293</v>
      </c>
      <c r="C156" s="5" t="s">
        <v>592</v>
      </c>
      <c r="D156" s="29">
        <v>6495.83</v>
      </c>
      <c r="E156" s="29">
        <v>2638.18</v>
      </c>
      <c r="G156" s="29">
        <v>130.29</v>
      </c>
      <c r="H156" s="29">
        <v>49.01</v>
      </c>
      <c r="J156" s="29">
        <v>201.04</v>
      </c>
      <c r="K156" s="29" t="s">
        <v>399</v>
      </c>
      <c r="L156" s="105">
        <v>0.48</v>
      </c>
      <c r="M156" s="102" t="s">
        <v>399</v>
      </c>
      <c r="O156" s="105">
        <v>0.27</v>
      </c>
      <c r="P156" s="1" t="s">
        <v>399</v>
      </c>
      <c r="Q156" s="105" t="s">
        <v>399</v>
      </c>
      <c r="S156" s="29">
        <v>6495.83</v>
      </c>
      <c r="T156" s="29">
        <v>130.29</v>
      </c>
      <c r="U156" s="105">
        <v>0.48</v>
      </c>
      <c r="V156" s="105">
        <v>0.27</v>
      </c>
      <c r="X156" s="29" t="s">
        <v>399</v>
      </c>
      <c r="Y156" s="29" t="s">
        <v>399</v>
      </c>
    </row>
    <row r="157" spans="1:25" x14ac:dyDescent="0.15">
      <c r="A157" s="1" t="s">
        <v>204</v>
      </c>
      <c r="B157" s="32" t="s">
        <v>251</v>
      </c>
      <c r="C157" s="5" t="s">
        <v>719</v>
      </c>
      <c r="D157" s="29" t="s">
        <v>399</v>
      </c>
      <c r="E157" s="29" t="s">
        <v>399</v>
      </c>
      <c r="G157" s="29" t="s">
        <v>399</v>
      </c>
      <c r="H157" s="29" t="s">
        <v>399</v>
      </c>
      <c r="J157" s="29" t="s">
        <v>399</v>
      </c>
      <c r="K157" s="29" t="s">
        <v>399</v>
      </c>
      <c r="L157" s="105">
        <v>0.12</v>
      </c>
      <c r="M157" s="102">
        <v>1.9699999999999999E-2</v>
      </c>
      <c r="O157" s="105">
        <v>0.21</v>
      </c>
      <c r="Q157" s="105" t="s">
        <v>399</v>
      </c>
      <c r="S157" s="29" t="s">
        <v>399</v>
      </c>
      <c r="T157" s="29" t="s">
        <v>399</v>
      </c>
      <c r="U157" s="105">
        <v>0.12</v>
      </c>
      <c r="V157" s="105">
        <v>0.21</v>
      </c>
      <c r="X157" s="29" t="s">
        <v>399</v>
      </c>
      <c r="Y157" s="29" t="s">
        <v>399</v>
      </c>
    </row>
    <row r="158" spans="1:25" x14ac:dyDescent="0.15">
      <c r="A158" s="1" t="s">
        <v>477</v>
      </c>
      <c r="B158" s="32" t="s">
        <v>338</v>
      </c>
      <c r="C158" s="5" t="s">
        <v>719</v>
      </c>
      <c r="D158" s="29" t="s">
        <v>399</v>
      </c>
      <c r="E158" s="29" t="s">
        <v>399</v>
      </c>
      <c r="G158" s="29" t="s">
        <v>399</v>
      </c>
      <c r="H158" s="29" t="s">
        <v>399</v>
      </c>
      <c r="J158" s="29" t="s">
        <v>399</v>
      </c>
      <c r="K158" s="29" t="s">
        <v>399</v>
      </c>
      <c r="L158" s="105">
        <v>0.14000000000000001</v>
      </c>
      <c r="M158" s="102">
        <v>1.5100000000000001E-2</v>
      </c>
      <c r="O158" s="105">
        <v>0.21</v>
      </c>
      <c r="Q158" s="105" t="s">
        <v>399</v>
      </c>
      <c r="S158" s="29" t="s">
        <v>399</v>
      </c>
      <c r="T158" s="29" t="s">
        <v>399</v>
      </c>
      <c r="U158" s="105">
        <v>0.14000000000000001</v>
      </c>
      <c r="V158" s="105">
        <v>0.21</v>
      </c>
      <c r="X158" s="29" t="s">
        <v>399</v>
      </c>
      <c r="Y158" s="29" t="s">
        <v>399</v>
      </c>
    </row>
    <row r="159" spans="1:25" x14ac:dyDescent="0.15">
      <c r="A159" s="1" t="s">
        <v>205</v>
      </c>
      <c r="B159" s="32" t="s">
        <v>333</v>
      </c>
      <c r="C159" s="5" t="s">
        <v>719</v>
      </c>
      <c r="D159" s="29" t="s">
        <v>399</v>
      </c>
      <c r="E159" s="29" t="s">
        <v>399</v>
      </c>
      <c r="G159" s="29" t="s">
        <v>399</v>
      </c>
      <c r="H159" s="29" t="s">
        <v>399</v>
      </c>
      <c r="J159" s="29" t="s">
        <v>399</v>
      </c>
      <c r="K159" s="29" t="s">
        <v>399</v>
      </c>
      <c r="L159" s="105">
        <v>0.1</v>
      </c>
      <c r="M159" s="102">
        <v>6.6E-3</v>
      </c>
      <c r="O159" s="105">
        <v>0.21</v>
      </c>
      <c r="Q159" s="105" t="s">
        <v>399</v>
      </c>
      <c r="S159" s="29" t="s">
        <v>399</v>
      </c>
      <c r="T159" s="29" t="s">
        <v>399</v>
      </c>
      <c r="U159" s="105">
        <v>0.1</v>
      </c>
      <c r="V159" s="105">
        <v>0.21</v>
      </c>
      <c r="X159" s="29" t="s">
        <v>399</v>
      </c>
      <c r="Y159" s="29" t="s">
        <v>399</v>
      </c>
    </row>
    <row r="160" spans="1:25" x14ac:dyDescent="0.15">
      <c r="A160" s="1" t="s">
        <v>476</v>
      </c>
      <c r="B160" s="32" t="s">
        <v>333</v>
      </c>
      <c r="C160" s="5" t="s">
        <v>719</v>
      </c>
      <c r="D160" s="29" t="s">
        <v>399</v>
      </c>
      <c r="E160" s="29" t="s">
        <v>399</v>
      </c>
      <c r="G160" s="29" t="s">
        <v>399</v>
      </c>
      <c r="H160" s="29" t="s">
        <v>399</v>
      </c>
      <c r="J160" s="29" t="s">
        <v>399</v>
      </c>
      <c r="K160" s="29" t="s">
        <v>399</v>
      </c>
      <c r="L160" s="105">
        <v>0.64</v>
      </c>
      <c r="M160" s="102">
        <v>2.8400000000000002E-2</v>
      </c>
      <c r="O160" s="105">
        <v>0.21</v>
      </c>
      <c r="Q160" s="105" t="s">
        <v>399</v>
      </c>
      <c r="S160" s="29" t="s">
        <v>399</v>
      </c>
      <c r="T160" s="29" t="s">
        <v>399</v>
      </c>
      <c r="U160" s="105">
        <v>0.64</v>
      </c>
      <c r="V160" s="105">
        <v>0.21</v>
      </c>
      <c r="X160" s="29" t="s">
        <v>399</v>
      </c>
      <c r="Y160" s="29" t="s">
        <v>399</v>
      </c>
    </row>
    <row r="161" spans="1:25" x14ac:dyDescent="0.15">
      <c r="A161" s="1" t="s">
        <v>475</v>
      </c>
      <c r="B161" s="32" t="s">
        <v>253</v>
      </c>
      <c r="C161" s="5" t="s">
        <v>719</v>
      </c>
      <c r="D161" s="29" t="s">
        <v>399</v>
      </c>
      <c r="E161" s="29" t="s">
        <v>399</v>
      </c>
      <c r="G161" s="29" t="s">
        <v>399</v>
      </c>
      <c r="H161" s="29" t="s">
        <v>399</v>
      </c>
      <c r="J161" s="29" t="s">
        <v>399</v>
      </c>
      <c r="K161" s="29" t="s">
        <v>399</v>
      </c>
      <c r="L161" s="105">
        <v>0.49</v>
      </c>
      <c r="M161" s="102">
        <v>4.3700000000000003E-2</v>
      </c>
      <c r="O161" s="105">
        <v>0.21</v>
      </c>
      <c r="Q161" s="105" t="s">
        <v>399</v>
      </c>
      <c r="S161" s="29" t="s">
        <v>399</v>
      </c>
      <c r="T161" s="29" t="s">
        <v>399</v>
      </c>
      <c r="U161" s="105">
        <v>0.49</v>
      </c>
      <c r="V161" s="105">
        <v>0.21</v>
      </c>
      <c r="X161" s="29" t="s">
        <v>399</v>
      </c>
      <c r="Y161" s="29" t="s">
        <v>399</v>
      </c>
    </row>
    <row r="162" spans="1:25" x14ac:dyDescent="0.15">
      <c r="A162" s="1" t="s">
        <v>439</v>
      </c>
      <c r="B162" s="32" t="s">
        <v>390</v>
      </c>
      <c r="C162" s="5" t="s">
        <v>592</v>
      </c>
      <c r="D162" s="29">
        <v>6495.83</v>
      </c>
      <c r="E162" s="29"/>
      <c r="G162" s="29">
        <v>129.28</v>
      </c>
      <c r="J162" s="29">
        <v>662.63</v>
      </c>
      <c r="K162" s="29" t="s">
        <v>399</v>
      </c>
      <c r="L162" s="105">
        <v>0.28000000000000003</v>
      </c>
      <c r="M162" s="102" t="s">
        <v>399</v>
      </c>
      <c r="O162" s="105">
        <v>0.23</v>
      </c>
      <c r="P162" s="1" t="s">
        <v>399</v>
      </c>
      <c r="Q162" s="105" t="s">
        <v>399</v>
      </c>
      <c r="S162" s="29">
        <v>6495.83</v>
      </c>
      <c r="T162" s="29">
        <v>129.28</v>
      </c>
      <c r="U162" s="105">
        <v>0.28000000000000003</v>
      </c>
      <c r="V162" s="105">
        <v>0.23</v>
      </c>
      <c r="X162" s="29">
        <v>913.68</v>
      </c>
      <c r="Y162" s="29">
        <v>913.68</v>
      </c>
    </row>
    <row r="163" spans="1:25" x14ac:dyDescent="0.15">
      <c r="A163" s="1" t="s">
        <v>666</v>
      </c>
      <c r="B163" s="32" t="s">
        <v>251</v>
      </c>
      <c r="C163" s="5" t="s">
        <v>597</v>
      </c>
      <c r="D163" s="29">
        <v>4272.96</v>
      </c>
      <c r="E163" s="29">
        <v>924.24</v>
      </c>
      <c r="G163" s="29">
        <v>17.649999999999999</v>
      </c>
      <c r="H163" s="29">
        <v>555.82000000000005</v>
      </c>
      <c r="J163" s="29">
        <v>587.54</v>
      </c>
      <c r="K163" s="29" t="s">
        <v>399</v>
      </c>
      <c r="L163" s="105">
        <v>0.13</v>
      </c>
      <c r="M163" s="102" t="s">
        <v>399</v>
      </c>
      <c r="O163" s="105">
        <v>0.23</v>
      </c>
      <c r="P163" s="1" t="s">
        <v>399</v>
      </c>
      <c r="Q163" s="105" t="s">
        <v>399</v>
      </c>
      <c r="S163" s="29">
        <v>4272.96</v>
      </c>
      <c r="T163" s="29">
        <v>17.649999999999999</v>
      </c>
      <c r="U163" s="105">
        <v>0.13</v>
      </c>
      <c r="V163" s="105">
        <v>0.23</v>
      </c>
      <c r="X163" s="29">
        <v>826.61</v>
      </c>
      <c r="Y163" s="29">
        <v>697.47</v>
      </c>
    </row>
    <row r="164" spans="1:25" x14ac:dyDescent="0.15">
      <c r="A164" s="1" t="s">
        <v>516</v>
      </c>
      <c r="B164" s="32" t="s">
        <v>251</v>
      </c>
      <c r="C164" s="5" t="s">
        <v>597</v>
      </c>
      <c r="D164" s="29">
        <v>5141.95</v>
      </c>
      <c r="E164" s="29">
        <v>1205.97</v>
      </c>
      <c r="G164" s="29">
        <v>120.96</v>
      </c>
      <c r="H164" s="29">
        <v>42.21</v>
      </c>
      <c r="J164" s="29">
        <v>730.29</v>
      </c>
      <c r="K164" s="29">
        <v>703.9</v>
      </c>
      <c r="L164" s="105">
        <v>0.26</v>
      </c>
      <c r="M164" s="102" t="s">
        <v>399</v>
      </c>
      <c r="O164" s="105">
        <v>0.23</v>
      </c>
      <c r="P164" s="1" t="s">
        <v>399</v>
      </c>
      <c r="Q164" s="105" t="s">
        <v>399</v>
      </c>
      <c r="S164" s="29">
        <v>5141.95</v>
      </c>
      <c r="T164" s="29">
        <v>120.96</v>
      </c>
      <c r="U164" s="105">
        <v>0.26</v>
      </c>
      <c r="V164" s="105">
        <v>0.23</v>
      </c>
      <c r="X164" s="29" t="s">
        <v>399</v>
      </c>
      <c r="Y164" s="29" t="s">
        <v>399</v>
      </c>
    </row>
    <row r="165" spans="1:25" x14ac:dyDescent="0.15">
      <c r="A165" s="1" t="s">
        <v>515</v>
      </c>
      <c r="B165" s="32" t="s">
        <v>324</v>
      </c>
      <c r="C165" s="5" t="s">
        <v>593</v>
      </c>
      <c r="D165" s="29">
        <v>4897.92</v>
      </c>
      <c r="E165" s="29">
        <v>642.54999999999995</v>
      </c>
      <c r="G165" s="29">
        <v>118.75</v>
      </c>
      <c r="H165" s="29">
        <v>51.13</v>
      </c>
      <c r="J165" s="29">
        <v>419.45</v>
      </c>
      <c r="K165" s="29">
        <v>235.7</v>
      </c>
      <c r="L165" s="105">
        <v>0.25</v>
      </c>
      <c r="M165" s="102" t="s">
        <v>399</v>
      </c>
      <c r="O165" s="105">
        <v>0.19</v>
      </c>
      <c r="P165" s="1" t="s">
        <v>399</v>
      </c>
      <c r="Q165" s="105" t="s">
        <v>399</v>
      </c>
      <c r="S165" s="29">
        <v>4897.92</v>
      </c>
      <c r="T165" s="29">
        <v>118.75</v>
      </c>
      <c r="U165" s="105">
        <v>0.25</v>
      </c>
      <c r="V165" s="105">
        <v>0.19</v>
      </c>
      <c r="X165" s="29" t="s">
        <v>399</v>
      </c>
      <c r="Y165" s="29" t="s">
        <v>399</v>
      </c>
    </row>
    <row r="166" spans="1:25" x14ac:dyDescent="0.15">
      <c r="A166" s="1" t="s">
        <v>514</v>
      </c>
      <c r="B166" s="32" t="s">
        <v>325</v>
      </c>
      <c r="C166" s="5" t="s">
        <v>592</v>
      </c>
      <c r="D166" s="29">
        <v>6495.83</v>
      </c>
      <c r="E166" s="29">
        <v>1376.16</v>
      </c>
      <c r="G166" s="29">
        <v>129.28</v>
      </c>
      <c r="H166" s="29">
        <v>59.18</v>
      </c>
      <c r="J166" s="29">
        <v>723.49</v>
      </c>
      <c r="K166" s="29" t="s">
        <v>399</v>
      </c>
      <c r="L166" s="105">
        <v>0.49</v>
      </c>
      <c r="M166" s="102" t="s">
        <v>399</v>
      </c>
      <c r="O166" s="105">
        <v>0.35</v>
      </c>
      <c r="P166" s="1" t="s">
        <v>399</v>
      </c>
      <c r="Q166" s="105" t="s">
        <v>399</v>
      </c>
      <c r="S166" s="29">
        <v>6495.83</v>
      </c>
      <c r="T166" s="29">
        <v>129.28</v>
      </c>
      <c r="U166" s="105">
        <v>0.49</v>
      </c>
      <c r="V166" s="105">
        <v>0.35</v>
      </c>
      <c r="X166" s="29" t="s">
        <v>399</v>
      </c>
      <c r="Y166" s="29" t="s">
        <v>399</v>
      </c>
    </row>
    <row r="167" spans="1:25" x14ac:dyDescent="0.15">
      <c r="A167" s="1" t="s">
        <v>513</v>
      </c>
      <c r="B167" s="32" t="s">
        <v>625</v>
      </c>
      <c r="C167" s="5" t="s">
        <v>592</v>
      </c>
      <c r="D167" s="29">
        <v>6495.83</v>
      </c>
      <c r="E167" s="29">
        <v>990.87</v>
      </c>
      <c r="G167" s="29">
        <v>129.28</v>
      </c>
      <c r="H167" s="29">
        <v>70.42</v>
      </c>
      <c r="J167" s="29">
        <v>353.14</v>
      </c>
      <c r="K167" s="29" t="s">
        <v>399</v>
      </c>
      <c r="L167" s="105">
        <v>0.52</v>
      </c>
      <c r="M167" s="102" t="s">
        <v>399</v>
      </c>
      <c r="O167" s="105">
        <v>0.31</v>
      </c>
      <c r="P167" s="1" t="s">
        <v>399</v>
      </c>
      <c r="Q167" s="105" t="s">
        <v>399</v>
      </c>
      <c r="S167" s="29">
        <v>6495.83</v>
      </c>
      <c r="T167" s="29">
        <v>129.28</v>
      </c>
      <c r="U167" s="105">
        <v>0.52</v>
      </c>
      <c r="V167" s="105">
        <v>0.31</v>
      </c>
      <c r="X167" s="29" t="s">
        <v>399</v>
      </c>
      <c r="Y167" s="29" t="s">
        <v>399</v>
      </c>
    </row>
    <row r="168" spans="1:25" x14ac:dyDescent="0.15">
      <c r="A168" s="1" t="s">
        <v>136</v>
      </c>
      <c r="B168" s="32" t="s">
        <v>303</v>
      </c>
      <c r="C168" s="5" t="s">
        <v>572</v>
      </c>
      <c r="D168" s="29">
        <v>8064.64</v>
      </c>
      <c r="E168" s="29">
        <v>349.51</v>
      </c>
      <c r="G168" s="29">
        <v>181.47</v>
      </c>
      <c r="H168" s="29">
        <v>26.9</v>
      </c>
      <c r="J168" s="29">
        <v>1807.08</v>
      </c>
      <c r="K168" s="29" t="s">
        <v>399</v>
      </c>
      <c r="L168" s="105">
        <v>0.56000000000000005</v>
      </c>
      <c r="M168" s="102" t="s">
        <v>399</v>
      </c>
      <c r="O168" s="105">
        <v>0.32</v>
      </c>
      <c r="P168" s="1" t="s">
        <v>399</v>
      </c>
      <c r="Q168" s="105">
        <v>0.23</v>
      </c>
      <c r="S168" s="29">
        <v>8064.64</v>
      </c>
      <c r="T168" s="29">
        <v>181.47</v>
      </c>
      <c r="U168" s="105">
        <v>0.56000000000000005</v>
      </c>
      <c r="V168" s="105">
        <v>0.32</v>
      </c>
      <c r="X168" s="29" t="s">
        <v>399</v>
      </c>
      <c r="Y168" s="29" t="s">
        <v>399</v>
      </c>
    </row>
    <row r="169" spans="1:25" x14ac:dyDescent="0.15">
      <c r="A169" s="1" t="s">
        <v>726</v>
      </c>
      <c r="B169" s="32" t="s">
        <v>332</v>
      </c>
      <c r="C169" s="5" t="s">
        <v>719</v>
      </c>
      <c r="D169" s="29" t="s">
        <v>399</v>
      </c>
      <c r="E169" s="29" t="s">
        <v>399</v>
      </c>
      <c r="G169" s="29" t="s">
        <v>399</v>
      </c>
      <c r="H169" s="29" t="s">
        <v>399</v>
      </c>
      <c r="J169" s="29" t="s">
        <v>399</v>
      </c>
      <c r="K169" s="29" t="s">
        <v>399</v>
      </c>
      <c r="L169" s="105">
        <v>0.12</v>
      </c>
      <c r="M169" s="102">
        <v>8.5000000000000006E-3</v>
      </c>
      <c r="O169" s="105">
        <v>0.21</v>
      </c>
      <c r="Q169" s="105" t="s">
        <v>399</v>
      </c>
      <c r="S169" s="29" t="s">
        <v>399</v>
      </c>
      <c r="T169" s="29" t="s">
        <v>399</v>
      </c>
      <c r="U169" s="105">
        <v>0.12</v>
      </c>
      <c r="V169" s="105">
        <v>0.21</v>
      </c>
      <c r="X169" s="29" t="s">
        <v>399</v>
      </c>
      <c r="Y169" s="29" t="s">
        <v>399</v>
      </c>
    </row>
    <row r="170" spans="1:25" x14ac:dyDescent="0.15">
      <c r="A170" s="1" t="s">
        <v>474</v>
      </c>
      <c r="B170" s="32" t="s">
        <v>239</v>
      </c>
      <c r="C170" s="5" t="s">
        <v>719</v>
      </c>
      <c r="D170" s="29" t="s">
        <v>399</v>
      </c>
      <c r="E170" s="29" t="s">
        <v>399</v>
      </c>
      <c r="G170" s="29" t="s">
        <v>399</v>
      </c>
      <c r="H170" s="29" t="s">
        <v>399</v>
      </c>
      <c r="J170" s="29" t="s">
        <v>399</v>
      </c>
      <c r="K170" s="29" t="s">
        <v>399</v>
      </c>
      <c r="L170" s="105">
        <v>0.19</v>
      </c>
      <c r="M170" s="102">
        <v>3.2000000000000001E-2</v>
      </c>
      <c r="O170" s="105">
        <v>0.21</v>
      </c>
      <c r="Q170" s="105" t="s">
        <v>399</v>
      </c>
      <c r="S170" s="29" t="s">
        <v>399</v>
      </c>
      <c r="T170" s="29" t="s">
        <v>399</v>
      </c>
      <c r="U170" s="105">
        <v>0.19</v>
      </c>
      <c r="V170" s="105">
        <v>0.21</v>
      </c>
      <c r="X170" s="29" t="s">
        <v>399</v>
      </c>
      <c r="Y170" s="29" t="s">
        <v>399</v>
      </c>
    </row>
    <row r="171" spans="1:25" x14ac:dyDescent="0.15">
      <c r="A171" s="1" t="s">
        <v>473</v>
      </c>
      <c r="B171" s="32" t="s">
        <v>233</v>
      </c>
      <c r="C171" s="5" t="s">
        <v>719</v>
      </c>
      <c r="D171" s="29" t="s">
        <v>399</v>
      </c>
      <c r="E171" s="29" t="s">
        <v>399</v>
      </c>
      <c r="G171" s="29" t="s">
        <v>399</v>
      </c>
      <c r="H171" s="29" t="s">
        <v>399</v>
      </c>
      <c r="J171" s="29" t="s">
        <v>399</v>
      </c>
      <c r="K171" s="29" t="s">
        <v>399</v>
      </c>
      <c r="L171" s="105">
        <v>0.16</v>
      </c>
      <c r="M171" s="102">
        <v>1.4999999999999999E-2</v>
      </c>
      <c r="O171" s="105">
        <v>0.21</v>
      </c>
      <c r="Q171" s="105" t="s">
        <v>399</v>
      </c>
      <c r="S171" s="29" t="s">
        <v>399</v>
      </c>
      <c r="T171" s="29" t="s">
        <v>399</v>
      </c>
      <c r="U171" s="105">
        <v>0.16</v>
      </c>
      <c r="V171" s="105">
        <v>0.21</v>
      </c>
      <c r="X171" s="29" t="s">
        <v>399</v>
      </c>
      <c r="Y171" s="29" t="s">
        <v>399</v>
      </c>
    </row>
    <row r="172" spans="1:25" x14ac:dyDescent="0.15">
      <c r="A172" s="1" t="s">
        <v>472</v>
      </c>
      <c r="B172" s="32" t="s">
        <v>245</v>
      </c>
      <c r="C172" s="5" t="s">
        <v>719</v>
      </c>
      <c r="D172" s="29" t="s">
        <v>399</v>
      </c>
      <c r="E172" s="29" t="s">
        <v>399</v>
      </c>
      <c r="G172" s="29" t="s">
        <v>399</v>
      </c>
      <c r="H172" s="29" t="s">
        <v>399</v>
      </c>
      <c r="J172" s="29" t="s">
        <v>399</v>
      </c>
      <c r="K172" s="29" t="s">
        <v>399</v>
      </c>
      <c r="L172" s="105">
        <v>0.14000000000000001</v>
      </c>
      <c r="M172" s="102">
        <v>1.3100000000000001E-2</v>
      </c>
      <c r="O172" s="105">
        <v>0.21</v>
      </c>
      <c r="Q172" s="105" t="s">
        <v>399</v>
      </c>
      <c r="S172" s="29" t="s">
        <v>399</v>
      </c>
      <c r="T172" s="29" t="s">
        <v>399</v>
      </c>
      <c r="U172" s="105">
        <v>0.14000000000000001</v>
      </c>
      <c r="V172" s="105">
        <v>0.21</v>
      </c>
      <c r="X172" s="29" t="s">
        <v>399</v>
      </c>
      <c r="Y172" s="29" t="s">
        <v>399</v>
      </c>
    </row>
    <row r="173" spans="1:25" x14ac:dyDescent="0.15">
      <c r="A173" s="1" t="s">
        <v>576</v>
      </c>
      <c r="B173" s="32" t="s">
        <v>256</v>
      </c>
      <c r="C173" s="5" t="s">
        <v>719</v>
      </c>
      <c r="D173" s="29" t="s">
        <v>399</v>
      </c>
      <c r="E173" s="29" t="s">
        <v>399</v>
      </c>
      <c r="G173" s="29" t="s">
        <v>399</v>
      </c>
      <c r="H173" s="29" t="s">
        <v>399</v>
      </c>
      <c r="J173" s="29" t="s">
        <v>399</v>
      </c>
      <c r="K173" s="29" t="s">
        <v>399</v>
      </c>
      <c r="L173" s="105">
        <v>0.21</v>
      </c>
      <c r="M173" s="102">
        <v>9.4000000000000004E-3</v>
      </c>
      <c r="O173" s="105">
        <v>0.21</v>
      </c>
      <c r="Q173" s="105" t="s">
        <v>399</v>
      </c>
      <c r="S173" s="29" t="s">
        <v>399</v>
      </c>
      <c r="T173" s="29" t="s">
        <v>399</v>
      </c>
      <c r="U173" s="105">
        <v>0.21</v>
      </c>
      <c r="V173" s="105">
        <v>0.21</v>
      </c>
      <c r="X173" s="29" t="s">
        <v>399</v>
      </c>
      <c r="Y173" s="29" t="s">
        <v>399</v>
      </c>
    </row>
    <row r="174" spans="1:25" x14ac:dyDescent="0.15">
      <c r="A174" s="1" t="s">
        <v>471</v>
      </c>
      <c r="B174" s="32" t="s">
        <v>251</v>
      </c>
      <c r="C174" s="5" t="s">
        <v>719</v>
      </c>
      <c r="D174" s="29" t="s">
        <v>399</v>
      </c>
      <c r="E174" s="29" t="s">
        <v>399</v>
      </c>
      <c r="G174" s="29" t="s">
        <v>399</v>
      </c>
      <c r="H174" s="29" t="s">
        <v>399</v>
      </c>
      <c r="J174" s="29" t="s">
        <v>399</v>
      </c>
      <c r="K174" s="29" t="s">
        <v>399</v>
      </c>
      <c r="L174" s="105">
        <v>0.16</v>
      </c>
      <c r="M174" s="102">
        <v>2.81E-2</v>
      </c>
      <c r="O174" s="105">
        <v>0.21</v>
      </c>
      <c r="Q174" s="105" t="s">
        <v>399</v>
      </c>
      <c r="S174" s="29" t="s">
        <v>399</v>
      </c>
      <c r="T174" s="29" t="s">
        <v>399</v>
      </c>
      <c r="U174" s="105">
        <v>0.16</v>
      </c>
      <c r="V174" s="105">
        <v>0.21</v>
      </c>
      <c r="X174" s="29" t="s">
        <v>399</v>
      </c>
      <c r="Y174" s="29" t="s">
        <v>399</v>
      </c>
    </row>
    <row r="175" spans="1:25" x14ac:dyDescent="0.15">
      <c r="A175" s="1" t="s">
        <v>213</v>
      </c>
      <c r="B175" s="32" t="s">
        <v>334</v>
      </c>
      <c r="C175" s="5" t="s">
        <v>719</v>
      </c>
      <c r="D175" s="29" t="s">
        <v>399</v>
      </c>
      <c r="E175" s="29" t="s">
        <v>399</v>
      </c>
      <c r="G175" s="29" t="s">
        <v>399</v>
      </c>
      <c r="H175" s="29" t="s">
        <v>399</v>
      </c>
      <c r="J175" s="29" t="s">
        <v>399</v>
      </c>
      <c r="K175" s="29" t="s">
        <v>399</v>
      </c>
      <c r="L175" s="105">
        <v>0.15</v>
      </c>
      <c r="M175" s="102">
        <v>1.3599999999999999E-2</v>
      </c>
      <c r="O175" s="105">
        <v>0.21</v>
      </c>
      <c r="Q175" s="105" t="s">
        <v>399</v>
      </c>
      <c r="S175" s="29" t="s">
        <v>399</v>
      </c>
      <c r="T175" s="29" t="s">
        <v>399</v>
      </c>
      <c r="U175" s="105">
        <v>0.15</v>
      </c>
      <c r="V175" s="105">
        <v>0.21</v>
      </c>
      <c r="X175" s="29" t="s">
        <v>399</v>
      </c>
      <c r="Y175" s="29" t="s">
        <v>399</v>
      </c>
    </row>
    <row r="176" spans="1:25" x14ac:dyDescent="0.15">
      <c r="A176" s="1" t="s">
        <v>470</v>
      </c>
      <c r="B176" s="32" t="s">
        <v>278</v>
      </c>
      <c r="C176" s="5" t="s">
        <v>719</v>
      </c>
      <c r="D176" s="29" t="s">
        <v>399</v>
      </c>
      <c r="E176" s="29" t="s">
        <v>399</v>
      </c>
      <c r="G176" s="29" t="s">
        <v>399</v>
      </c>
      <c r="H176" s="29" t="s">
        <v>399</v>
      </c>
      <c r="J176" s="29" t="s">
        <v>399</v>
      </c>
      <c r="K176" s="29" t="s">
        <v>399</v>
      </c>
      <c r="L176" s="105">
        <v>0.15</v>
      </c>
      <c r="M176" s="102">
        <v>1.9199999999999998E-2</v>
      </c>
      <c r="O176" s="105">
        <v>0.21</v>
      </c>
      <c r="Q176" s="105" t="s">
        <v>399</v>
      </c>
      <c r="S176" s="29" t="s">
        <v>399</v>
      </c>
      <c r="T176" s="29" t="s">
        <v>399</v>
      </c>
      <c r="U176" s="105">
        <v>0.15</v>
      </c>
      <c r="V176" s="105">
        <v>0.21</v>
      </c>
      <c r="X176" s="29" t="s">
        <v>399</v>
      </c>
      <c r="Y176" s="29" t="s">
        <v>399</v>
      </c>
    </row>
    <row r="177" spans="1:25" x14ac:dyDescent="0.15">
      <c r="A177" s="1" t="s">
        <v>137</v>
      </c>
      <c r="B177" s="32" t="s">
        <v>327</v>
      </c>
      <c r="C177" s="5" t="s">
        <v>572</v>
      </c>
      <c r="D177" s="29">
        <v>8064.64</v>
      </c>
      <c r="E177" s="29">
        <v>2848.91</v>
      </c>
      <c r="G177" s="29">
        <v>181.47</v>
      </c>
      <c r="H177" s="29">
        <v>58.68</v>
      </c>
      <c r="J177" s="29">
        <v>237.51</v>
      </c>
      <c r="K177" s="29" t="s">
        <v>399</v>
      </c>
      <c r="L177" s="105">
        <v>0.27</v>
      </c>
      <c r="M177" s="102" t="s">
        <v>399</v>
      </c>
      <c r="O177" s="105">
        <v>0.38</v>
      </c>
      <c r="P177" s="1" t="s">
        <v>399</v>
      </c>
      <c r="Q177" s="105" t="s">
        <v>399</v>
      </c>
      <c r="S177" s="29">
        <v>8064.64</v>
      </c>
      <c r="T177" s="29">
        <v>181.47</v>
      </c>
      <c r="U177" s="105">
        <v>0.27</v>
      </c>
      <c r="V177" s="105">
        <v>0.38</v>
      </c>
      <c r="X177" s="29" t="s">
        <v>399</v>
      </c>
      <c r="Y177" s="29" t="s">
        <v>399</v>
      </c>
    </row>
    <row r="178" spans="1:25" x14ac:dyDescent="0.15">
      <c r="A178" s="1" t="s">
        <v>739</v>
      </c>
      <c r="B178" s="32" t="s">
        <v>245</v>
      </c>
      <c r="C178" s="5" t="s">
        <v>594</v>
      </c>
      <c r="D178" s="29">
        <v>6035.15</v>
      </c>
      <c r="E178" s="29">
        <v>501.22</v>
      </c>
      <c r="G178" s="29">
        <v>99.78</v>
      </c>
      <c r="H178" s="29">
        <v>123.66</v>
      </c>
      <c r="J178" s="29">
        <v>4592.5</v>
      </c>
      <c r="K178" s="29" t="s">
        <v>399</v>
      </c>
      <c r="L178" s="105">
        <v>0.28000000000000003</v>
      </c>
      <c r="M178" s="102" t="s">
        <v>399</v>
      </c>
      <c r="O178" s="105">
        <v>1</v>
      </c>
      <c r="P178" s="1" t="s">
        <v>399</v>
      </c>
      <c r="Q178" s="105" t="s">
        <v>399</v>
      </c>
      <c r="S178" s="29">
        <v>6035.15</v>
      </c>
      <c r="T178" s="29">
        <v>99.78</v>
      </c>
      <c r="U178" s="105">
        <v>0.28000000000000003</v>
      </c>
      <c r="V178" s="105">
        <v>1</v>
      </c>
      <c r="X178" s="29" t="s">
        <v>399</v>
      </c>
      <c r="Y178" s="29" t="s">
        <v>399</v>
      </c>
    </row>
    <row r="179" spans="1:25" x14ac:dyDescent="0.15">
      <c r="A179" s="1" t="s">
        <v>573</v>
      </c>
      <c r="B179" s="32" t="s">
        <v>382</v>
      </c>
      <c r="C179" s="5" t="s">
        <v>594</v>
      </c>
      <c r="D179" s="29">
        <v>6035.15</v>
      </c>
      <c r="E179" s="29">
        <v>679.26</v>
      </c>
      <c r="G179" s="29">
        <v>120.47</v>
      </c>
      <c r="H179" s="29">
        <v>29.28</v>
      </c>
      <c r="J179" s="29">
        <v>501.58</v>
      </c>
      <c r="K179" s="29" t="s">
        <v>399</v>
      </c>
      <c r="L179" s="105">
        <v>0.23</v>
      </c>
      <c r="M179" s="102" t="s">
        <v>399</v>
      </c>
      <c r="O179" s="105">
        <v>0.11</v>
      </c>
      <c r="P179" s="1" t="s">
        <v>399</v>
      </c>
      <c r="Q179" s="105" t="s">
        <v>399</v>
      </c>
      <c r="S179" s="29">
        <v>6035.15</v>
      </c>
      <c r="T179" s="29">
        <v>120.47</v>
      </c>
      <c r="U179" s="105">
        <v>0.23</v>
      </c>
      <c r="V179" s="105">
        <v>0.11</v>
      </c>
      <c r="X179" s="29" t="s">
        <v>399</v>
      </c>
      <c r="Y179" s="29" t="s">
        <v>399</v>
      </c>
    </row>
    <row r="180" spans="1:25" x14ac:dyDescent="0.15">
      <c r="A180" s="1" t="s">
        <v>611</v>
      </c>
      <c r="B180" s="32" t="s">
        <v>314</v>
      </c>
      <c r="C180" s="5" t="s">
        <v>592</v>
      </c>
      <c r="D180" s="29">
        <v>19374.52</v>
      </c>
      <c r="E180" s="29">
        <v>936.01</v>
      </c>
      <c r="G180" s="29">
        <v>86.19</v>
      </c>
      <c r="J180" s="29">
        <v>2790.63</v>
      </c>
      <c r="K180" s="29" t="s">
        <v>399</v>
      </c>
      <c r="L180" s="105">
        <v>0.65</v>
      </c>
      <c r="M180" s="102" t="s">
        <v>399</v>
      </c>
      <c r="O180" s="105">
        <v>0.23</v>
      </c>
      <c r="P180" s="1" t="s">
        <v>399</v>
      </c>
      <c r="Q180" s="105" t="s">
        <v>399</v>
      </c>
      <c r="S180" s="29">
        <v>19374.52</v>
      </c>
      <c r="T180" s="29">
        <v>86.19</v>
      </c>
      <c r="U180" s="105">
        <v>0.65</v>
      </c>
      <c r="V180" s="105">
        <v>0.23</v>
      </c>
      <c r="X180" s="29">
        <v>994.45</v>
      </c>
      <c r="Y180" s="29">
        <v>955.38</v>
      </c>
    </row>
    <row r="181" spans="1:25" x14ac:dyDescent="0.15">
      <c r="A181" s="1" t="s">
        <v>138</v>
      </c>
      <c r="B181" s="32" t="s">
        <v>328</v>
      </c>
      <c r="C181" s="5" t="s">
        <v>593</v>
      </c>
      <c r="D181" s="29">
        <v>4897.92</v>
      </c>
      <c r="E181" s="29">
        <v>1186.54</v>
      </c>
      <c r="G181" s="29">
        <v>140.12</v>
      </c>
      <c r="H181" s="29">
        <v>52.13</v>
      </c>
      <c r="J181" s="29">
        <v>323.64999999999998</v>
      </c>
      <c r="K181" s="29">
        <v>877.15</v>
      </c>
      <c r="L181" s="105">
        <v>0.31</v>
      </c>
      <c r="M181" s="102" t="s">
        <v>399</v>
      </c>
      <c r="O181" s="105">
        <v>0.22</v>
      </c>
      <c r="P181" s="1" t="s">
        <v>399</v>
      </c>
      <c r="Q181" s="105" t="s">
        <v>399</v>
      </c>
      <c r="S181" s="29">
        <v>4897.92</v>
      </c>
      <c r="T181" s="29">
        <v>140.12</v>
      </c>
      <c r="U181" s="105">
        <v>0.31</v>
      </c>
      <c r="V181" s="105">
        <v>0.22</v>
      </c>
      <c r="X181" s="29" t="s">
        <v>399</v>
      </c>
      <c r="Y181" s="29" t="s">
        <v>399</v>
      </c>
    </row>
    <row r="182" spans="1:25" x14ac:dyDescent="0.15">
      <c r="A182" s="1" t="s">
        <v>583</v>
      </c>
      <c r="B182" s="32" t="s">
        <v>319</v>
      </c>
      <c r="C182" s="5" t="s">
        <v>592</v>
      </c>
      <c r="D182" s="29">
        <v>24539.279999999999</v>
      </c>
      <c r="E182" s="29">
        <v>476.87</v>
      </c>
      <c r="G182" s="29">
        <v>86.19</v>
      </c>
      <c r="J182" s="29">
        <v>689.31</v>
      </c>
      <c r="K182" s="29" t="s">
        <v>399</v>
      </c>
      <c r="L182" s="105">
        <v>0.28000000000000003</v>
      </c>
      <c r="M182" s="102" t="s">
        <v>399</v>
      </c>
      <c r="O182" s="105">
        <v>0.23</v>
      </c>
      <c r="P182" s="1" t="s">
        <v>399</v>
      </c>
      <c r="Q182" s="105" t="s">
        <v>399</v>
      </c>
      <c r="S182" s="29">
        <v>24539.279999999999</v>
      </c>
      <c r="T182" s="29">
        <v>86.19</v>
      </c>
      <c r="U182" s="105">
        <v>0.28000000000000003</v>
      </c>
      <c r="V182" s="105">
        <v>0.23</v>
      </c>
      <c r="X182" s="29">
        <v>917.3</v>
      </c>
      <c r="Y182" s="29">
        <v>900.3</v>
      </c>
    </row>
    <row r="183" spans="1:25" x14ac:dyDescent="0.15">
      <c r="A183" s="1" t="s">
        <v>511</v>
      </c>
      <c r="B183" s="32" t="s">
        <v>329</v>
      </c>
      <c r="C183" s="5" t="s">
        <v>592</v>
      </c>
      <c r="D183" s="29">
        <v>6495.83</v>
      </c>
      <c r="E183" s="29">
        <v>1061.31</v>
      </c>
      <c r="G183" s="29">
        <v>129.28</v>
      </c>
      <c r="H183" s="29">
        <v>47.47</v>
      </c>
      <c r="J183" s="29">
        <v>551.28</v>
      </c>
      <c r="K183" s="29" t="s">
        <v>399</v>
      </c>
      <c r="L183" s="105">
        <v>0.43</v>
      </c>
      <c r="M183" s="102" t="s">
        <v>399</v>
      </c>
      <c r="O183" s="105">
        <v>0.23</v>
      </c>
      <c r="P183" s="1" t="s">
        <v>399</v>
      </c>
      <c r="Q183" s="105" t="s">
        <v>399</v>
      </c>
      <c r="S183" s="29">
        <v>6495.83</v>
      </c>
      <c r="T183" s="29">
        <v>129.28</v>
      </c>
      <c r="U183" s="105">
        <v>0.43</v>
      </c>
      <c r="V183" s="105">
        <v>0.23</v>
      </c>
      <c r="X183" s="29" t="s">
        <v>399</v>
      </c>
      <c r="Y183" s="29" t="s">
        <v>399</v>
      </c>
    </row>
    <row r="184" spans="1:25" x14ac:dyDescent="0.15">
      <c r="A184" s="1" t="s">
        <v>140</v>
      </c>
      <c r="B184" s="32" t="s">
        <v>330</v>
      </c>
      <c r="C184" s="5" t="s">
        <v>592</v>
      </c>
      <c r="D184" s="29">
        <v>6495.83</v>
      </c>
      <c r="E184" s="29">
        <v>1029.2</v>
      </c>
      <c r="G184" s="29">
        <v>129.28</v>
      </c>
      <c r="H184" s="29">
        <v>61.37</v>
      </c>
      <c r="J184" s="29">
        <v>583.98</v>
      </c>
      <c r="K184" s="29">
        <v>313.23</v>
      </c>
      <c r="L184" s="105">
        <v>0.32</v>
      </c>
      <c r="M184" s="102" t="s">
        <v>399</v>
      </c>
      <c r="O184" s="105">
        <v>0.27</v>
      </c>
      <c r="P184" s="1" t="s">
        <v>399</v>
      </c>
      <c r="Q184" s="105" t="s">
        <v>399</v>
      </c>
      <c r="S184" s="29">
        <v>6495.83</v>
      </c>
      <c r="T184" s="29">
        <v>129.28</v>
      </c>
      <c r="U184" s="105">
        <v>0.32</v>
      </c>
      <c r="V184" s="105">
        <v>0.27</v>
      </c>
      <c r="X184" s="29" t="s">
        <v>399</v>
      </c>
      <c r="Y184" s="29" t="s">
        <v>399</v>
      </c>
    </row>
    <row r="185" spans="1:25" x14ac:dyDescent="0.15">
      <c r="A185" s="1" t="s">
        <v>141</v>
      </c>
      <c r="B185" s="32" t="s">
        <v>331</v>
      </c>
      <c r="C185" s="5" t="s">
        <v>593</v>
      </c>
      <c r="D185" s="29">
        <v>4897.92</v>
      </c>
      <c r="E185" s="29">
        <v>717.45</v>
      </c>
      <c r="G185" s="29">
        <v>118.75</v>
      </c>
      <c r="H185" s="29">
        <v>47.97</v>
      </c>
      <c r="J185" s="29">
        <v>323.44</v>
      </c>
      <c r="K185" s="29">
        <v>16.71</v>
      </c>
      <c r="L185" s="105">
        <v>0.28999999999999998</v>
      </c>
      <c r="M185" s="102" t="s">
        <v>399</v>
      </c>
      <c r="O185" s="105">
        <v>0.18</v>
      </c>
      <c r="P185" s="1" t="s">
        <v>399</v>
      </c>
      <c r="Q185" s="105">
        <v>0.27</v>
      </c>
      <c r="S185" s="29">
        <v>4897.92</v>
      </c>
      <c r="T185" s="29">
        <v>118.75</v>
      </c>
      <c r="U185" s="105">
        <v>0.28999999999999998</v>
      </c>
      <c r="V185" s="105">
        <v>0.18</v>
      </c>
      <c r="X185" s="29" t="s">
        <v>399</v>
      </c>
      <c r="Y185" s="29" t="s">
        <v>399</v>
      </c>
    </row>
    <row r="186" spans="1:25" x14ac:dyDescent="0.15">
      <c r="A186" s="1" t="s">
        <v>469</v>
      </c>
      <c r="B186" s="32" t="s">
        <v>258</v>
      </c>
      <c r="C186" s="5" t="s">
        <v>719</v>
      </c>
      <c r="D186" s="29" t="s">
        <v>399</v>
      </c>
      <c r="E186" s="29" t="s">
        <v>399</v>
      </c>
      <c r="G186" s="29" t="s">
        <v>399</v>
      </c>
      <c r="H186" s="29" t="s">
        <v>399</v>
      </c>
      <c r="J186" s="29" t="s">
        <v>399</v>
      </c>
      <c r="K186" s="29" t="s">
        <v>399</v>
      </c>
      <c r="L186" s="105">
        <v>0.34</v>
      </c>
      <c r="M186" s="102">
        <v>5.67E-2</v>
      </c>
      <c r="O186" s="105">
        <v>0.21</v>
      </c>
      <c r="Q186" s="105" t="s">
        <v>399</v>
      </c>
      <c r="S186" s="29" t="s">
        <v>399</v>
      </c>
      <c r="T186" s="29" t="s">
        <v>399</v>
      </c>
      <c r="U186" s="105">
        <v>0.34</v>
      </c>
      <c r="V186" s="105">
        <v>0.21</v>
      </c>
      <c r="X186" s="29" t="s">
        <v>399</v>
      </c>
      <c r="Y186" s="29" t="s">
        <v>399</v>
      </c>
    </row>
    <row r="187" spans="1:25" x14ac:dyDescent="0.15">
      <c r="A187" s="1" t="s">
        <v>142</v>
      </c>
      <c r="B187" s="32" t="s">
        <v>320</v>
      </c>
      <c r="C187" s="5" t="s">
        <v>594</v>
      </c>
      <c r="D187" s="29">
        <v>6035.15</v>
      </c>
      <c r="E187" s="29">
        <v>589.66</v>
      </c>
      <c r="G187" s="29">
        <v>122.24</v>
      </c>
      <c r="H187" s="29">
        <v>48.27</v>
      </c>
      <c r="J187" s="29">
        <v>442.23</v>
      </c>
      <c r="K187" s="29" t="s">
        <v>399</v>
      </c>
      <c r="L187" s="105">
        <v>0.2</v>
      </c>
      <c r="M187" s="102" t="s">
        <v>399</v>
      </c>
      <c r="O187" s="105">
        <v>0.12</v>
      </c>
      <c r="P187" s="1" t="s">
        <v>399</v>
      </c>
      <c r="Q187" s="105" t="s">
        <v>399</v>
      </c>
      <c r="S187" s="29">
        <v>6035.15</v>
      </c>
      <c r="T187" s="29">
        <v>122.24</v>
      </c>
      <c r="U187" s="105">
        <v>0.2</v>
      </c>
      <c r="V187" s="105">
        <v>0.12</v>
      </c>
      <c r="X187" s="29" t="s">
        <v>399</v>
      </c>
      <c r="Y187" s="29" t="s">
        <v>399</v>
      </c>
    </row>
    <row r="188" spans="1:25" x14ac:dyDescent="0.15">
      <c r="A188" s="1" t="s">
        <v>145</v>
      </c>
      <c r="B188" s="32" t="s">
        <v>251</v>
      </c>
      <c r="C188" s="5" t="s">
        <v>597</v>
      </c>
      <c r="D188" s="29">
        <v>5141.95</v>
      </c>
      <c r="E188" s="29">
        <v>1508.21</v>
      </c>
      <c r="G188" s="29">
        <v>126.94</v>
      </c>
      <c r="H188" s="29">
        <v>66.95</v>
      </c>
      <c r="J188" s="29">
        <v>430.7</v>
      </c>
      <c r="K188" s="29">
        <v>80.36</v>
      </c>
      <c r="L188" s="105">
        <v>0.33</v>
      </c>
      <c r="M188" s="102" t="s">
        <v>399</v>
      </c>
      <c r="O188" s="105">
        <v>0.22</v>
      </c>
      <c r="P188" s="1" t="s">
        <v>399</v>
      </c>
      <c r="Q188" s="105" t="s">
        <v>399</v>
      </c>
      <c r="S188" s="29">
        <v>5141.95</v>
      </c>
      <c r="T188" s="29">
        <v>126.94</v>
      </c>
      <c r="U188" s="105">
        <v>0.33</v>
      </c>
      <c r="V188" s="105">
        <v>0.22</v>
      </c>
      <c r="X188" s="29" t="s">
        <v>399</v>
      </c>
      <c r="Y188" s="29" t="s">
        <v>399</v>
      </c>
    </row>
    <row r="189" spans="1:25" x14ac:dyDescent="0.15">
      <c r="A189" s="1" t="s">
        <v>509</v>
      </c>
      <c r="B189" s="32" t="s">
        <v>332</v>
      </c>
      <c r="C189" s="5" t="s">
        <v>593</v>
      </c>
      <c r="D189" s="29">
        <v>4897.92</v>
      </c>
      <c r="E189" s="29">
        <v>664.05</v>
      </c>
      <c r="G189" s="29">
        <v>122.18</v>
      </c>
      <c r="H189" s="29">
        <v>40.28</v>
      </c>
      <c r="J189" s="29">
        <v>179.4</v>
      </c>
      <c r="K189" s="29">
        <v>955.23</v>
      </c>
      <c r="L189" s="105">
        <v>0.21</v>
      </c>
      <c r="M189" s="102" t="s">
        <v>399</v>
      </c>
      <c r="O189" s="105">
        <v>0.14000000000000001</v>
      </c>
      <c r="P189" s="1" t="s">
        <v>399</v>
      </c>
      <c r="Q189" s="105" t="s">
        <v>399</v>
      </c>
      <c r="S189" s="29">
        <v>4897.92</v>
      </c>
      <c r="T189" s="29">
        <v>122.18</v>
      </c>
      <c r="U189" s="105">
        <v>0.21</v>
      </c>
      <c r="V189" s="105">
        <v>0.14000000000000001</v>
      </c>
      <c r="X189" s="29" t="s">
        <v>399</v>
      </c>
      <c r="Y189" s="29" t="s">
        <v>399</v>
      </c>
    </row>
    <row r="190" spans="1:25" x14ac:dyDescent="0.15">
      <c r="A190" s="1" t="s">
        <v>147</v>
      </c>
      <c r="B190" s="32" t="s">
        <v>334</v>
      </c>
      <c r="C190" s="5" t="s">
        <v>593</v>
      </c>
      <c r="D190" s="29">
        <v>4897.92</v>
      </c>
      <c r="E190" s="29">
        <v>749.58</v>
      </c>
      <c r="G190" s="29">
        <v>118.75</v>
      </c>
      <c r="H190" s="29">
        <v>45.8</v>
      </c>
      <c r="J190" s="29">
        <v>400.54</v>
      </c>
      <c r="K190" s="29">
        <v>756.08</v>
      </c>
      <c r="L190" s="105">
        <v>0.22</v>
      </c>
      <c r="M190" s="102" t="s">
        <v>399</v>
      </c>
      <c r="O190" s="105">
        <v>0.16</v>
      </c>
      <c r="P190" s="1" t="s">
        <v>399</v>
      </c>
      <c r="Q190" s="105" t="s">
        <v>399</v>
      </c>
      <c r="S190" s="29">
        <v>4897.92</v>
      </c>
      <c r="T190" s="29">
        <v>118.75</v>
      </c>
      <c r="U190" s="105">
        <v>0.22</v>
      </c>
      <c r="V190" s="105">
        <v>0.16</v>
      </c>
      <c r="X190" s="29" t="s">
        <v>399</v>
      </c>
      <c r="Y190" s="29" t="s">
        <v>399</v>
      </c>
    </row>
    <row r="191" spans="1:25" x14ac:dyDescent="0.15">
      <c r="A191" s="1" t="s">
        <v>508</v>
      </c>
      <c r="B191" s="32" t="s">
        <v>256</v>
      </c>
      <c r="C191" s="5" t="s">
        <v>593</v>
      </c>
      <c r="D191" s="29">
        <v>4897.92</v>
      </c>
      <c r="E191" s="29">
        <v>694.32</v>
      </c>
      <c r="G191" s="29">
        <v>118.75</v>
      </c>
      <c r="H191" s="29">
        <v>38.07</v>
      </c>
      <c r="J191" s="29">
        <v>653.41999999999996</v>
      </c>
      <c r="K191" s="29">
        <v>554.66999999999996</v>
      </c>
      <c r="L191" s="105">
        <v>0.28000000000000003</v>
      </c>
      <c r="M191" s="102" t="s">
        <v>399</v>
      </c>
      <c r="O191" s="105">
        <v>0.19</v>
      </c>
      <c r="P191" s="1" t="s">
        <v>399</v>
      </c>
      <c r="Q191" s="105" t="s">
        <v>399</v>
      </c>
      <c r="S191" s="29">
        <v>4897.92</v>
      </c>
      <c r="T191" s="29">
        <v>118.75</v>
      </c>
      <c r="U191" s="105">
        <v>0.28000000000000003</v>
      </c>
      <c r="V191" s="105">
        <v>0.19</v>
      </c>
      <c r="X191" s="29" t="s">
        <v>399</v>
      </c>
      <c r="Y191" s="29" t="s">
        <v>399</v>
      </c>
    </row>
    <row r="192" spans="1:25" x14ac:dyDescent="0.15">
      <c r="A192" s="1" t="s">
        <v>148</v>
      </c>
      <c r="B192" s="32" t="s">
        <v>335</v>
      </c>
      <c r="C192" s="5" t="s">
        <v>593</v>
      </c>
      <c r="D192" s="29">
        <v>4897.92</v>
      </c>
      <c r="E192" s="29">
        <v>871.7</v>
      </c>
      <c r="G192" s="29">
        <v>118.75</v>
      </c>
      <c r="H192" s="29">
        <v>52.37</v>
      </c>
      <c r="J192" s="29">
        <v>179.83</v>
      </c>
      <c r="K192" s="29">
        <v>485.89</v>
      </c>
      <c r="L192" s="105">
        <v>0.2</v>
      </c>
      <c r="M192" s="102" t="s">
        <v>399</v>
      </c>
      <c r="O192" s="105">
        <v>0.13</v>
      </c>
      <c r="P192" s="1" t="s">
        <v>399</v>
      </c>
      <c r="Q192" s="105" t="s">
        <v>399</v>
      </c>
      <c r="S192" s="29">
        <v>4897.92</v>
      </c>
      <c r="T192" s="29">
        <v>118.75</v>
      </c>
      <c r="U192" s="105">
        <v>0.2</v>
      </c>
      <c r="V192" s="105">
        <v>0.13</v>
      </c>
      <c r="X192" s="29" t="s">
        <v>399</v>
      </c>
      <c r="Y192" s="29" t="s">
        <v>399</v>
      </c>
    </row>
    <row r="193" spans="1:25" x14ac:dyDescent="0.15">
      <c r="A193" s="1" t="s">
        <v>150</v>
      </c>
      <c r="B193" s="32" t="s">
        <v>292</v>
      </c>
      <c r="C193" s="5" t="s">
        <v>595</v>
      </c>
      <c r="D193" s="29">
        <v>6283.66</v>
      </c>
      <c r="E193" s="29">
        <v>617.36</v>
      </c>
      <c r="G193" s="29">
        <v>115.14</v>
      </c>
      <c r="H193" s="29">
        <v>50.04</v>
      </c>
      <c r="J193" s="29">
        <v>445.98</v>
      </c>
      <c r="K193" s="29">
        <v>16.71</v>
      </c>
      <c r="L193" s="105">
        <v>0.2</v>
      </c>
      <c r="M193" s="102" t="s">
        <v>399</v>
      </c>
      <c r="O193" s="105">
        <v>0.14000000000000001</v>
      </c>
      <c r="P193" s="1" t="s">
        <v>399</v>
      </c>
      <c r="Q193" s="105" t="s">
        <v>399</v>
      </c>
      <c r="S193" s="29">
        <v>6283.66</v>
      </c>
      <c r="T193" s="29">
        <v>115.14</v>
      </c>
      <c r="U193" s="105">
        <v>0.2</v>
      </c>
      <c r="V193" s="105">
        <v>0.14000000000000001</v>
      </c>
      <c r="X193" s="29" t="s">
        <v>399</v>
      </c>
      <c r="Y193" s="29" t="s">
        <v>399</v>
      </c>
    </row>
    <row r="194" spans="1:25" x14ac:dyDescent="0.15">
      <c r="A194" s="1" t="s">
        <v>654</v>
      </c>
      <c r="B194" s="32" t="s">
        <v>343</v>
      </c>
      <c r="C194" s="5" t="s">
        <v>719</v>
      </c>
      <c r="D194" s="29" t="s">
        <v>399</v>
      </c>
      <c r="E194" s="29" t="s">
        <v>399</v>
      </c>
      <c r="G194" s="29" t="s">
        <v>399</v>
      </c>
      <c r="H194" s="29" t="s">
        <v>399</v>
      </c>
      <c r="J194" s="29" t="s">
        <v>399</v>
      </c>
      <c r="K194" s="29" t="s">
        <v>399</v>
      </c>
      <c r="L194" s="105">
        <v>0.25</v>
      </c>
      <c r="M194" s="102">
        <v>3.5400000000000001E-2</v>
      </c>
      <c r="O194" s="105">
        <v>0.36</v>
      </c>
      <c r="P194" s="1">
        <v>7.9799999999999996E-2</v>
      </c>
      <c r="Q194" s="105" t="s">
        <v>399</v>
      </c>
      <c r="S194" s="29" t="s">
        <v>399</v>
      </c>
      <c r="T194" s="29" t="s">
        <v>399</v>
      </c>
      <c r="U194" s="105">
        <v>0.25</v>
      </c>
      <c r="V194" s="105">
        <v>0.36</v>
      </c>
      <c r="X194" s="29" t="s">
        <v>399</v>
      </c>
      <c r="Y194" s="29" t="s">
        <v>399</v>
      </c>
    </row>
    <row r="195" spans="1:25" x14ac:dyDescent="0.15">
      <c r="A195" s="1" t="s">
        <v>614</v>
      </c>
      <c r="B195" s="32" t="s">
        <v>343</v>
      </c>
      <c r="C195" s="5" t="s">
        <v>593</v>
      </c>
      <c r="D195" s="29">
        <v>4897.92</v>
      </c>
      <c r="E195" s="29">
        <v>738.32</v>
      </c>
      <c r="G195" s="29">
        <v>118.75</v>
      </c>
      <c r="H195" s="29">
        <v>48.8</v>
      </c>
      <c r="J195" s="29">
        <v>296.27</v>
      </c>
      <c r="K195" s="29">
        <v>799.25</v>
      </c>
      <c r="L195" s="105">
        <v>0.2</v>
      </c>
      <c r="M195" s="102" t="s">
        <v>399</v>
      </c>
      <c r="O195" s="105">
        <v>0.11</v>
      </c>
      <c r="P195" s="1" t="s">
        <v>399</v>
      </c>
      <c r="Q195" s="105" t="s">
        <v>399</v>
      </c>
      <c r="S195" s="29">
        <v>4897.92</v>
      </c>
      <c r="T195" s="29">
        <v>118.75</v>
      </c>
      <c r="U195" s="105">
        <v>0.2</v>
      </c>
      <c r="V195" s="105">
        <v>0.11</v>
      </c>
      <c r="X195" s="29" t="s">
        <v>399</v>
      </c>
      <c r="Y195" s="29" t="s">
        <v>399</v>
      </c>
    </row>
    <row r="196" spans="1:25" x14ac:dyDescent="0.15">
      <c r="A196" s="1" t="s">
        <v>505</v>
      </c>
      <c r="B196" s="32" t="s">
        <v>233</v>
      </c>
      <c r="C196" s="5" t="s">
        <v>599</v>
      </c>
      <c r="D196" s="29">
        <v>7369.21</v>
      </c>
      <c r="E196" s="29">
        <v>956.15</v>
      </c>
      <c r="G196" s="29">
        <v>124.66</v>
      </c>
      <c r="H196" s="29">
        <v>37.369999999999997</v>
      </c>
      <c r="J196" s="29">
        <v>404.43</v>
      </c>
      <c r="K196" s="29">
        <v>1766.72</v>
      </c>
      <c r="L196" s="105">
        <v>0.13</v>
      </c>
      <c r="M196" s="102" t="s">
        <v>399</v>
      </c>
      <c r="O196" s="105">
        <v>0.13</v>
      </c>
      <c r="P196" s="1" t="s">
        <v>399</v>
      </c>
      <c r="Q196" s="105" t="s">
        <v>399</v>
      </c>
      <c r="S196" s="29">
        <v>7369.21</v>
      </c>
      <c r="T196" s="29">
        <v>124.66</v>
      </c>
      <c r="U196" s="105">
        <v>0.13</v>
      </c>
      <c r="V196" s="105">
        <v>0.13</v>
      </c>
      <c r="X196" s="29" t="s">
        <v>399</v>
      </c>
      <c r="Y196" s="29" t="s">
        <v>399</v>
      </c>
    </row>
    <row r="197" spans="1:25" x14ac:dyDescent="0.15">
      <c r="A197" s="1" t="s">
        <v>468</v>
      </c>
      <c r="B197" s="32" t="s">
        <v>233</v>
      </c>
      <c r="C197" s="5" t="s">
        <v>719</v>
      </c>
      <c r="D197" s="29" t="s">
        <v>399</v>
      </c>
      <c r="E197" s="29" t="s">
        <v>399</v>
      </c>
      <c r="G197" s="29" t="s">
        <v>399</v>
      </c>
      <c r="H197" s="29" t="s">
        <v>399</v>
      </c>
      <c r="J197" s="29" t="s">
        <v>399</v>
      </c>
      <c r="K197" s="29" t="s">
        <v>399</v>
      </c>
      <c r="L197" s="105">
        <v>0.25</v>
      </c>
      <c r="M197" s="102">
        <v>0.03</v>
      </c>
      <c r="O197" s="105">
        <v>0.15</v>
      </c>
      <c r="P197" s="1">
        <v>0.62109999999999999</v>
      </c>
      <c r="Q197" s="105" t="s">
        <v>399</v>
      </c>
      <c r="S197" s="29" t="s">
        <v>399</v>
      </c>
      <c r="T197" s="29" t="s">
        <v>399</v>
      </c>
      <c r="U197" s="105">
        <v>0.25</v>
      </c>
      <c r="V197" s="105">
        <v>0.15</v>
      </c>
      <c r="X197" s="29" t="s">
        <v>399</v>
      </c>
      <c r="Y197" s="29" t="s">
        <v>399</v>
      </c>
    </row>
    <row r="198" spans="1:25" x14ac:dyDescent="0.15">
      <c r="A198" s="1" t="s">
        <v>407</v>
      </c>
      <c r="B198" s="32" t="s">
        <v>339</v>
      </c>
      <c r="C198" s="5" t="s">
        <v>593</v>
      </c>
      <c r="D198" s="29">
        <v>4897.92</v>
      </c>
      <c r="E198" s="29">
        <v>689.22</v>
      </c>
      <c r="G198" s="29">
        <v>118.75</v>
      </c>
      <c r="H198" s="29">
        <v>46.89</v>
      </c>
      <c r="J198" s="29">
        <v>343.67</v>
      </c>
      <c r="K198" s="29">
        <v>657.29</v>
      </c>
      <c r="L198" s="105">
        <v>0.14000000000000001</v>
      </c>
      <c r="M198" s="102" t="s">
        <v>399</v>
      </c>
      <c r="O198" s="105">
        <v>0.1</v>
      </c>
      <c r="P198" s="1" t="s">
        <v>399</v>
      </c>
      <c r="Q198" s="105" t="s">
        <v>399</v>
      </c>
      <c r="S198" s="29">
        <v>4897.92</v>
      </c>
      <c r="T198" s="29">
        <v>118.75</v>
      </c>
      <c r="U198" s="105">
        <v>0.14000000000000001</v>
      </c>
      <c r="V198" s="105">
        <v>0.1</v>
      </c>
      <c r="X198" s="29" t="s">
        <v>399</v>
      </c>
      <c r="Y198" s="29" t="s">
        <v>399</v>
      </c>
    </row>
    <row r="199" spans="1:25" x14ac:dyDescent="0.15">
      <c r="A199" s="1" t="s">
        <v>628</v>
      </c>
      <c r="B199" s="32" t="s">
        <v>251</v>
      </c>
      <c r="C199" s="5" t="s">
        <v>597</v>
      </c>
      <c r="D199" s="29">
        <v>4269.91</v>
      </c>
      <c r="E199" s="29">
        <v>868.09</v>
      </c>
      <c r="G199" s="29">
        <v>98</v>
      </c>
      <c r="H199" s="29">
        <v>555.82000000000005</v>
      </c>
      <c r="J199" s="29">
        <v>656.71</v>
      </c>
      <c r="K199" s="29" t="s">
        <v>399</v>
      </c>
      <c r="L199" s="105">
        <v>0.35</v>
      </c>
      <c r="M199" s="102" t="s">
        <v>399</v>
      </c>
      <c r="O199" s="105">
        <v>0.28000000000000003</v>
      </c>
      <c r="P199" s="1" t="s">
        <v>399</v>
      </c>
      <c r="Q199" s="105" t="s">
        <v>399</v>
      </c>
      <c r="S199" s="29">
        <v>4269.91</v>
      </c>
      <c r="T199" s="29">
        <v>98</v>
      </c>
      <c r="U199" s="105">
        <v>0.35</v>
      </c>
      <c r="V199" s="105">
        <v>0.28000000000000003</v>
      </c>
      <c r="X199" s="29">
        <v>877.68</v>
      </c>
      <c r="Y199" s="29">
        <v>750.49</v>
      </c>
    </row>
    <row r="200" spans="1:25" x14ac:dyDescent="0.15">
      <c r="A200" s="1" t="s">
        <v>703</v>
      </c>
      <c r="B200" s="32" t="s">
        <v>239</v>
      </c>
      <c r="C200" s="5" t="s">
        <v>593</v>
      </c>
      <c r="D200" s="29">
        <v>9838.6</v>
      </c>
      <c r="E200" s="29">
        <v>691.31</v>
      </c>
      <c r="G200" s="29">
        <v>118.75</v>
      </c>
      <c r="H200" s="29">
        <v>555.82000000000005</v>
      </c>
      <c r="J200" s="29">
        <v>1170.93</v>
      </c>
      <c r="K200" s="29" t="s">
        <v>399</v>
      </c>
      <c r="L200" s="105">
        <v>0.15</v>
      </c>
      <c r="M200" s="102" t="s">
        <v>399</v>
      </c>
      <c r="O200" s="105">
        <v>0.23</v>
      </c>
      <c r="P200" s="1" t="s">
        <v>399</v>
      </c>
      <c r="Q200" s="105" t="s">
        <v>399</v>
      </c>
      <c r="S200" s="29">
        <v>9838.6</v>
      </c>
      <c r="T200" s="29">
        <v>118.75</v>
      </c>
      <c r="U200" s="105">
        <v>0.15</v>
      </c>
      <c r="V200" s="105">
        <v>0.23</v>
      </c>
      <c r="X200" s="29">
        <v>1515.59</v>
      </c>
      <c r="Y200" s="29">
        <v>1427.77</v>
      </c>
    </row>
    <row r="201" spans="1:25" x14ac:dyDescent="0.15">
      <c r="A201" s="1" t="s">
        <v>157</v>
      </c>
      <c r="B201" s="32" t="s">
        <v>340</v>
      </c>
      <c r="C201" s="5" t="s">
        <v>594</v>
      </c>
      <c r="D201" s="29">
        <v>6035.15</v>
      </c>
      <c r="E201" s="29">
        <v>780.18</v>
      </c>
      <c r="G201" s="29">
        <v>122.02</v>
      </c>
      <c r="H201" s="29">
        <v>37.380000000000003</v>
      </c>
      <c r="J201" s="29">
        <v>177.89</v>
      </c>
      <c r="K201" s="29">
        <v>191.98</v>
      </c>
      <c r="L201" s="105">
        <v>0.24</v>
      </c>
      <c r="M201" s="102" t="s">
        <v>399</v>
      </c>
      <c r="O201" s="105">
        <v>0.11</v>
      </c>
      <c r="P201" s="1" t="s">
        <v>399</v>
      </c>
      <c r="Q201" s="105" t="s">
        <v>399</v>
      </c>
      <c r="S201" s="29">
        <v>6035.15</v>
      </c>
      <c r="T201" s="29">
        <v>122.02</v>
      </c>
      <c r="U201" s="105">
        <v>0.24</v>
      </c>
      <c r="V201" s="105">
        <v>0.11</v>
      </c>
      <c r="X201" s="29" t="s">
        <v>399</v>
      </c>
      <c r="Y201" s="29" t="s">
        <v>399</v>
      </c>
    </row>
    <row r="202" spans="1:25" x14ac:dyDescent="0.15">
      <c r="A202" s="1" t="s">
        <v>504</v>
      </c>
      <c r="B202" s="32" t="s">
        <v>334</v>
      </c>
      <c r="C202" s="5" t="s">
        <v>593</v>
      </c>
      <c r="D202" s="29">
        <v>4897.92</v>
      </c>
      <c r="E202" s="29">
        <v>130.15</v>
      </c>
      <c r="G202" s="29">
        <v>120.28</v>
      </c>
      <c r="H202" s="29">
        <v>25.15</v>
      </c>
      <c r="J202" s="29">
        <v>809.22</v>
      </c>
      <c r="K202" s="29" t="s">
        <v>399</v>
      </c>
      <c r="L202" s="105">
        <v>0.56000000000000005</v>
      </c>
      <c r="M202" s="102" t="s">
        <v>399</v>
      </c>
      <c r="O202" s="105">
        <v>0.14000000000000001</v>
      </c>
      <c r="P202" s="1" t="s">
        <v>399</v>
      </c>
      <c r="Q202" s="105" t="s">
        <v>399</v>
      </c>
      <c r="S202" s="29">
        <v>4897.92</v>
      </c>
      <c r="T202" s="29">
        <v>120.28</v>
      </c>
      <c r="U202" s="105">
        <v>0.56000000000000005</v>
      </c>
      <c r="V202" s="105">
        <v>0.14000000000000001</v>
      </c>
      <c r="X202" s="29" t="s">
        <v>399</v>
      </c>
      <c r="Y202" s="29" t="s">
        <v>399</v>
      </c>
    </row>
    <row r="203" spans="1:25" x14ac:dyDescent="0.15">
      <c r="A203" s="1" t="s">
        <v>159</v>
      </c>
      <c r="B203" s="32" t="s">
        <v>333</v>
      </c>
      <c r="C203" s="5" t="s">
        <v>598</v>
      </c>
      <c r="D203" s="29">
        <v>11818.69</v>
      </c>
      <c r="E203" s="29">
        <v>597.13</v>
      </c>
      <c r="G203" s="29">
        <v>167.6</v>
      </c>
      <c r="H203" s="29">
        <v>41.28</v>
      </c>
      <c r="J203" s="29">
        <v>1635.21</v>
      </c>
      <c r="K203" s="29">
        <v>1894</v>
      </c>
      <c r="L203" s="105">
        <v>0.16</v>
      </c>
      <c r="M203" s="102" t="s">
        <v>399</v>
      </c>
      <c r="O203" s="105">
        <v>0.11</v>
      </c>
      <c r="P203" s="1" t="s">
        <v>399</v>
      </c>
      <c r="Q203" s="105">
        <v>0.19</v>
      </c>
      <c r="S203" s="29">
        <v>11818.69</v>
      </c>
      <c r="T203" s="29">
        <v>167.6</v>
      </c>
      <c r="U203" s="105">
        <v>0.16</v>
      </c>
      <c r="V203" s="105">
        <v>0.11</v>
      </c>
      <c r="X203" s="29" t="s">
        <v>399</v>
      </c>
      <c r="Y203" s="29" t="s">
        <v>399</v>
      </c>
    </row>
    <row r="204" spans="1:25" x14ac:dyDescent="0.15">
      <c r="A204" s="1" t="s">
        <v>160</v>
      </c>
      <c r="B204" s="32" t="s">
        <v>333</v>
      </c>
      <c r="C204" s="5" t="s">
        <v>595</v>
      </c>
      <c r="D204" s="29">
        <v>6283.66</v>
      </c>
      <c r="E204" s="29">
        <v>883.84</v>
      </c>
      <c r="G204" s="29">
        <v>116.67</v>
      </c>
      <c r="H204" s="29">
        <v>53.18</v>
      </c>
      <c r="J204" s="29">
        <v>831.87</v>
      </c>
      <c r="K204" s="29">
        <v>654.11</v>
      </c>
      <c r="L204" s="105">
        <v>0.2</v>
      </c>
      <c r="M204" s="102" t="s">
        <v>399</v>
      </c>
      <c r="O204" s="105">
        <v>0.14000000000000001</v>
      </c>
      <c r="P204" s="1" t="s">
        <v>399</v>
      </c>
      <c r="Q204" s="105">
        <v>0.21</v>
      </c>
      <c r="S204" s="29">
        <v>6283.66</v>
      </c>
      <c r="T204" s="29">
        <v>116.67</v>
      </c>
      <c r="U204" s="105">
        <v>0.2</v>
      </c>
      <c r="V204" s="105">
        <v>0.14000000000000001</v>
      </c>
      <c r="X204" s="29" t="s">
        <v>399</v>
      </c>
      <c r="Y204" s="29" t="s">
        <v>399</v>
      </c>
    </row>
    <row r="205" spans="1:25" x14ac:dyDescent="0.15">
      <c r="A205" s="1" t="s">
        <v>740</v>
      </c>
      <c r="B205" s="32" t="s">
        <v>245</v>
      </c>
      <c r="C205" s="5" t="s">
        <v>719</v>
      </c>
      <c r="D205" s="29" t="s">
        <v>399</v>
      </c>
      <c r="E205" s="29" t="s">
        <v>399</v>
      </c>
      <c r="G205" s="29" t="s">
        <v>399</v>
      </c>
      <c r="H205" s="29" t="s">
        <v>399</v>
      </c>
      <c r="J205" s="29" t="s">
        <v>399</v>
      </c>
      <c r="K205" s="29" t="s">
        <v>399</v>
      </c>
      <c r="L205" s="105">
        <v>0.31</v>
      </c>
      <c r="M205" s="102">
        <v>6.8999999999999999E-3</v>
      </c>
      <c r="O205" s="105">
        <v>0.21</v>
      </c>
      <c r="Q205" s="105" t="s">
        <v>399</v>
      </c>
      <c r="S205" s="29" t="s">
        <v>399</v>
      </c>
      <c r="T205" s="29" t="s">
        <v>399</v>
      </c>
      <c r="U205" s="105">
        <v>0.31</v>
      </c>
      <c r="V205" s="105">
        <v>0.21</v>
      </c>
      <c r="X205" s="29" t="s">
        <v>399</v>
      </c>
      <c r="Y205" s="29" t="s">
        <v>399</v>
      </c>
    </row>
    <row r="206" spans="1:25" x14ac:dyDescent="0.15">
      <c r="A206" s="1" t="s">
        <v>501</v>
      </c>
      <c r="B206" s="32" t="s">
        <v>342</v>
      </c>
      <c r="C206" s="5" t="s">
        <v>596</v>
      </c>
      <c r="D206" s="29">
        <v>5659.62</v>
      </c>
      <c r="E206" s="29">
        <v>639.9</v>
      </c>
      <c r="G206" s="29">
        <v>129.5</v>
      </c>
      <c r="H206" s="29">
        <v>63.2</v>
      </c>
      <c r="J206" s="29">
        <v>182.96</v>
      </c>
      <c r="K206" s="29">
        <v>372.3</v>
      </c>
      <c r="L206" s="105">
        <v>0.33</v>
      </c>
      <c r="M206" s="102" t="s">
        <v>399</v>
      </c>
      <c r="O206" s="105">
        <v>0.23</v>
      </c>
      <c r="P206" s="1" t="s">
        <v>399</v>
      </c>
      <c r="Q206" s="105" t="s">
        <v>399</v>
      </c>
      <c r="S206" s="29">
        <v>5659.62</v>
      </c>
      <c r="T206" s="29">
        <v>129.5</v>
      </c>
      <c r="U206" s="105">
        <v>0.33</v>
      </c>
      <c r="V206" s="105">
        <v>0.23</v>
      </c>
      <c r="X206" s="29" t="s">
        <v>399</v>
      </c>
      <c r="Y206" s="29" t="s">
        <v>399</v>
      </c>
    </row>
    <row r="207" spans="1:25" x14ac:dyDescent="0.15">
      <c r="A207" s="1" t="s">
        <v>741</v>
      </c>
      <c r="B207" s="32" t="s">
        <v>344</v>
      </c>
      <c r="C207" s="5" t="s">
        <v>572</v>
      </c>
      <c r="D207" s="29">
        <v>8064.64</v>
      </c>
      <c r="E207" s="29">
        <v>638.83000000000004</v>
      </c>
      <c r="G207" s="29">
        <v>181.47</v>
      </c>
      <c r="H207" s="29">
        <v>60.72</v>
      </c>
      <c r="J207" s="29">
        <v>348.4</v>
      </c>
      <c r="K207" s="29" t="s">
        <v>399</v>
      </c>
      <c r="L207" s="105">
        <v>0.47</v>
      </c>
      <c r="M207" s="102" t="s">
        <v>399</v>
      </c>
      <c r="O207" s="105">
        <v>0.32</v>
      </c>
      <c r="P207" s="1" t="s">
        <v>399</v>
      </c>
      <c r="Q207" s="105" t="s">
        <v>399</v>
      </c>
      <c r="S207" s="29">
        <v>8064.64</v>
      </c>
      <c r="T207" s="29">
        <v>181.47</v>
      </c>
      <c r="U207" s="105">
        <v>0.47</v>
      </c>
      <c r="V207" s="105">
        <v>0.32</v>
      </c>
      <c r="X207" s="29" t="s">
        <v>399</v>
      </c>
      <c r="Y207" s="29" t="s">
        <v>399</v>
      </c>
    </row>
    <row r="208" spans="1:25" x14ac:dyDescent="0.15">
      <c r="A208" s="1" t="s">
        <v>656</v>
      </c>
      <c r="B208" s="32" t="s">
        <v>352</v>
      </c>
      <c r="C208" s="5" t="s">
        <v>594</v>
      </c>
      <c r="D208" s="29">
        <v>6035.15</v>
      </c>
      <c r="E208" s="29">
        <v>240.44</v>
      </c>
      <c r="G208" s="29">
        <v>128.06</v>
      </c>
      <c r="H208" s="29">
        <v>31.09</v>
      </c>
      <c r="J208" s="29">
        <v>1031.3</v>
      </c>
      <c r="K208" s="29" t="s">
        <v>399</v>
      </c>
      <c r="L208" s="105">
        <v>0.27</v>
      </c>
      <c r="M208" s="102" t="s">
        <v>399</v>
      </c>
      <c r="O208" s="105">
        <v>0.16</v>
      </c>
      <c r="P208" s="1" t="s">
        <v>399</v>
      </c>
      <c r="Q208" s="105" t="s">
        <v>399</v>
      </c>
      <c r="S208" s="29">
        <v>6035.15</v>
      </c>
      <c r="T208" s="29">
        <v>128.06</v>
      </c>
      <c r="U208" s="105">
        <v>0.27</v>
      </c>
      <c r="V208" s="105">
        <v>0.16</v>
      </c>
      <c r="X208" s="29" t="s">
        <v>399</v>
      </c>
      <c r="Y208" s="29" t="s">
        <v>399</v>
      </c>
    </row>
    <row r="209" spans="1:25" x14ac:dyDescent="0.15">
      <c r="A209" s="1" t="s">
        <v>499</v>
      </c>
      <c r="B209" s="32" t="s">
        <v>379</v>
      </c>
      <c r="C209" s="5" t="s">
        <v>593</v>
      </c>
      <c r="D209" s="29">
        <v>4897.92</v>
      </c>
      <c r="E209" s="29">
        <v>507.61</v>
      </c>
      <c r="G209" s="29">
        <v>111.62</v>
      </c>
      <c r="H209" s="29">
        <v>41.71</v>
      </c>
      <c r="J209" s="29">
        <v>1125.4100000000001</v>
      </c>
      <c r="K209" s="29">
        <v>50.15</v>
      </c>
      <c r="L209" s="105">
        <v>0.28000000000000003</v>
      </c>
      <c r="M209" s="102" t="s">
        <v>399</v>
      </c>
      <c r="O209" s="105">
        <v>0.21</v>
      </c>
      <c r="P209" s="1" t="s">
        <v>399</v>
      </c>
      <c r="Q209" s="105">
        <v>0.2</v>
      </c>
      <c r="S209" s="29">
        <v>4897.92</v>
      </c>
      <c r="T209" s="29">
        <v>111.62</v>
      </c>
      <c r="U209" s="105">
        <v>0.28000000000000003</v>
      </c>
      <c r="V209" s="105">
        <v>0.21</v>
      </c>
      <c r="X209" s="29" t="s">
        <v>399</v>
      </c>
      <c r="Y209" s="29" t="s">
        <v>399</v>
      </c>
    </row>
    <row r="210" spans="1:25" x14ac:dyDescent="0.15">
      <c r="A210" s="1" t="s">
        <v>498</v>
      </c>
      <c r="B210" s="32" t="s">
        <v>742</v>
      </c>
      <c r="C210" s="5" t="s">
        <v>572</v>
      </c>
      <c r="D210" s="29">
        <v>8064.64</v>
      </c>
      <c r="E210" s="29">
        <v>1089.57</v>
      </c>
      <c r="G210" s="29">
        <v>181.47</v>
      </c>
      <c r="H210" s="29">
        <v>47.6</v>
      </c>
      <c r="J210" s="29">
        <v>619.30999999999995</v>
      </c>
      <c r="K210" s="29" t="s">
        <v>399</v>
      </c>
      <c r="L210" s="105">
        <v>0.41</v>
      </c>
      <c r="M210" s="102" t="s">
        <v>399</v>
      </c>
      <c r="O210" s="105">
        <v>0.24</v>
      </c>
      <c r="P210" s="1" t="s">
        <v>399</v>
      </c>
      <c r="Q210" s="105" t="s">
        <v>399</v>
      </c>
      <c r="S210" s="29">
        <v>8064.64</v>
      </c>
      <c r="T210" s="29">
        <v>181.47</v>
      </c>
      <c r="U210" s="105">
        <v>0.41</v>
      </c>
      <c r="V210" s="105">
        <v>0.24</v>
      </c>
      <c r="X210" s="29" t="s">
        <v>399</v>
      </c>
      <c r="Y210" s="29" t="s">
        <v>399</v>
      </c>
    </row>
    <row r="211" spans="1:25" x14ac:dyDescent="0.15">
      <c r="A211" s="1" t="s">
        <v>496</v>
      </c>
      <c r="B211" s="32" t="s">
        <v>348</v>
      </c>
      <c r="C211" s="5" t="s">
        <v>572</v>
      </c>
      <c r="D211" s="29">
        <v>8064.64</v>
      </c>
      <c r="E211" s="29">
        <v>1103.07</v>
      </c>
      <c r="G211" s="29">
        <v>181.47</v>
      </c>
      <c r="H211" s="29">
        <v>39.630000000000003</v>
      </c>
      <c r="J211" s="29">
        <v>495.87</v>
      </c>
      <c r="K211" s="29" t="s">
        <v>399</v>
      </c>
      <c r="L211" s="105">
        <v>0.25</v>
      </c>
      <c r="M211" s="102" t="s">
        <v>399</v>
      </c>
      <c r="O211" s="105">
        <v>0.15</v>
      </c>
      <c r="P211" s="1" t="s">
        <v>399</v>
      </c>
      <c r="Q211" s="105" t="s">
        <v>399</v>
      </c>
      <c r="S211" s="29">
        <v>8064.64</v>
      </c>
      <c r="T211" s="29">
        <v>181.47</v>
      </c>
      <c r="U211" s="105">
        <v>0.25</v>
      </c>
      <c r="V211" s="105">
        <v>0.15</v>
      </c>
      <c r="X211" s="29" t="s">
        <v>399</v>
      </c>
      <c r="Y211" s="29" t="s">
        <v>399</v>
      </c>
    </row>
    <row r="212" spans="1:25" x14ac:dyDescent="0.15">
      <c r="A212" s="1" t="s">
        <v>495</v>
      </c>
      <c r="B212" s="32" t="s">
        <v>256</v>
      </c>
      <c r="C212" s="5" t="s">
        <v>598</v>
      </c>
      <c r="D212" s="29">
        <v>11818.69</v>
      </c>
      <c r="E212" s="29">
        <v>564.44000000000005</v>
      </c>
      <c r="G212" s="29">
        <v>192.82</v>
      </c>
      <c r="H212" s="29">
        <v>69.650000000000006</v>
      </c>
      <c r="J212" s="29">
        <v>2987.6</v>
      </c>
      <c r="K212" s="29">
        <v>1472.64</v>
      </c>
      <c r="L212" s="105">
        <v>0.45</v>
      </c>
      <c r="M212" s="102" t="s">
        <v>399</v>
      </c>
      <c r="O212" s="105">
        <v>0.28000000000000003</v>
      </c>
      <c r="P212" s="1" t="s">
        <v>399</v>
      </c>
      <c r="Q212" s="105">
        <v>0.28000000000000003</v>
      </c>
      <c r="S212" s="29">
        <v>11818.69</v>
      </c>
      <c r="T212" s="29">
        <v>192.82</v>
      </c>
      <c r="U212" s="105">
        <v>0.45</v>
      </c>
      <c r="V212" s="105">
        <v>0.28000000000000003</v>
      </c>
      <c r="X212" s="29" t="s">
        <v>399</v>
      </c>
      <c r="Y212" s="29" t="s">
        <v>399</v>
      </c>
    </row>
    <row r="213" spans="1:25" x14ac:dyDescent="0.15">
      <c r="A213" s="1" t="s">
        <v>727</v>
      </c>
      <c r="B213" s="32" t="s">
        <v>349</v>
      </c>
      <c r="C213" s="5" t="s">
        <v>593</v>
      </c>
      <c r="D213" s="29">
        <v>4897.92</v>
      </c>
      <c r="E213" s="29">
        <v>852.12</v>
      </c>
      <c r="G213" s="29">
        <v>118.75</v>
      </c>
      <c r="H213" s="29">
        <v>54.51</v>
      </c>
      <c r="J213" s="29">
        <v>680.57</v>
      </c>
      <c r="K213" s="29">
        <v>575.66</v>
      </c>
      <c r="L213" s="105">
        <v>0.39</v>
      </c>
      <c r="M213" s="102" t="s">
        <v>399</v>
      </c>
      <c r="O213" s="105">
        <v>0.2</v>
      </c>
      <c r="P213" s="1" t="s">
        <v>399</v>
      </c>
      <c r="Q213" s="105" t="s">
        <v>399</v>
      </c>
      <c r="S213" s="29">
        <v>4897.92</v>
      </c>
      <c r="T213" s="29">
        <v>118.75</v>
      </c>
      <c r="U213" s="105">
        <v>0.39</v>
      </c>
      <c r="V213" s="105">
        <v>0.2</v>
      </c>
      <c r="X213" s="29" t="s">
        <v>399</v>
      </c>
      <c r="Y213" s="29" t="s">
        <v>399</v>
      </c>
    </row>
    <row r="214" spans="1:25" x14ac:dyDescent="0.15">
      <c r="A214" s="1" t="s">
        <v>728</v>
      </c>
      <c r="B214" s="32" t="s">
        <v>256</v>
      </c>
      <c r="C214" s="5" t="s">
        <v>599</v>
      </c>
      <c r="D214" s="29">
        <v>7369.21</v>
      </c>
      <c r="E214" s="29">
        <v>1129.6199999999999</v>
      </c>
      <c r="G214" s="29">
        <v>140.30000000000001</v>
      </c>
      <c r="H214" s="29">
        <v>59.04</v>
      </c>
      <c r="J214" s="29">
        <v>1069.3900000000001</v>
      </c>
      <c r="K214" s="29">
        <v>1810.13</v>
      </c>
      <c r="L214" s="105">
        <v>0.32</v>
      </c>
      <c r="M214" s="102" t="s">
        <v>399</v>
      </c>
      <c r="O214" s="105">
        <v>0.3</v>
      </c>
      <c r="P214" s="1" t="s">
        <v>399</v>
      </c>
      <c r="Q214" s="105">
        <v>0.34</v>
      </c>
      <c r="S214" s="29">
        <v>7369.21</v>
      </c>
      <c r="T214" s="29">
        <v>140.30000000000001</v>
      </c>
      <c r="U214" s="105">
        <v>0.32</v>
      </c>
      <c r="V214" s="105">
        <v>0.3</v>
      </c>
      <c r="X214" s="29" t="s">
        <v>399</v>
      </c>
      <c r="Y214" s="29" t="s">
        <v>399</v>
      </c>
    </row>
    <row r="215" spans="1:25" x14ac:dyDescent="0.15">
      <c r="A215" s="1" t="s">
        <v>171</v>
      </c>
      <c r="B215" s="32" t="s">
        <v>350</v>
      </c>
      <c r="C215" s="5" t="s">
        <v>592</v>
      </c>
      <c r="D215" s="29">
        <v>6495.83</v>
      </c>
      <c r="E215" s="29">
        <v>1482.79</v>
      </c>
      <c r="G215" s="29">
        <v>129.28</v>
      </c>
      <c r="H215" s="29">
        <v>66.23</v>
      </c>
      <c r="J215" s="29">
        <v>164.87</v>
      </c>
      <c r="K215" s="29" t="s">
        <v>399</v>
      </c>
      <c r="L215" s="105">
        <v>0.51</v>
      </c>
      <c r="M215" s="102" t="s">
        <v>399</v>
      </c>
      <c r="O215" s="105">
        <v>0.36</v>
      </c>
      <c r="P215" s="1" t="s">
        <v>399</v>
      </c>
      <c r="Q215" s="105" t="s">
        <v>399</v>
      </c>
      <c r="S215" s="29">
        <v>6495.83</v>
      </c>
      <c r="T215" s="29">
        <v>129.28</v>
      </c>
      <c r="U215" s="105">
        <v>0.51</v>
      </c>
      <c r="V215" s="105">
        <v>0.36</v>
      </c>
      <c r="X215" s="29" t="s">
        <v>399</v>
      </c>
      <c r="Y215" s="29" t="s">
        <v>399</v>
      </c>
    </row>
    <row r="216" spans="1:25" x14ac:dyDescent="0.15">
      <c r="A216" s="1" t="s">
        <v>492</v>
      </c>
      <c r="B216" s="32" t="s">
        <v>245</v>
      </c>
      <c r="C216" s="5" t="s">
        <v>599</v>
      </c>
      <c r="D216" s="29">
        <v>7369.21</v>
      </c>
      <c r="E216" s="29">
        <v>719.26</v>
      </c>
      <c r="G216" s="29">
        <v>140.30000000000001</v>
      </c>
      <c r="H216" s="29">
        <v>66.36</v>
      </c>
      <c r="J216" s="29">
        <v>696.39</v>
      </c>
      <c r="K216" s="29">
        <v>1686.51</v>
      </c>
      <c r="L216" s="105">
        <v>0.25</v>
      </c>
      <c r="M216" s="102" t="s">
        <v>399</v>
      </c>
      <c r="O216" s="105">
        <v>0.2</v>
      </c>
      <c r="P216" s="1" t="s">
        <v>399</v>
      </c>
      <c r="Q216" s="105" t="s">
        <v>399</v>
      </c>
      <c r="S216" s="29">
        <v>7369.21</v>
      </c>
      <c r="T216" s="29">
        <v>140.30000000000001</v>
      </c>
      <c r="U216" s="105">
        <v>0.25</v>
      </c>
      <c r="V216" s="105">
        <v>0.2</v>
      </c>
      <c r="X216" s="29" t="s">
        <v>399</v>
      </c>
      <c r="Y216" s="29" t="s">
        <v>399</v>
      </c>
    </row>
    <row r="217" spans="1:25" x14ac:dyDescent="0.15">
      <c r="A217" s="1" t="s">
        <v>657</v>
      </c>
      <c r="B217" s="32" t="s">
        <v>486</v>
      </c>
      <c r="C217" s="5" t="s">
        <v>719</v>
      </c>
      <c r="D217" s="29" t="s">
        <v>399</v>
      </c>
      <c r="E217" s="29" t="s">
        <v>399</v>
      </c>
      <c r="G217" s="29" t="s">
        <v>399</v>
      </c>
      <c r="H217" s="29" t="s">
        <v>399</v>
      </c>
      <c r="J217" s="29" t="s">
        <v>399</v>
      </c>
      <c r="K217" s="29" t="s">
        <v>399</v>
      </c>
      <c r="L217" s="105">
        <v>0.38</v>
      </c>
      <c r="M217" s="102">
        <v>3.5999999999999997E-2</v>
      </c>
      <c r="O217" s="105">
        <v>0.21</v>
      </c>
      <c r="Q217" s="105" t="s">
        <v>399</v>
      </c>
      <c r="S217" s="29" t="s">
        <v>399</v>
      </c>
      <c r="T217" s="29" t="s">
        <v>399</v>
      </c>
      <c r="U217" s="105">
        <v>0.38</v>
      </c>
      <c r="V217" s="105">
        <v>0.21</v>
      </c>
      <c r="X217" s="29" t="s">
        <v>399</v>
      </c>
      <c r="Y217" s="29" t="s">
        <v>399</v>
      </c>
    </row>
    <row r="218" spans="1:25" x14ac:dyDescent="0.15">
      <c r="A218" s="1" t="s">
        <v>467</v>
      </c>
      <c r="B218" s="32" t="s">
        <v>414</v>
      </c>
      <c r="C218" s="5" t="s">
        <v>719</v>
      </c>
      <c r="D218" s="29" t="s">
        <v>399</v>
      </c>
      <c r="E218" s="29" t="s">
        <v>399</v>
      </c>
      <c r="G218" s="29" t="s">
        <v>399</v>
      </c>
      <c r="H218" s="29" t="s">
        <v>399</v>
      </c>
      <c r="J218" s="29" t="s">
        <v>399</v>
      </c>
      <c r="K218" s="29" t="s">
        <v>399</v>
      </c>
      <c r="L218" s="105">
        <v>0.39</v>
      </c>
      <c r="M218" s="102">
        <v>5.8200000000000002E-2</v>
      </c>
      <c r="O218" s="105">
        <v>0.21</v>
      </c>
      <c r="Q218" s="105" t="s">
        <v>399</v>
      </c>
      <c r="S218" s="29" t="s">
        <v>399</v>
      </c>
      <c r="T218" s="29" t="s">
        <v>399</v>
      </c>
      <c r="U218" s="105">
        <v>0.39</v>
      </c>
      <c r="V218" s="105">
        <v>0.21</v>
      </c>
      <c r="X218" s="29" t="s">
        <v>399</v>
      </c>
      <c r="Y218" s="29" t="s">
        <v>399</v>
      </c>
    </row>
    <row r="219" spans="1:25" x14ac:dyDescent="0.15">
      <c r="A219" s="1" t="s">
        <v>173</v>
      </c>
      <c r="B219" s="32" t="s">
        <v>333</v>
      </c>
      <c r="C219" s="5" t="s">
        <v>599</v>
      </c>
      <c r="D219" s="29">
        <v>7369.21</v>
      </c>
      <c r="E219" s="29">
        <v>867.89</v>
      </c>
      <c r="G219" s="29">
        <v>144.44</v>
      </c>
      <c r="H219" s="29">
        <v>36.700000000000003</v>
      </c>
      <c r="J219" s="29">
        <v>372.81</v>
      </c>
      <c r="K219" s="29">
        <v>1401.61</v>
      </c>
      <c r="L219" s="105">
        <v>0.23</v>
      </c>
      <c r="M219" s="102" t="s">
        <v>399</v>
      </c>
      <c r="O219" s="105">
        <v>0.23</v>
      </c>
      <c r="P219" s="1" t="s">
        <v>399</v>
      </c>
      <c r="Q219" s="105" t="s">
        <v>399</v>
      </c>
      <c r="S219" s="29">
        <v>7369.21</v>
      </c>
      <c r="T219" s="29">
        <v>144.44</v>
      </c>
      <c r="U219" s="105">
        <v>0.23</v>
      </c>
      <c r="V219" s="105">
        <v>0.23</v>
      </c>
      <c r="X219" s="29" t="s">
        <v>399</v>
      </c>
      <c r="Y219" s="29" t="s">
        <v>399</v>
      </c>
    </row>
    <row r="220" spans="1:25" x14ac:dyDescent="0.15">
      <c r="A220" s="1" t="s">
        <v>175</v>
      </c>
      <c r="B220" s="32" t="s">
        <v>352</v>
      </c>
      <c r="C220" s="5" t="s">
        <v>594</v>
      </c>
      <c r="D220" s="29">
        <v>6035.15</v>
      </c>
      <c r="E220" s="29">
        <v>1042.24</v>
      </c>
      <c r="G220" s="29">
        <v>117.43</v>
      </c>
      <c r="H220" s="29">
        <v>46.88</v>
      </c>
      <c r="J220" s="29">
        <v>357.99</v>
      </c>
      <c r="K220" s="29" t="s">
        <v>399</v>
      </c>
      <c r="L220" s="105">
        <v>0.28999999999999998</v>
      </c>
      <c r="M220" s="102" t="s">
        <v>399</v>
      </c>
      <c r="O220" s="105">
        <v>0.18</v>
      </c>
      <c r="P220" s="1" t="s">
        <v>399</v>
      </c>
      <c r="Q220" s="105" t="s">
        <v>399</v>
      </c>
      <c r="S220" s="29">
        <v>6035.15</v>
      </c>
      <c r="T220" s="29">
        <v>117.43</v>
      </c>
      <c r="U220" s="105">
        <v>0.28999999999999998</v>
      </c>
      <c r="V220" s="105">
        <v>0.18</v>
      </c>
      <c r="X220" s="29" t="s">
        <v>399</v>
      </c>
      <c r="Y220" s="29" t="s">
        <v>399</v>
      </c>
    </row>
    <row r="221" spans="1:25" x14ac:dyDescent="0.15">
      <c r="A221" s="1" t="s">
        <v>176</v>
      </c>
      <c r="B221" s="32" t="s">
        <v>353</v>
      </c>
      <c r="C221" s="5" t="s">
        <v>592</v>
      </c>
      <c r="D221" s="29">
        <v>6495.83</v>
      </c>
      <c r="E221" s="29">
        <v>884.19</v>
      </c>
      <c r="G221" s="29">
        <v>129.28</v>
      </c>
      <c r="H221" s="29">
        <v>156.5</v>
      </c>
      <c r="J221" s="29">
        <v>1068.97</v>
      </c>
      <c r="K221" s="29" t="s">
        <v>399</v>
      </c>
      <c r="L221" s="105">
        <v>0.8</v>
      </c>
      <c r="M221" s="102" t="s">
        <v>399</v>
      </c>
      <c r="O221" s="105">
        <v>0.39</v>
      </c>
      <c r="P221" s="1" t="s">
        <v>399</v>
      </c>
      <c r="Q221" s="105" t="s">
        <v>399</v>
      </c>
      <c r="S221" s="29">
        <v>6495.83</v>
      </c>
      <c r="T221" s="29">
        <v>129.28</v>
      </c>
      <c r="U221" s="105">
        <v>0.8</v>
      </c>
      <c r="V221" s="105">
        <v>0.39</v>
      </c>
      <c r="X221" s="29" t="s">
        <v>399</v>
      </c>
      <c r="Y221" s="29" t="s">
        <v>399</v>
      </c>
    </row>
    <row r="222" spans="1:25" x14ac:dyDescent="0.15">
      <c r="A222" s="1" t="s">
        <v>491</v>
      </c>
      <c r="B222" s="32" t="s">
        <v>355</v>
      </c>
      <c r="C222" s="5" t="s">
        <v>592</v>
      </c>
      <c r="D222" s="29">
        <v>6495.83</v>
      </c>
      <c r="E222" s="29">
        <v>1221.1400000000001</v>
      </c>
      <c r="G222" s="29">
        <v>129.28</v>
      </c>
      <c r="H222" s="29">
        <v>74</v>
      </c>
      <c r="J222" s="29">
        <v>604.28</v>
      </c>
      <c r="K222" s="29" t="s">
        <v>399</v>
      </c>
      <c r="L222" s="105">
        <v>0.62</v>
      </c>
      <c r="M222" s="102" t="s">
        <v>399</v>
      </c>
      <c r="O222" s="105">
        <v>0.21</v>
      </c>
      <c r="P222" s="1" t="s">
        <v>399</v>
      </c>
      <c r="Q222" s="105" t="s">
        <v>399</v>
      </c>
      <c r="S222" s="29">
        <v>6495.83</v>
      </c>
      <c r="T222" s="29">
        <v>129.28</v>
      </c>
      <c r="U222" s="105">
        <v>0.62</v>
      </c>
      <c r="V222" s="105">
        <v>0.21</v>
      </c>
      <c r="X222" s="29" t="s">
        <v>399</v>
      </c>
      <c r="Y222" s="29" t="s">
        <v>399</v>
      </c>
    </row>
    <row r="223" spans="1:25" x14ac:dyDescent="0.15">
      <c r="A223" s="1" t="s">
        <v>179</v>
      </c>
      <c r="B223" s="32" t="s">
        <v>351</v>
      </c>
      <c r="C223" s="5" t="s">
        <v>594</v>
      </c>
      <c r="D223" s="29">
        <v>6035.15</v>
      </c>
      <c r="E223" s="29">
        <v>684.75</v>
      </c>
      <c r="G223" s="29">
        <v>117.43</v>
      </c>
      <c r="H223" s="29">
        <v>42.85</v>
      </c>
      <c r="J223" s="29">
        <v>570.44000000000005</v>
      </c>
      <c r="K223" s="29" t="s">
        <v>399</v>
      </c>
      <c r="L223" s="105">
        <v>0.32</v>
      </c>
      <c r="M223" s="102" t="s">
        <v>399</v>
      </c>
      <c r="O223" s="105">
        <v>0.21</v>
      </c>
      <c r="P223" s="1" t="s">
        <v>399</v>
      </c>
      <c r="Q223" s="105" t="s">
        <v>399</v>
      </c>
      <c r="S223" s="29">
        <v>6035.15</v>
      </c>
      <c r="T223" s="29">
        <v>117.43</v>
      </c>
      <c r="U223" s="105">
        <v>0.32</v>
      </c>
      <c r="V223" s="105">
        <v>0.21</v>
      </c>
      <c r="X223" s="29" t="s">
        <v>399</v>
      </c>
      <c r="Y223" s="29" t="s">
        <v>399</v>
      </c>
    </row>
    <row r="224" spans="1:25" x14ac:dyDescent="0.15">
      <c r="A224" s="1" t="s">
        <v>181</v>
      </c>
      <c r="B224" s="32" t="s">
        <v>357</v>
      </c>
      <c r="C224" s="5" t="s">
        <v>592</v>
      </c>
      <c r="D224" s="29">
        <v>6495.83</v>
      </c>
      <c r="E224" s="29">
        <v>1248.98</v>
      </c>
      <c r="G224" s="29">
        <v>129.28</v>
      </c>
      <c r="H224" s="29">
        <v>57.26</v>
      </c>
      <c r="J224" s="29">
        <v>261.07</v>
      </c>
      <c r="K224" s="29" t="s">
        <v>399</v>
      </c>
      <c r="L224" s="105">
        <v>0.49</v>
      </c>
      <c r="M224" s="102" t="s">
        <v>399</v>
      </c>
      <c r="O224" s="105">
        <v>0.23</v>
      </c>
      <c r="P224" s="1" t="s">
        <v>399</v>
      </c>
      <c r="Q224" s="105" t="s">
        <v>399</v>
      </c>
      <c r="S224" s="29">
        <v>6495.83</v>
      </c>
      <c r="T224" s="29">
        <v>129.28</v>
      </c>
      <c r="U224" s="105">
        <v>0.49</v>
      </c>
      <c r="V224" s="105">
        <v>0.23</v>
      </c>
      <c r="X224" s="29" t="s">
        <v>399</v>
      </c>
      <c r="Y224" s="29" t="s">
        <v>399</v>
      </c>
    </row>
    <row r="225" spans="1:25" x14ac:dyDescent="0.15">
      <c r="A225" s="1" t="s">
        <v>182</v>
      </c>
      <c r="B225" s="32" t="s">
        <v>358</v>
      </c>
      <c r="C225" s="5" t="s">
        <v>595</v>
      </c>
      <c r="D225" s="29">
        <v>6283.66</v>
      </c>
      <c r="E225" s="29">
        <v>724.52</v>
      </c>
      <c r="G225" s="29">
        <v>134.25</v>
      </c>
      <c r="H225" s="29">
        <v>57.02</v>
      </c>
      <c r="J225" s="29">
        <v>407.43</v>
      </c>
      <c r="K225" s="29" t="s">
        <v>399</v>
      </c>
      <c r="L225" s="105">
        <v>0.6</v>
      </c>
      <c r="M225" s="102" t="s">
        <v>399</v>
      </c>
      <c r="O225" s="105">
        <v>0.37</v>
      </c>
      <c r="P225" s="1" t="s">
        <v>399</v>
      </c>
      <c r="Q225" s="105" t="s">
        <v>399</v>
      </c>
      <c r="S225" s="29">
        <v>6283.66</v>
      </c>
      <c r="T225" s="29">
        <v>134.25</v>
      </c>
      <c r="U225" s="105">
        <v>0.6</v>
      </c>
      <c r="V225" s="105">
        <v>0.37</v>
      </c>
      <c r="X225" s="29" t="s">
        <v>399</v>
      </c>
      <c r="Y225" s="29" t="s">
        <v>399</v>
      </c>
    </row>
    <row r="226" spans="1:25" x14ac:dyDescent="0.15">
      <c r="A226" s="1" t="s">
        <v>183</v>
      </c>
      <c r="B226" s="32" t="s">
        <v>359</v>
      </c>
      <c r="C226" s="5" t="s">
        <v>592</v>
      </c>
      <c r="D226" s="29">
        <v>6495.83</v>
      </c>
      <c r="E226" s="29">
        <v>1685.63</v>
      </c>
      <c r="G226" s="29">
        <v>129.28</v>
      </c>
      <c r="H226" s="29">
        <v>64.569999999999993</v>
      </c>
      <c r="J226" s="29">
        <v>257.64999999999998</v>
      </c>
      <c r="K226" s="29" t="s">
        <v>399</v>
      </c>
      <c r="L226" s="105">
        <v>0.51</v>
      </c>
      <c r="M226" s="102" t="s">
        <v>399</v>
      </c>
      <c r="O226" s="105">
        <v>0.28000000000000003</v>
      </c>
      <c r="P226" s="1" t="s">
        <v>399</v>
      </c>
      <c r="Q226" s="105">
        <v>0.28999999999999998</v>
      </c>
      <c r="S226" s="29">
        <v>6495.83</v>
      </c>
      <c r="T226" s="29">
        <v>129.28</v>
      </c>
      <c r="U226" s="105">
        <v>0.51</v>
      </c>
      <c r="V226" s="105">
        <v>0.28000000000000003</v>
      </c>
      <c r="X226" s="29" t="s">
        <v>399</v>
      </c>
      <c r="Y226" s="29" t="s">
        <v>399</v>
      </c>
    </row>
    <row r="227" spans="1:25" x14ac:dyDescent="0.15">
      <c r="A227" s="1" t="s">
        <v>184</v>
      </c>
      <c r="B227" s="32" t="s">
        <v>360</v>
      </c>
      <c r="C227" s="5" t="s">
        <v>572</v>
      </c>
      <c r="D227" s="29">
        <v>8064.64</v>
      </c>
      <c r="E227" s="29">
        <v>2255.21</v>
      </c>
      <c r="G227" s="29">
        <v>181.47</v>
      </c>
      <c r="H227" s="29">
        <v>61.44</v>
      </c>
      <c r="J227" s="29">
        <v>468.21</v>
      </c>
      <c r="K227" s="29" t="s">
        <v>399</v>
      </c>
      <c r="L227" s="105">
        <v>0.38</v>
      </c>
      <c r="M227" s="102" t="s">
        <v>399</v>
      </c>
      <c r="O227" s="105">
        <v>0.44</v>
      </c>
      <c r="P227" s="1" t="s">
        <v>399</v>
      </c>
      <c r="Q227" s="105" t="s">
        <v>399</v>
      </c>
      <c r="S227" s="29">
        <v>8064.64</v>
      </c>
      <c r="T227" s="29">
        <v>181.47</v>
      </c>
      <c r="U227" s="105">
        <v>0.38</v>
      </c>
      <c r="V227" s="105">
        <v>0.44</v>
      </c>
      <c r="X227" s="29" t="s">
        <v>399</v>
      </c>
      <c r="Y227" s="29" t="s">
        <v>399</v>
      </c>
    </row>
    <row r="228" spans="1:25" x14ac:dyDescent="0.15">
      <c r="C228" s="5" t="s">
        <v>719</v>
      </c>
      <c r="D228" s="29"/>
      <c r="E228" s="29"/>
      <c r="G228" s="29"/>
      <c r="U228" s="105"/>
      <c r="V228" s="105"/>
      <c r="X228" s="29"/>
      <c r="Y228" s="29"/>
    </row>
    <row r="229" spans="1:25" x14ac:dyDescent="0.15">
      <c r="D229" s="29"/>
      <c r="E229" s="29"/>
      <c r="G229" s="29"/>
      <c r="U229" s="105"/>
      <c r="V229" s="105"/>
      <c r="X229" s="29"/>
      <c r="Y229" s="29"/>
    </row>
    <row r="230" spans="1:25" x14ac:dyDescent="0.15">
      <c r="D230" s="29"/>
      <c r="E230" s="29"/>
      <c r="G230" s="29"/>
      <c r="U230" s="105"/>
      <c r="V230" s="105"/>
      <c r="X230" s="29"/>
      <c r="Y230" s="29"/>
    </row>
    <row r="231" spans="1:25" x14ac:dyDescent="0.15">
      <c r="D231" s="29"/>
      <c r="E231" s="29"/>
      <c r="G231" s="29"/>
      <c r="U231" s="105"/>
      <c r="V231" s="105"/>
      <c r="X231" s="29"/>
      <c r="Y231" s="29"/>
    </row>
    <row r="232" spans="1:25" x14ac:dyDescent="0.15">
      <c r="A232" s="1" t="s">
        <v>417</v>
      </c>
      <c r="D232" s="29"/>
      <c r="E232" s="29"/>
      <c r="G232" s="29"/>
      <c r="U232" s="105"/>
      <c r="V232" s="105"/>
      <c r="X232" s="29"/>
      <c r="Y232" s="29"/>
    </row>
    <row r="233" spans="1:25" x14ac:dyDescent="0.15">
      <c r="A233" s="1" t="s">
        <v>424</v>
      </c>
      <c r="D233" s="29"/>
      <c r="E233" s="29"/>
      <c r="G233" s="29"/>
      <c r="L233" s="1">
        <v>0.25</v>
      </c>
      <c r="O233" s="1">
        <v>0.21</v>
      </c>
      <c r="U233" s="105">
        <v>0.25</v>
      </c>
      <c r="V233" s="105">
        <v>0.21</v>
      </c>
      <c r="X233" s="29"/>
      <c r="Y233" s="29"/>
    </row>
    <row r="234" spans="1:25" x14ac:dyDescent="0.15">
      <c r="A234" s="1" t="s">
        <v>419</v>
      </c>
      <c r="C234" s="5" t="s">
        <v>584</v>
      </c>
      <c r="D234" s="29">
        <v>10328.35</v>
      </c>
      <c r="E234" s="29"/>
      <c r="G234" s="29">
        <v>91.78</v>
      </c>
      <c r="J234" s="29">
        <v>662.63</v>
      </c>
      <c r="L234" s="1">
        <v>0.28000000000000003</v>
      </c>
      <c r="O234" s="1">
        <v>0.23</v>
      </c>
      <c r="S234" s="29">
        <v>10328.35</v>
      </c>
      <c r="T234" s="29">
        <v>91.78</v>
      </c>
      <c r="U234" s="105">
        <v>0.28000000000000003</v>
      </c>
      <c r="V234" s="105">
        <v>0.23</v>
      </c>
      <c r="X234" s="29"/>
      <c r="Y234" s="29"/>
    </row>
    <row r="235" spans="1:25" x14ac:dyDescent="0.15">
      <c r="A235" s="1" t="s">
        <v>420</v>
      </c>
      <c r="C235" s="5" t="s">
        <v>585</v>
      </c>
      <c r="D235" s="29">
        <v>6316.4610000000002</v>
      </c>
      <c r="E235" s="29"/>
      <c r="G235" s="29">
        <v>91.78</v>
      </c>
      <c r="J235" s="29">
        <v>662.63</v>
      </c>
      <c r="L235" s="1">
        <v>0.28000000000000003</v>
      </c>
      <c r="O235" s="1">
        <v>0.23</v>
      </c>
      <c r="S235" s="29">
        <v>6316.4610000000002</v>
      </c>
      <c r="T235" s="29">
        <v>91.78</v>
      </c>
      <c r="U235" s="105">
        <v>0.28000000000000003</v>
      </c>
      <c r="V235" s="105">
        <v>0.23</v>
      </c>
      <c r="X235" s="29"/>
      <c r="Y235" s="29"/>
    </row>
    <row r="236" spans="1:25" x14ac:dyDescent="0.15">
      <c r="A236" s="1" t="s">
        <v>421</v>
      </c>
      <c r="C236" s="5" t="s">
        <v>586</v>
      </c>
      <c r="D236" s="29">
        <v>4322.78</v>
      </c>
      <c r="E236" s="29"/>
      <c r="G236" s="29">
        <v>91.78</v>
      </c>
      <c r="J236" s="29">
        <v>662.63</v>
      </c>
      <c r="L236" s="1">
        <v>0.28000000000000003</v>
      </c>
      <c r="O236" s="1">
        <v>0.23</v>
      </c>
      <c r="S236" s="29">
        <v>4322.78</v>
      </c>
      <c r="T236" s="29">
        <v>91.78</v>
      </c>
      <c r="U236" s="105">
        <v>0.28000000000000003</v>
      </c>
      <c r="V236" s="105">
        <v>0.23</v>
      </c>
      <c r="X236" s="29">
        <v>598.74</v>
      </c>
      <c r="Y236" s="29">
        <v>598.74</v>
      </c>
    </row>
    <row r="237" spans="1:25" x14ac:dyDescent="0.15">
      <c r="D237" s="29"/>
      <c r="E237" s="29"/>
      <c r="G237" s="29"/>
      <c r="U237" s="105"/>
      <c r="V237" s="105"/>
      <c r="X237" s="29"/>
      <c r="Y237" s="29"/>
    </row>
    <row r="238" spans="1:25" x14ac:dyDescent="0.15">
      <c r="D238" s="29"/>
      <c r="E238" s="29"/>
      <c r="G238" s="29"/>
      <c r="U238" s="105"/>
      <c r="V238" s="105"/>
      <c r="X238" s="29"/>
      <c r="Y238" s="29"/>
    </row>
    <row r="239" spans="1:25" x14ac:dyDescent="0.15">
      <c r="A239" s="1" t="s">
        <v>617</v>
      </c>
      <c r="D239" s="29"/>
      <c r="E239" s="29"/>
      <c r="G239" s="29"/>
      <c r="U239" s="105"/>
      <c r="V239" s="105"/>
      <c r="X239" s="29"/>
      <c r="Y239" s="29"/>
    </row>
    <row r="240" spans="1:25" x14ac:dyDescent="0.15">
      <c r="A240" s="1" t="s">
        <v>618</v>
      </c>
      <c r="D240" s="29"/>
      <c r="E240" s="29"/>
      <c r="G240" s="29"/>
      <c r="L240" s="1">
        <v>0.25</v>
      </c>
      <c r="O240" s="1">
        <v>0.21</v>
      </c>
      <c r="U240" s="105">
        <v>0.25</v>
      </c>
      <c r="V240" s="105">
        <v>0.21</v>
      </c>
      <c r="X240" s="29"/>
      <c r="Y240" s="29"/>
    </row>
    <row r="241" spans="1:25" x14ac:dyDescent="0.15">
      <c r="A241" s="1" t="s">
        <v>572</v>
      </c>
      <c r="D241" s="29">
        <v>8064.64</v>
      </c>
      <c r="E241" s="29"/>
      <c r="G241" s="29">
        <v>181.46806430068719</v>
      </c>
      <c r="J241" s="29">
        <v>662.63</v>
      </c>
      <c r="L241" s="1">
        <v>0.28000000000000003</v>
      </c>
      <c r="O241" s="1">
        <v>0.23</v>
      </c>
      <c r="S241" s="29">
        <v>8064.64</v>
      </c>
      <c r="T241" s="29">
        <v>181.46806430068719</v>
      </c>
      <c r="U241" s="105">
        <v>0.28000000000000003</v>
      </c>
      <c r="V241" s="105">
        <v>0.23</v>
      </c>
      <c r="X241" s="29"/>
      <c r="Y241" s="29"/>
    </row>
    <row r="242" spans="1:25" x14ac:dyDescent="0.15">
      <c r="A242" s="1" t="s">
        <v>619</v>
      </c>
      <c r="D242" s="29">
        <v>6495.83</v>
      </c>
      <c r="E242" s="29"/>
      <c r="G242" s="29">
        <v>129.28476344278127</v>
      </c>
      <c r="J242" s="29">
        <v>662.63</v>
      </c>
      <c r="L242" s="1">
        <v>0.28000000000000003</v>
      </c>
      <c r="O242" s="1">
        <v>0.23</v>
      </c>
      <c r="S242" s="29">
        <v>6495.83</v>
      </c>
      <c r="T242" s="29">
        <v>129.28476344278127</v>
      </c>
      <c r="U242" s="105">
        <v>0.28000000000000003</v>
      </c>
      <c r="V242" s="105">
        <v>0.23</v>
      </c>
      <c r="X242" s="29">
        <v>913.68</v>
      </c>
      <c r="Y242" s="29">
        <v>913.68</v>
      </c>
    </row>
    <row r="243" spans="1:25" x14ac:dyDescent="0.15">
      <c r="A243" s="1" t="s">
        <v>598</v>
      </c>
      <c r="D243" s="29">
        <v>11818.69</v>
      </c>
      <c r="E243" s="29"/>
      <c r="G243" s="29">
        <v>214.27652174008813</v>
      </c>
      <c r="J243" s="29">
        <v>662.63</v>
      </c>
      <c r="L243" s="1">
        <v>0.28000000000000003</v>
      </c>
      <c r="O243" s="1">
        <v>0.23</v>
      </c>
      <c r="S243" s="29">
        <v>11818.69</v>
      </c>
      <c r="T243" s="29">
        <v>214.27652174008813</v>
      </c>
      <c r="U243" s="105">
        <v>0.28000000000000003</v>
      </c>
      <c r="V243" s="105">
        <v>0.23</v>
      </c>
      <c r="X243" s="29">
        <v>598.74</v>
      </c>
      <c r="Y243" s="29">
        <v>598.74</v>
      </c>
    </row>
    <row r="244" spans="1:25" x14ac:dyDescent="0.15">
      <c r="A244" s="1" t="s">
        <v>599</v>
      </c>
      <c r="D244" s="29">
        <v>7369.21</v>
      </c>
      <c r="E244" s="29"/>
      <c r="G244" s="29">
        <v>140.3004392122966</v>
      </c>
      <c r="J244" s="29">
        <v>662.63</v>
      </c>
      <c r="L244" s="1">
        <v>0.28000000000000003</v>
      </c>
      <c r="O244" s="1">
        <v>0.23</v>
      </c>
      <c r="S244" s="29">
        <v>7369.21</v>
      </c>
      <c r="T244" s="29">
        <v>140.3004392122966</v>
      </c>
      <c r="U244" s="105">
        <v>0.28000000000000003</v>
      </c>
      <c r="V244" s="105">
        <v>0.23</v>
      </c>
      <c r="X244" s="29">
        <v>598.74</v>
      </c>
      <c r="Y244" s="29">
        <v>598.74</v>
      </c>
    </row>
    <row r="245" spans="1:25" x14ac:dyDescent="0.15">
      <c r="A245" s="1" t="s">
        <v>597</v>
      </c>
      <c r="D245" s="29">
        <v>5141.9469806107199</v>
      </c>
      <c r="E245" s="29"/>
      <c r="G245" s="29">
        <v>135.73981054147518</v>
      </c>
      <c r="J245" s="29">
        <v>662.63</v>
      </c>
      <c r="L245" s="1">
        <v>0.28000000000000003</v>
      </c>
      <c r="O245" s="1">
        <v>0.23</v>
      </c>
      <c r="S245" s="29">
        <v>5141.9469806107199</v>
      </c>
      <c r="T245" s="29">
        <v>135.73981054147518</v>
      </c>
      <c r="U245" s="105">
        <v>0.28000000000000003</v>
      </c>
      <c r="V245" s="105">
        <v>0.23</v>
      </c>
      <c r="X245" s="29">
        <v>596.04</v>
      </c>
      <c r="Y245" s="29">
        <v>596.04</v>
      </c>
    </row>
    <row r="246" spans="1:25" x14ac:dyDescent="0.15">
      <c r="A246" s="1" t="s">
        <v>593</v>
      </c>
      <c r="D246" s="29">
        <v>4897.92</v>
      </c>
      <c r="E246" s="29"/>
      <c r="G246" s="29">
        <v>118.75132197149978</v>
      </c>
      <c r="J246" s="29">
        <v>662.63</v>
      </c>
      <c r="L246" s="1">
        <v>0.28000000000000003</v>
      </c>
      <c r="O246" s="1">
        <v>0.23</v>
      </c>
      <c r="S246" s="29">
        <v>4897.92</v>
      </c>
      <c r="T246" s="29">
        <v>118.75132197149978</v>
      </c>
      <c r="U246" s="105">
        <v>0.28000000000000003</v>
      </c>
      <c r="V246" s="105">
        <v>0.23</v>
      </c>
      <c r="X246" s="29">
        <v>591.29999999999995</v>
      </c>
      <c r="Y246" s="29">
        <v>591.29999999999995</v>
      </c>
    </row>
    <row r="247" spans="1:25" x14ac:dyDescent="0.15">
      <c r="A247" s="1" t="s">
        <v>595</v>
      </c>
      <c r="D247" s="29">
        <v>6283.66</v>
      </c>
      <c r="E247" s="29"/>
      <c r="G247" s="29">
        <v>115.1422078898804</v>
      </c>
      <c r="J247" s="29">
        <v>662.63</v>
      </c>
      <c r="L247" s="1">
        <v>0.28000000000000003</v>
      </c>
      <c r="O247" s="1">
        <v>0.23</v>
      </c>
      <c r="S247" s="29">
        <v>6283.66</v>
      </c>
      <c r="T247" s="29">
        <v>115.1422078898804</v>
      </c>
      <c r="U247" s="105">
        <v>0.28000000000000003</v>
      </c>
      <c r="V247" s="105">
        <v>0.23</v>
      </c>
      <c r="X247" s="29">
        <v>330.25</v>
      </c>
      <c r="Y247" s="29">
        <v>330.25</v>
      </c>
    </row>
    <row r="248" spans="1:25" x14ac:dyDescent="0.15">
      <c r="A248" s="1" t="s">
        <v>596</v>
      </c>
      <c r="D248" s="29">
        <v>5659.62</v>
      </c>
      <c r="E248" s="29"/>
      <c r="G248" s="29">
        <v>118.7419403743483</v>
      </c>
      <c r="J248" s="29">
        <v>662.63</v>
      </c>
      <c r="L248" s="1">
        <v>0.28000000000000003</v>
      </c>
      <c r="O248" s="1">
        <v>0.23</v>
      </c>
      <c r="S248" s="29">
        <v>5659.62</v>
      </c>
      <c r="T248" s="29">
        <v>118.7419403743483</v>
      </c>
      <c r="U248" s="105">
        <v>0.28000000000000003</v>
      </c>
      <c r="V248" s="105">
        <v>0.23</v>
      </c>
      <c r="X248" s="29">
        <v>598.74</v>
      </c>
      <c r="Y248" s="29">
        <v>598.74</v>
      </c>
    </row>
    <row r="249" spans="1:25" x14ac:dyDescent="0.15">
      <c r="A249" s="1" t="s">
        <v>594</v>
      </c>
      <c r="D249" s="29">
        <v>6035.15</v>
      </c>
      <c r="E249" s="29"/>
      <c r="G249" s="29">
        <v>117.43187993953555</v>
      </c>
      <c r="J249" s="29">
        <v>662.63</v>
      </c>
      <c r="L249" s="1">
        <v>0.28000000000000003</v>
      </c>
      <c r="O249" s="1">
        <v>0.23</v>
      </c>
      <c r="S249" s="29">
        <v>6035.15</v>
      </c>
      <c r="T249" s="29">
        <v>117.43187993953555</v>
      </c>
      <c r="U249" s="105">
        <v>0.28000000000000003</v>
      </c>
      <c r="V249" s="105">
        <v>0.23</v>
      </c>
      <c r="X249" s="29">
        <v>588.58000000000004</v>
      </c>
      <c r="Y249" s="29">
        <v>588.58000000000004</v>
      </c>
    </row>
    <row r="250" spans="1:25" x14ac:dyDescent="0.15">
      <c r="X250" s="29"/>
      <c r="Y250" s="29"/>
    </row>
    <row r="251" spans="1:25" x14ac:dyDescent="0.15">
      <c r="X251" s="29"/>
      <c r="Y251" s="29"/>
    </row>
    <row r="252" spans="1:25" x14ac:dyDescent="0.15">
      <c r="X252" s="29"/>
      <c r="Y252" s="29"/>
    </row>
    <row r="253" spans="1:25" x14ac:dyDescent="0.15">
      <c r="X253" s="29"/>
      <c r="Y253" s="29"/>
    </row>
    <row r="254" spans="1:25" x14ac:dyDescent="0.15">
      <c r="A254" s="1" t="s">
        <v>689</v>
      </c>
      <c r="X254" s="29"/>
      <c r="Y254" s="29"/>
    </row>
    <row r="255" spans="1:25" x14ac:dyDescent="0.15">
      <c r="A255" s="1" t="s">
        <v>690</v>
      </c>
    </row>
    <row r="256" spans="1:25" x14ac:dyDescent="0.15">
      <c r="A256" s="1" t="s">
        <v>729</v>
      </c>
    </row>
  </sheetData>
  <sheetProtection algorithmName="SHA-512" hashValue="S9Rdh2h4QvNN1hidfVmoOZ+pGsFqqWQmFvTcuJ+u0/Slc1TThys4B1rkHav9LwKId2Fro1C+gT7QW47bjOu4/g==" saltValue="aYAwDHCmh5uMMlfH1kgRuw==" spinCount="100000" sheet="1"/>
  <mergeCells count="1">
    <mergeCell ref="A1:Y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AD1E9-DB7A-44F1-9FB3-10AD45044435}">
  <sheetPr>
    <tabColor rgb="FF92D050"/>
  </sheetPr>
  <dimension ref="A1:W313"/>
  <sheetViews>
    <sheetView zoomScaleNormal="100" workbookViewId="0">
      <pane ySplit="3" topLeftCell="A30" activePane="bottomLeft" state="frozen"/>
      <selection pane="bottomLeft" activeCell="E13" sqref="E13"/>
    </sheetView>
  </sheetViews>
  <sheetFormatPr defaultColWidth="8.625" defaultRowHeight="12" x14ac:dyDescent="0.15"/>
  <cols>
    <col min="1" max="1" width="32.875" style="42" customWidth="1"/>
    <col min="2" max="2" width="20.375" style="42" bestFit="1" customWidth="1"/>
    <col min="3" max="3" width="10.875" style="42" customWidth="1"/>
    <col min="4" max="5" width="9.625" style="42" customWidth="1"/>
    <col min="6" max="6" width="1.875" style="42" customWidth="1"/>
    <col min="7" max="8" width="8.625" style="42"/>
    <col min="9" max="9" width="1.75" style="42" customWidth="1"/>
    <col min="10" max="12" width="8.625" style="42"/>
    <col min="13" max="14" width="9.125" style="42" customWidth="1"/>
    <col min="15" max="15" width="1.875" style="42" customWidth="1"/>
    <col min="16" max="17" width="9.5" style="42" customWidth="1"/>
    <col min="18" max="18" width="10" style="42" customWidth="1"/>
    <col min="19" max="19" width="1.875" style="42" customWidth="1"/>
    <col min="20" max="20" width="12.125" style="42" customWidth="1"/>
    <col min="21" max="21" width="10.75" style="42" customWidth="1"/>
    <col min="22" max="22" width="8.625" style="42"/>
    <col min="23" max="23" width="9.125" style="42" customWidth="1"/>
    <col min="24" max="16384" width="8.625" style="42"/>
  </cols>
  <sheetData>
    <row r="1" spans="1:23" ht="46.5" customHeight="1" x14ac:dyDescent="0.15">
      <c r="A1" s="143" t="s">
        <v>708</v>
      </c>
      <c r="B1" s="143"/>
      <c r="C1" s="143"/>
      <c r="D1" s="143"/>
      <c r="E1" s="143"/>
      <c r="F1" s="143"/>
      <c r="G1" s="143"/>
      <c r="H1" s="143"/>
      <c r="I1" s="143"/>
      <c r="J1" s="143"/>
      <c r="K1" s="143"/>
      <c r="L1" s="143"/>
      <c r="M1" s="143"/>
      <c r="N1" s="143"/>
      <c r="O1" s="143"/>
      <c r="P1" s="143"/>
      <c r="Q1" s="143"/>
      <c r="R1" s="143"/>
      <c r="S1" s="143"/>
      <c r="T1" s="143"/>
      <c r="U1" s="143"/>
      <c r="V1" s="143"/>
      <c r="W1" s="143"/>
    </row>
    <row r="2" spans="1:23" ht="33" customHeight="1" x14ac:dyDescent="0.15">
      <c r="A2" s="43" t="s">
        <v>366</v>
      </c>
      <c r="B2" s="43" t="s">
        <v>1</v>
      </c>
      <c r="C2" s="56" t="s">
        <v>635</v>
      </c>
      <c r="D2" s="92" t="s">
        <v>709</v>
      </c>
      <c r="E2" s="92" t="s">
        <v>704</v>
      </c>
      <c r="F2" s="92"/>
      <c r="G2" s="92" t="s">
        <v>680</v>
      </c>
      <c r="H2" s="92" t="s">
        <v>705</v>
      </c>
      <c r="I2" s="92"/>
      <c r="J2" s="56" t="s">
        <v>636</v>
      </c>
      <c r="K2" s="56" t="s">
        <v>637</v>
      </c>
      <c r="L2" s="56" t="s">
        <v>638</v>
      </c>
      <c r="M2" s="92" t="s">
        <v>706</v>
      </c>
      <c r="N2" s="92" t="s">
        <v>683</v>
      </c>
      <c r="O2" s="92"/>
      <c r="P2" s="92" t="s">
        <v>707</v>
      </c>
      <c r="Q2" s="92" t="s">
        <v>683</v>
      </c>
      <c r="R2" s="56" t="s">
        <v>700</v>
      </c>
      <c r="T2" s="92" t="s">
        <v>685</v>
      </c>
      <c r="U2" s="92" t="s">
        <v>686</v>
      </c>
      <c r="V2" s="92" t="s">
        <v>687</v>
      </c>
      <c r="W2" s="92" t="s">
        <v>688</v>
      </c>
    </row>
    <row r="3" spans="1:23" ht="12.75" thickBot="1" x14ac:dyDescent="0.2">
      <c r="A3" s="54" t="s">
        <v>0</v>
      </c>
      <c r="B3" s="54"/>
      <c r="C3" s="54"/>
      <c r="D3" s="65"/>
      <c r="E3" s="65"/>
      <c r="F3" s="65"/>
      <c r="G3" s="65"/>
      <c r="H3" s="65"/>
      <c r="I3" s="65"/>
      <c r="J3" s="53">
        <v>937.92</v>
      </c>
      <c r="K3" s="53">
        <v>629.96</v>
      </c>
      <c r="L3" s="55">
        <v>6</v>
      </c>
      <c r="M3" s="53">
        <v>0.28000000000000003</v>
      </c>
      <c r="N3" s="53"/>
      <c r="O3" s="53"/>
      <c r="P3" s="53">
        <v>0.22</v>
      </c>
      <c r="Q3" s="53"/>
      <c r="R3" s="54"/>
      <c r="S3" s="53"/>
      <c r="T3" s="54"/>
      <c r="U3" s="54"/>
      <c r="V3" s="54"/>
      <c r="W3" s="54"/>
    </row>
    <row r="4" spans="1:23" ht="12.75" thickTop="1" x14ac:dyDescent="0.15">
      <c r="A4" s="44" t="s">
        <v>465</v>
      </c>
      <c r="B4" s="43" t="s">
        <v>253</v>
      </c>
      <c r="C4" s="60" t="s">
        <v>594</v>
      </c>
      <c r="D4" s="45">
        <v>4831.16</v>
      </c>
      <c r="E4" s="45">
        <v>938.72</v>
      </c>
      <c r="F4" s="45"/>
      <c r="G4" s="45" t="s">
        <v>399</v>
      </c>
      <c r="H4" s="45" t="s">
        <v>399</v>
      </c>
      <c r="I4" s="45"/>
      <c r="J4" s="45">
        <v>937.92</v>
      </c>
      <c r="K4" s="45">
        <v>253.7</v>
      </c>
      <c r="L4" s="45" t="s">
        <v>399</v>
      </c>
      <c r="M4" s="68">
        <v>0.28000000000000003</v>
      </c>
      <c r="N4" s="79">
        <v>0</v>
      </c>
      <c r="O4" s="68"/>
      <c r="P4" s="68">
        <v>0.22</v>
      </c>
      <c r="Q4" s="68"/>
      <c r="R4" s="45"/>
      <c r="T4" s="45">
        <v>4831.16</v>
      </c>
      <c r="U4" s="45" t="s">
        <v>399</v>
      </c>
      <c r="V4" s="68">
        <v>0.28000000000000003</v>
      </c>
      <c r="W4" s="68">
        <v>0.22</v>
      </c>
    </row>
    <row r="5" spans="1:23" x14ac:dyDescent="0.15">
      <c r="A5" s="44" t="s">
        <v>9</v>
      </c>
      <c r="B5" s="43" t="s">
        <v>230</v>
      </c>
      <c r="C5" s="60" t="s">
        <v>572</v>
      </c>
      <c r="D5" s="45">
        <v>5544.67</v>
      </c>
      <c r="E5" s="45">
        <v>4268</v>
      </c>
      <c r="F5" s="45"/>
      <c r="G5" s="45">
        <v>89.02</v>
      </c>
      <c r="H5" s="45">
        <v>51.22</v>
      </c>
      <c r="I5" s="45"/>
      <c r="J5" s="45">
        <v>388.82</v>
      </c>
      <c r="K5" s="45">
        <v>332.55</v>
      </c>
      <c r="L5" s="45" t="s">
        <v>399</v>
      </c>
      <c r="M5" s="68">
        <v>0.34</v>
      </c>
      <c r="N5" s="79">
        <v>0</v>
      </c>
      <c r="O5" s="68"/>
      <c r="P5" s="68">
        <v>0.27</v>
      </c>
      <c r="Q5" s="68"/>
      <c r="R5" s="45"/>
      <c r="T5" s="45">
        <v>5544.67</v>
      </c>
      <c r="U5" s="45">
        <v>89.02</v>
      </c>
      <c r="V5" s="68">
        <v>0.34</v>
      </c>
      <c r="W5" s="68">
        <v>0.27</v>
      </c>
    </row>
    <row r="6" spans="1:23" x14ac:dyDescent="0.15">
      <c r="A6" s="44" t="s">
        <v>670</v>
      </c>
      <c r="B6" s="43" t="s">
        <v>271</v>
      </c>
      <c r="C6" s="60" t="s">
        <v>572</v>
      </c>
      <c r="D6" s="45">
        <v>8231.94</v>
      </c>
      <c r="E6" s="45">
        <v>4881.62</v>
      </c>
      <c r="F6" s="45"/>
      <c r="G6" s="45">
        <v>86.09</v>
      </c>
      <c r="H6" s="45">
        <v>59.92</v>
      </c>
      <c r="I6" s="45"/>
      <c r="J6" s="45">
        <v>355.43</v>
      </c>
      <c r="K6" s="45">
        <v>286.14999999999998</v>
      </c>
      <c r="L6" s="45" t="s">
        <v>399</v>
      </c>
      <c r="M6" s="68">
        <v>0.47</v>
      </c>
      <c r="N6" s="79">
        <v>0</v>
      </c>
      <c r="O6" s="68"/>
      <c r="P6" s="68">
        <v>0.41</v>
      </c>
      <c r="Q6" s="68"/>
      <c r="R6" s="45"/>
      <c r="T6" s="45">
        <v>8231.94</v>
      </c>
      <c r="U6" s="45">
        <v>86.09</v>
      </c>
      <c r="V6" s="68">
        <v>0.47</v>
      </c>
      <c r="W6" s="68">
        <v>0.41</v>
      </c>
    </row>
    <row r="7" spans="1:23" x14ac:dyDescent="0.15">
      <c r="A7" s="44" t="s">
        <v>562</v>
      </c>
      <c r="B7" s="43" t="s">
        <v>231</v>
      </c>
      <c r="C7" s="60" t="s">
        <v>592</v>
      </c>
      <c r="D7" s="45">
        <v>4397.2</v>
      </c>
      <c r="E7" s="45">
        <v>713.87</v>
      </c>
      <c r="F7" s="45"/>
      <c r="G7" s="45">
        <v>88.85</v>
      </c>
      <c r="H7" s="45">
        <v>24.77</v>
      </c>
      <c r="I7" s="45"/>
      <c r="J7" s="45">
        <v>777.49</v>
      </c>
      <c r="K7" s="45">
        <v>623.64</v>
      </c>
      <c r="L7" s="45">
        <v>191.09</v>
      </c>
      <c r="M7" s="68">
        <v>0.23</v>
      </c>
      <c r="N7" s="79">
        <v>0</v>
      </c>
      <c r="O7" s="68"/>
      <c r="P7" s="68">
        <v>0.3</v>
      </c>
      <c r="Q7" s="68"/>
      <c r="R7" s="45"/>
      <c r="T7" s="45">
        <v>4397.2</v>
      </c>
      <c r="U7" s="45">
        <v>88.85</v>
      </c>
      <c r="V7" s="68">
        <v>0.23</v>
      </c>
      <c r="W7" s="68">
        <v>0.3</v>
      </c>
    </row>
    <row r="8" spans="1:23" x14ac:dyDescent="0.15">
      <c r="A8" s="44" t="s">
        <v>187</v>
      </c>
      <c r="B8" s="43" t="s">
        <v>333</v>
      </c>
      <c r="C8" s="60" t="s">
        <v>399</v>
      </c>
      <c r="D8" s="45" t="s">
        <v>399</v>
      </c>
      <c r="E8" s="45" t="s">
        <v>399</v>
      </c>
      <c r="F8" s="45"/>
      <c r="G8" s="45" t="s">
        <v>399</v>
      </c>
      <c r="H8" s="45" t="s">
        <v>399</v>
      </c>
      <c r="I8" s="45"/>
      <c r="J8" s="45" t="s">
        <v>399</v>
      </c>
      <c r="K8" s="45" t="s">
        <v>399</v>
      </c>
      <c r="L8" s="45" t="s">
        <v>399</v>
      </c>
      <c r="M8" s="68">
        <v>0.3</v>
      </c>
      <c r="N8" s="79">
        <v>3.44E-2</v>
      </c>
      <c r="O8" s="68"/>
      <c r="P8" s="68">
        <v>0.2</v>
      </c>
      <c r="Q8" s="68">
        <v>0</v>
      </c>
      <c r="R8" s="45"/>
      <c r="T8" s="45" t="s">
        <v>399</v>
      </c>
      <c r="U8" s="45" t="s">
        <v>399</v>
      </c>
      <c r="V8" s="68">
        <v>0.3</v>
      </c>
      <c r="W8" s="68">
        <v>0.2</v>
      </c>
    </row>
    <row r="9" spans="1:23" x14ac:dyDescent="0.15">
      <c r="A9" s="44" t="s">
        <v>12</v>
      </c>
      <c r="B9" s="43" t="s">
        <v>233</v>
      </c>
      <c r="C9" s="60" t="s">
        <v>593</v>
      </c>
      <c r="D9" s="45">
        <v>4367.71</v>
      </c>
      <c r="E9" s="45">
        <v>956.1</v>
      </c>
      <c r="F9" s="45"/>
      <c r="G9" s="45">
        <v>93.09</v>
      </c>
      <c r="H9" s="45">
        <v>34.71</v>
      </c>
      <c r="I9" s="45"/>
      <c r="J9" s="45">
        <v>478.81</v>
      </c>
      <c r="K9" s="45">
        <v>309.02999999999997</v>
      </c>
      <c r="L9" s="45">
        <v>799.44</v>
      </c>
      <c r="M9" s="68">
        <v>0.25</v>
      </c>
      <c r="N9" s="79">
        <v>0</v>
      </c>
      <c r="O9" s="68"/>
      <c r="P9" s="68">
        <v>0.2</v>
      </c>
      <c r="Q9" s="68"/>
      <c r="R9" s="45">
        <v>0.2</v>
      </c>
      <c r="T9" s="45">
        <v>4367.71</v>
      </c>
      <c r="U9" s="45">
        <v>93.09</v>
      </c>
      <c r="V9" s="68">
        <v>0.25</v>
      </c>
      <c r="W9" s="68">
        <v>0.2</v>
      </c>
    </row>
    <row r="10" spans="1:23" x14ac:dyDescent="0.15">
      <c r="A10" s="44" t="s">
        <v>561</v>
      </c>
      <c r="B10" s="43" t="s">
        <v>234</v>
      </c>
      <c r="C10" s="60" t="s">
        <v>572</v>
      </c>
      <c r="D10" s="45">
        <v>8131.94</v>
      </c>
      <c r="E10" s="45">
        <v>1263.92</v>
      </c>
      <c r="F10" s="45"/>
      <c r="G10" s="45">
        <v>87.08</v>
      </c>
      <c r="H10" s="45">
        <v>44.07</v>
      </c>
      <c r="I10" s="45"/>
      <c r="J10" s="45">
        <v>459.23</v>
      </c>
      <c r="K10" s="45">
        <v>337.38</v>
      </c>
      <c r="L10" s="45" t="s">
        <v>399</v>
      </c>
      <c r="M10" s="68">
        <v>0.27</v>
      </c>
      <c r="N10" s="79">
        <v>0</v>
      </c>
      <c r="O10" s="68"/>
      <c r="P10" s="68">
        <v>0.14000000000000001</v>
      </c>
      <c r="Q10" s="68"/>
      <c r="R10" s="45" t="s">
        <v>399</v>
      </c>
      <c r="T10" s="45">
        <v>8131.94</v>
      </c>
      <c r="U10" s="45">
        <v>87.08</v>
      </c>
      <c r="V10" s="68">
        <v>0.27</v>
      </c>
      <c r="W10" s="68">
        <v>0.14000000000000001</v>
      </c>
    </row>
    <row r="11" spans="1:23" x14ac:dyDescent="0.15">
      <c r="A11" s="44" t="s">
        <v>14</v>
      </c>
      <c r="B11" s="43" t="s">
        <v>235</v>
      </c>
      <c r="C11" s="60" t="s">
        <v>593</v>
      </c>
      <c r="D11" s="45">
        <v>3545.34</v>
      </c>
      <c r="E11" s="45">
        <v>820.94</v>
      </c>
      <c r="F11" s="45"/>
      <c r="G11" s="45">
        <v>88.76</v>
      </c>
      <c r="H11" s="45">
        <v>31.33</v>
      </c>
      <c r="I11" s="45"/>
      <c r="J11" s="45">
        <v>945.41</v>
      </c>
      <c r="K11" s="45">
        <v>887.93</v>
      </c>
      <c r="L11" s="45">
        <v>154.22999999999999</v>
      </c>
      <c r="M11" s="68">
        <v>0.45</v>
      </c>
      <c r="N11" s="79">
        <v>0</v>
      </c>
      <c r="O11" s="68"/>
      <c r="P11" s="68">
        <v>0.34</v>
      </c>
      <c r="Q11" s="68"/>
      <c r="R11" s="45" t="s">
        <v>399</v>
      </c>
      <c r="T11" s="45">
        <v>3545.34</v>
      </c>
      <c r="U11" s="45">
        <v>88.76</v>
      </c>
      <c r="V11" s="68">
        <v>0.45</v>
      </c>
      <c r="W11" s="68">
        <v>0.34</v>
      </c>
    </row>
    <row r="12" spans="1:23" x14ac:dyDescent="0.15">
      <c r="A12" s="44" t="s">
        <v>464</v>
      </c>
      <c r="B12" s="43" t="s">
        <v>333</v>
      </c>
      <c r="C12" s="60" t="s">
        <v>595</v>
      </c>
      <c r="D12" s="45">
        <v>5156.5</v>
      </c>
      <c r="E12" s="45">
        <v>1403.34</v>
      </c>
      <c r="F12" s="45"/>
      <c r="G12" s="45" t="s">
        <v>399</v>
      </c>
      <c r="H12" s="45" t="s">
        <v>399</v>
      </c>
      <c r="I12" s="45"/>
      <c r="J12" s="45">
        <v>937.92</v>
      </c>
      <c r="K12" s="45">
        <v>304.07</v>
      </c>
      <c r="L12" s="45" t="s">
        <v>399</v>
      </c>
      <c r="M12" s="68">
        <v>0.28000000000000003</v>
      </c>
      <c r="N12" s="79">
        <v>0</v>
      </c>
      <c r="O12" s="68"/>
      <c r="P12" s="68">
        <v>0.38</v>
      </c>
      <c r="Q12" s="68"/>
      <c r="R12" s="45" t="s">
        <v>399</v>
      </c>
      <c r="T12" s="45">
        <v>5156.5</v>
      </c>
      <c r="U12" s="45" t="s">
        <v>399</v>
      </c>
      <c r="V12" s="68">
        <v>0.28000000000000003</v>
      </c>
      <c r="W12" s="68">
        <v>0.38</v>
      </c>
    </row>
    <row r="13" spans="1:23" x14ac:dyDescent="0.15">
      <c r="A13" s="44" t="s">
        <v>490</v>
      </c>
      <c r="B13" s="43" t="s">
        <v>251</v>
      </c>
      <c r="C13" s="60" t="s">
        <v>399</v>
      </c>
      <c r="D13" s="45" t="s">
        <v>399</v>
      </c>
      <c r="E13" s="45" t="s">
        <v>399</v>
      </c>
      <c r="F13" s="45"/>
      <c r="G13" s="45" t="s">
        <v>399</v>
      </c>
      <c r="H13" s="45" t="s">
        <v>399</v>
      </c>
      <c r="I13" s="45"/>
      <c r="J13" s="45" t="s">
        <v>399</v>
      </c>
      <c r="K13" s="45" t="s">
        <v>399</v>
      </c>
      <c r="L13" s="45" t="s">
        <v>399</v>
      </c>
      <c r="M13" s="68">
        <v>0.28999999999999998</v>
      </c>
      <c r="N13" s="79">
        <v>1.8599999999999998E-2</v>
      </c>
      <c r="O13" s="68"/>
      <c r="P13" s="68">
        <v>0.23</v>
      </c>
      <c r="Q13" s="68">
        <v>2.4899999999999999E-2</v>
      </c>
      <c r="R13" s="45" t="s">
        <v>399</v>
      </c>
      <c r="T13" s="45" t="s">
        <v>399</v>
      </c>
      <c r="U13" s="45" t="s">
        <v>399</v>
      </c>
      <c r="V13" s="68">
        <v>0.28999999999999998</v>
      </c>
      <c r="W13" s="68">
        <v>0.23</v>
      </c>
    </row>
    <row r="14" spans="1:23" x14ac:dyDescent="0.15">
      <c r="A14" s="44" t="s">
        <v>16</v>
      </c>
      <c r="B14" s="43" t="s">
        <v>237</v>
      </c>
      <c r="C14" s="60" t="s">
        <v>592</v>
      </c>
      <c r="D14" s="45">
        <v>4495.84</v>
      </c>
      <c r="E14" s="45">
        <v>971.7</v>
      </c>
      <c r="F14" s="45"/>
      <c r="G14" s="45">
        <v>87.05</v>
      </c>
      <c r="H14" s="45">
        <v>49.33</v>
      </c>
      <c r="I14" s="45"/>
      <c r="J14" s="45">
        <v>264.67</v>
      </c>
      <c r="K14" s="45">
        <v>191.79</v>
      </c>
      <c r="L14" s="45" t="s">
        <v>399</v>
      </c>
      <c r="M14" s="68">
        <v>0.41</v>
      </c>
      <c r="N14" s="79">
        <v>0</v>
      </c>
      <c r="O14" s="68"/>
      <c r="P14" s="68">
        <v>0.23</v>
      </c>
      <c r="Q14" s="68"/>
      <c r="R14" s="45" t="s">
        <v>399</v>
      </c>
      <c r="T14" s="45">
        <v>4495.84</v>
      </c>
      <c r="U14" s="45">
        <v>87.05</v>
      </c>
      <c r="V14" s="68">
        <v>0.41</v>
      </c>
      <c r="W14" s="68">
        <v>0.23</v>
      </c>
    </row>
    <row r="15" spans="1:23" x14ac:dyDescent="0.15">
      <c r="A15" s="47" t="s">
        <v>577</v>
      </c>
      <c r="B15" s="43" t="s">
        <v>578</v>
      </c>
      <c r="C15" s="60" t="s">
        <v>594</v>
      </c>
      <c r="D15" s="45">
        <v>4831.16</v>
      </c>
      <c r="E15" s="45">
        <v>6369.02</v>
      </c>
      <c r="F15" s="45"/>
      <c r="G15" s="45" t="s">
        <v>399</v>
      </c>
      <c r="H15" s="45" t="s">
        <v>399</v>
      </c>
      <c r="I15" s="45"/>
      <c r="J15" s="45">
        <v>937.92</v>
      </c>
      <c r="K15" s="45">
        <v>629.96</v>
      </c>
      <c r="L15" s="45" t="s">
        <v>399</v>
      </c>
      <c r="M15" s="68">
        <v>0.64</v>
      </c>
      <c r="N15" s="79">
        <v>0</v>
      </c>
      <c r="O15" s="68"/>
      <c r="P15" s="68">
        <v>0.22</v>
      </c>
      <c r="Q15" s="68"/>
      <c r="R15" s="45" t="s">
        <v>399</v>
      </c>
      <c r="T15" s="45">
        <v>4831.16</v>
      </c>
      <c r="U15" s="45" t="s">
        <v>399</v>
      </c>
      <c r="V15" s="68">
        <v>0.64</v>
      </c>
      <c r="W15" s="68">
        <v>0.22</v>
      </c>
    </row>
    <row r="16" spans="1:23" x14ac:dyDescent="0.15">
      <c r="A16" s="44" t="s">
        <v>663</v>
      </c>
      <c r="B16" s="43" t="s">
        <v>658</v>
      </c>
      <c r="C16" s="60" t="s">
        <v>593</v>
      </c>
      <c r="D16" s="45">
        <v>4287.1000000000004</v>
      </c>
      <c r="E16" s="45">
        <v>679.29</v>
      </c>
      <c r="F16" s="45"/>
      <c r="G16" s="45" t="s">
        <v>399</v>
      </c>
      <c r="H16" s="45" t="s">
        <v>399</v>
      </c>
      <c r="I16" s="45"/>
      <c r="J16" s="45">
        <v>1595.25</v>
      </c>
      <c r="K16" s="45">
        <v>629.96</v>
      </c>
      <c r="L16" s="45" t="s">
        <v>399</v>
      </c>
      <c r="M16" s="68">
        <v>0.52</v>
      </c>
      <c r="N16" s="79">
        <v>0</v>
      </c>
      <c r="O16" s="68"/>
      <c r="P16" s="68">
        <v>0.22</v>
      </c>
      <c r="Q16" s="68"/>
      <c r="R16" s="45" t="s">
        <v>399</v>
      </c>
      <c r="T16" s="45">
        <v>4287.1000000000004</v>
      </c>
      <c r="U16" s="45" t="s">
        <v>399</v>
      </c>
      <c r="V16" s="68">
        <v>0.52</v>
      </c>
      <c r="W16" s="68">
        <v>0.22</v>
      </c>
    </row>
    <row r="17" spans="1:23" x14ac:dyDescent="0.15">
      <c r="A17" s="44" t="s">
        <v>17</v>
      </c>
      <c r="B17" s="43" t="s">
        <v>238</v>
      </c>
      <c r="C17" s="60" t="s">
        <v>594</v>
      </c>
      <c r="D17" s="45">
        <v>5740.87</v>
      </c>
      <c r="E17" s="45">
        <v>730.99</v>
      </c>
      <c r="F17" s="45"/>
      <c r="G17" s="45">
        <v>95.98</v>
      </c>
      <c r="H17" s="45">
        <v>37.19</v>
      </c>
      <c r="I17" s="45"/>
      <c r="J17" s="45">
        <v>656.23</v>
      </c>
      <c r="K17" s="45">
        <v>595.29</v>
      </c>
      <c r="L17" s="45" t="s">
        <v>399</v>
      </c>
      <c r="M17" s="68">
        <v>0.26</v>
      </c>
      <c r="N17" s="79">
        <v>0</v>
      </c>
      <c r="O17" s="68"/>
      <c r="P17" s="68">
        <v>0.16</v>
      </c>
      <c r="Q17" s="68"/>
      <c r="R17" s="45" t="s">
        <v>399</v>
      </c>
      <c r="T17" s="45">
        <v>5740.87</v>
      </c>
      <c r="U17" s="45">
        <v>95.98</v>
      </c>
      <c r="V17" s="68">
        <v>0.26</v>
      </c>
      <c r="W17" s="68">
        <v>0.16</v>
      </c>
    </row>
    <row r="18" spans="1:23" x14ac:dyDescent="0.15">
      <c r="A18" s="44" t="s">
        <v>567</v>
      </c>
      <c r="B18" s="43" t="s">
        <v>266</v>
      </c>
      <c r="C18" s="60" t="s">
        <v>572</v>
      </c>
      <c r="D18" s="45">
        <v>6189.99</v>
      </c>
      <c r="E18" s="45">
        <v>735.11</v>
      </c>
      <c r="F18" s="45"/>
      <c r="G18" s="45">
        <v>86.19</v>
      </c>
      <c r="H18" s="45">
        <v>39.25</v>
      </c>
      <c r="I18" s="45"/>
      <c r="J18" s="45">
        <v>72.86</v>
      </c>
      <c r="K18" s="45">
        <v>122.46</v>
      </c>
      <c r="L18" s="45" t="s">
        <v>399</v>
      </c>
      <c r="M18" s="68">
        <v>0.74</v>
      </c>
      <c r="N18" s="79">
        <v>0</v>
      </c>
      <c r="O18" s="68"/>
      <c r="P18" s="68">
        <v>0.34</v>
      </c>
      <c r="Q18" s="68"/>
      <c r="R18" s="45" t="s">
        <v>399</v>
      </c>
      <c r="T18" s="45">
        <v>6189.99</v>
      </c>
      <c r="U18" s="45">
        <v>86.19</v>
      </c>
      <c r="V18" s="68">
        <v>0.74</v>
      </c>
      <c r="W18" s="68">
        <v>0.34</v>
      </c>
    </row>
    <row r="19" spans="1:23" x14ac:dyDescent="0.15">
      <c r="A19" s="44" t="s">
        <v>18</v>
      </c>
      <c r="B19" s="43" t="s">
        <v>239</v>
      </c>
      <c r="C19" s="60" t="s">
        <v>593</v>
      </c>
      <c r="D19" s="45">
        <v>3621.03</v>
      </c>
      <c r="E19" s="45">
        <v>726.52</v>
      </c>
      <c r="F19" s="45"/>
      <c r="G19" s="45">
        <v>85.8</v>
      </c>
      <c r="H19" s="45">
        <v>31.74</v>
      </c>
      <c r="I19" s="45"/>
      <c r="J19" s="45">
        <v>492.69</v>
      </c>
      <c r="K19" s="45">
        <v>271.22000000000003</v>
      </c>
      <c r="L19" s="45">
        <v>578.25</v>
      </c>
      <c r="M19" s="68">
        <v>0.33</v>
      </c>
      <c r="N19" s="79">
        <v>0</v>
      </c>
      <c r="O19" s="68"/>
      <c r="P19" s="68">
        <v>0.24</v>
      </c>
      <c r="Q19" s="68"/>
      <c r="R19" s="45" t="s">
        <v>399</v>
      </c>
      <c r="T19" s="45">
        <v>3621.03</v>
      </c>
      <c r="U19" s="45">
        <v>85.8</v>
      </c>
      <c r="V19" s="68">
        <v>0.33</v>
      </c>
      <c r="W19" s="68">
        <v>0.24</v>
      </c>
    </row>
    <row r="20" spans="1:23" x14ac:dyDescent="0.15">
      <c r="A20" s="44" t="s">
        <v>631</v>
      </c>
      <c r="B20" s="43" t="s">
        <v>239</v>
      </c>
      <c r="C20" s="60" t="s">
        <v>399</v>
      </c>
      <c r="D20" s="45" t="s">
        <v>399</v>
      </c>
      <c r="E20" s="45" t="s">
        <v>399</v>
      </c>
      <c r="F20" s="45"/>
      <c r="G20" s="45" t="s">
        <v>399</v>
      </c>
      <c r="H20" s="45" t="s">
        <v>399</v>
      </c>
      <c r="I20" s="45"/>
      <c r="J20" s="45" t="s">
        <v>399</v>
      </c>
      <c r="K20" s="45" t="s">
        <v>399</v>
      </c>
      <c r="L20" s="45" t="s">
        <v>399</v>
      </c>
      <c r="M20" s="68">
        <v>0.49</v>
      </c>
      <c r="N20" s="79">
        <v>0.13250000000000001</v>
      </c>
      <c r="O20" s="68"/>
      <c r="P20" s="68">
        <v>0.2</v>
      </c>
      <c r="Q20" s="68">
        <v>0</v>
      </c>
      <c r="R20" s="45" t="s">
        <v>399</v>
      </c>
      <c r="T20" s="45" t="s">
        <v>399</v>
      </c>
      <c r="U20" s="45" t="s">
        <v>399</v>
      </c>
      <c r="V20" s="68">
        <v>0.49</v>
      </c>
      <c r="W20" s="68">
        <v>0.2</v>
      </c>
    </row>
    <row r="21" spans="1:23" x14ac:dyDescent="0.15">
      <c r="A21" s="47" t="s">
        <v>602</v>
      </c>
      <c r="B21" s="43" t="s">
        <v>603</v>
      </c>
      <c r="C21" s="60" t="s">
        <v>593</v>
      </c>
      <c r="D21" s="45">
        <v>4287.1000000000004</v>
      </c>
      <c r="E21" s="45">
        <v>86.79</v>
      </c>
      <c r="F21" s="45"/>
      <c r="G21" s="45">
        <v>86.58</v>
      </c>
      <c r="H21" s="45">
        <v>19.96</v>
      </c>
      <c r="I21" s="45"/>
      <c r="J21" s="45">
        <v>1539.61</v>
      </c>
      <c r="K21" s="45">
        <v>1257</v>
      </c>
      <c r="L21" s="45" t="s">
        <v>399</v>
      </c>
      <c r="M21" s="68">
        <v>0.39</v>
      </c>
      <c r="N21" s="79">
        <v>0</v>
      </c>
      <c r="O21" s="68"/>
      <c r="P21" s="68">
        <v>0.26</v>
      </c>
      <c r="Q21" s="68"/>
      <c r="R21" s="45" t="s">
        <v>399</v>
      </c>
      <c r="T21" s="45">
        <v>4287.1000000000004</v>
      </c>
      <c r="U21" s="45">
        <v>86.58</v>
      </c>
      <c r="V21" s="68">
        <v>0.39</v>
      </c>
      <c r="W21" s="68">
        <v>0.26</v>
      </c>
    </row>
    <row r="22" spans="1:23" x14ac:dyDescent="0.15">
      <c r="A22" s="44" t="s">
        <v>19</v>
      </c>
      <c r="B22" s="43" t="s">
        <v>240</v>
      </c>
      <c r="C22" s="60" t="s">
        <v>572</v>
      </c>
      <c r="D22" s="45">
        <v>5784.27</v>
      </c>
      <c r="E22" s="45">
        <v>1839.04</v>
      </c>
      <c r="F22" s="45"/>
      <c r="G22" s="45">
        <v>82</v>
      </c>
      <c r="H22" s="45">
        <v>39.72</v>
      </c>
      <c r="I22" s="45"/>
      <c r="J22" s="45">
        <v>263.3</v>
      </c>
      <c r="K22" s="45">
        <v>218.23</v>
      </c>
      <c r="L22" s="45" t="s">
        <v>399</v>
      </c>
      <c r="M22" s="68">
        <v>0.81</v>
      </c>
      <c r="N22" s="79">
        <v>0</v>
      </c>
      <c r="O22" s="68"/>
      <c r="P22" s="68">
        <v>0.45</v>
      </c>
      <c r="Q22" s="68"/>
      <c r="R22" s="45" t="s">
        <v>399</v>
      </c>
      <c r="T22" s="45">
        <v>5784.27</v>
      </c>
      <c r="U22" s="45">
        <v>82</v>
      </c>
      <c r="V22" s="68">
        <v>0.81</v>
      </c>
      <c r="W22" s="68">
        <v>0.45</v>
      </c>
    </row>
    <row r="23" spans="1:23" x14ac:dyDescent="0.15">
      <c r="A23" s="44" t="s">
        <v>20</v>
      </c>
      <c r="B23" s="43" t="s">
        <v>241</v>
      </c>
      <c r="C23" s="60" t="s">
        <v>595</v>
      </c>
      <c r="D23" s="45">
        <v>5192.1000000000004</v>
      </c>
      <c r="E23" s="45">
        <v>524.03</v>
      </c>
      <c r="F23" s="45"/>
      <c r="G23" s="45">
        <v>90.39</v>
      </c>
      <c r="H23" s="45">
        <v>33.119999999999997</v>
      </c>
      <c r="I23" s="45"/>
      <c r="J23" s="45">
        <v>1321.75</v>
      </c>
      <c r="K23" s="45">
        <v>533.72</v>
      </c>
      <c r="L23" s="45" t="s">
        <v>399</v>
      </c>
      <c r="M23" s="68">
        <v>0.25</v>
      </c>
      <c r="N23" s="79">
        <v>0</v>
      </c>
      <c r="O23" s="68"/>
      <c r="P23" s="68">
        <v>0.14000000000000001</v>
      </c>
      <c r="Q23" s="68"/>
      <c r="R23" s="45">
        <v>0.23</v>
      </c>
      <c r="T23" s="45">
        <v>5192.1000000000004</v>
      </c>
      <c r="U23" s="45">
        <v>90.39</v>
      </c>
      <c r="V23" s="68">
        <v>0.25</v>
      </c>
      <c r="W23" s="68">
        <v>0.14000000000000001</v>
      </c>
    </row>
    <row r="24" spans="1:23" x14ac:dyDescent="0.15">
      <c r="A24" s="44" t="s">
        <v>463</v>
      </c>
      <c r="B24" s="43" t="s">
        <v>351</v>
      </c>
      <c r="C24" s="60" t="s">
        <v>594</v>
      </c>
      <c r="D24" s="45">
        <v>4516.87</v>
      </c>
      <c r="E24" s="45">
        <v>1391.54</v>
      </c>
      <c r="F24" s="45"/>
      <c r="G24" s="45" t="s">
        <v>399</v>
      </c>
      <c r="H24" s="45" t="s">
        <v>399</v>
      </c>
      <c r="I24" s="45"/>
      <c r="J24" s="45">
        <v>670.64</v>
      </c>
      <c r="K24" s="45">
        <v>566.51</v>
      </c>
      <c r="L24" s="45" t="s">
        <v>399</v>
      </c>
      <c r="M24" s="68">
        <v>0.36</v>
      </c>
      <c r="N24" s="79">
        <v>0</v>
      </c>
      <c r="O24" s="68"/>
      <c r="P24" s="68">
        <v>0.32</v>
      </c>
      <c r="Q24" s="68"/>
      <c r="R24" s="45" t="s">
        <v>399</v>
      </c>
      <c r="T24" s="45">
        <v>4516.87</v>
      </c>
      <c r="U24" s="45" t="s">
        <v>399</v>
      </c>
      <c r="V24" s="68">
        <v>0.36</v>
      </c>
      <c r="W24" s="68">
        <v>0.32</v>
      </c>
    </row>
    <row r="25" spans="1:23" x14ac:dyDescent="0.15">
      <c r="A25" s="44" t="s">
        <v>21</v>
      </c>
      <c r="B25" s="43" t="s">
        <v>242</v>
      </c>
      <c r="C25" s="60" t="s">
        <v>592</v>
      </c>
      <c r="D25" s="45">
        <v>6886.94</v>
      </c>
      <c r="E25" s="45">
        <v>1035.42</v>
      </c>
      <c r="F25" s="45"/>
      <c r="G25" s="45">
        <v>82.76</v>
      </c>
      <c r="H25" s="45">
        <v>36.58</v>
      </c>
      <c r="I25" s="45"/>
      <c r="J25" s="45">
        <v>682.5</v>
      </c>
      <c r="K25" s="45">
        <v>403.94</v>
      </c>
      <c r="L25" s="45" t="s">
        <v>399</v>
      </c>
      <c r="M25" s="68">
        <v>0.36</v>
      </c>
      <c r="N25" s="79">
        <v>0</v>
      </c>
      <c r="O25" s="68"/>
      <c r="P25" s="68">
        <v>0.28000000000000003</v>
      </c>
      <c r="Q25" s="68"/>
      <c r="R25" s="45">
        <v>0.2</v>
      </c>
      <c r="T25" s="45">
        <v>6886.94</v>
      </c>
      <c r="U25" s="45">
        <v>82.76</v>
      </c>
      <c r="V25" s="68">
        <v>0.36</v>
      </c>
      <c r="W25" s="68">
        <v>0.28000000000000003</v>
      </c>
    </row>
    <row r="26" spans="1:23" x14ac:dyDescent="0.15">
      <c r="A26" s="44" t="s">
        <v>462</v>
      </c>
      <c r="B26" s="43" t="s">
        <v>362</v>
      </c>
      <c r="C26" s="60" t="s">
        <v>593</v>
      </c>
      <c r="D26" s="45">
        <v>4360.37</v>
      </c>
      <c r="E26" s="45">
        <v>3657.75</v>
      </c>
      <c r="F26" s="45"/>
      <c r="G26" s="45" t="s">
        <v>399</v>
      </c>
      <c r="H26" s="45" t="s">
        <v>399</v>
      </c>
      <c r="I26" s="45"/>
      <c r="J26" s="45">
        <v>162.65</v>
      </c>
      <c r="K26" s="45">
        <v>158.38999999999999</v>
      </c>
      <c r="L26" s="45" t="s">
        <v>399</v>
      </c>
      <c r="M26" s="68">
        <v>0.3</v>
      </c>
      <c r="N26" s="79">
        <v>0</v>
      </c>
      <c r="O26" s="68"/>
      <c r="P26" s="68">
        <v>0.2</v>
      </c>
      <c r="Q26" s="68"/>
      <c r="R26" s="45" t="s">
        <v>399</v>
      </c>
      <c r="T26" s="45">
        <v>4360.37</v>
      </c>
      <c r="U26" s="45" t="s">
        <v>399</v>
      </c>
      <c r="V26" s="68">
        <v>0.3</v>
      </c>
      <c r="W26" s="68">
        <v>0.2</v>
      </c>
    </row>
    <row r="27" spans="1:23" x14ac:dyDescent="0.15">
      <c r="A27" s="44" t="s">
        <v>23</v>
      </c>
      <c r="B27" s="43" t="s">
        <v>244</v>
      </c>
      <c r="C27" s="60" t="s">
        <v>597</v>
      </c>
      <c r="D27" s="45">
        <v>4324.41</v>
      </c>
      <c r="E27" s="45">
        <v>1576.31</v>
      </c>
      <c r="F27" s="45"/>
      <c r="G27" s="45">
        <v>84.42</v>
      </c>
      <c r="H27" s="45">
        <v>35.74</v>
      </c>
      <c r="I27" s="45"/>
      <c r="J27" s="45">
        <v>451.8</v>
      </c>
      <c r="K27" s="45">
        <v>295.43</v>
      </c>
      <c r="L27" s="45" t="s">
        <v>399</v>
      </c>
      <c r="M27" s="68">
        <v>0.54</v>
      </c>
      <c r="N27" s="79">
        <v>0</v>
      </c>
      <c r="O27" s="68"/>
      <c r="P27" s="68">
        <v>0.28000000000000003</v>
      </c>
      <c r="Q27" s="68"/>
      <c r="R27" s="45" t="s">
        <v>399</v>
      </c>
      <c r="T27" s="45">
        <v>4324.41</v>
      </c>
      <c r="U27" s="45">
        <v>84.42</v>
      </c>
      <c r="V27" s="68">
        <v>0.54</v>
      </c>
      <c r="W27" s="68">
        <v>0.28000000000000003</v>
      </c>
    </row>
    <row r="28" spans="1:23" x14ac:dyDescent="0.15">
      <c r="A28" s="44" t="s">
        <v>560</v>
      </c>
      <c r="B28" s="43" t="s">
        <v>245</v>
      </c>
      <c r="C28" s="60" t="s">
        <v>594</v>
      </c>
      <c r="D28" s="45">
        <v>4791.3999999999996</v>
      </c>
      <c r="E28" s="45">
        <v>1078.04</v>
      </c>
      <c r="F28" s="45"/>
      <c r="G28" s="45">
        <v>90.96</v>
      </c>
      <c r="H28" s="45">
        <v>37.270000000000003</v>
      </c>
      <c r="I28" s="45"/>
      <c r="J28" s="45">
        <v>646.28</v>
      </c>
      <c r="K28" s="45">
        <v>605.55999999999995</v>
      </c>
      <c r="L28" s="45">
        <v>204.17</v>
      </c>
      <c r="M28" s="68">
        <v>0.33</v>
      </c>
      <c r="N28" s="79">
        <v>0</v>
      </c>
      <c r="O28" s="68"/>
      <c r="P28" s="68">
        <v>0.18</v>
      </c>
      <c r="Q28" s="68"/>
      <c r="R28" s="45" t="s">
        <v>399</v>
      </c>
      <c r="T28" s="45">
        <v>4791.3999999999996</v>
      </c>
      <c r="U28" s="45">
        <v>90.96</v>
      </c>
      <c r="V28" s="68">
        <v>0.33</v>
      </c>
      <c r="W28" s="68">
        <v>0.18</v>
      </c>
    </row>
    <row r="29" spans="1:23" x14ac:dyDescent="0.15">
      <c r="A29" s="44" t="s">
        <v>559</v>
      </c>
      <c r="B29" s="43" t="s">
        <v>247</v>
      </c>
      <c r="C29" s="60" t="s">
        <v>572</v>
      </c>
      <c r="D29" s="45">
        <v>8416.9</v>
      </c>
      <c r="E29" s="45">
        <v>1732.01</v>
      </c>
      <c r="F29" s="45"/>
      <c r="G29" s="45">
        <v>92.6</v>
      </c>
      <c r="H29" s="45">
        <v>34.97</v>
      </c>
      <c r="I29" s="45"/>
      <c r="J29" s="45">
        <v>541.59</v>
      </c>
      <c r="K29" s="45">
        <v>513.12</v>
      </c>
      <c r="L29" s="45" t="s">
        <v>399</v>
      </c>
      <c r="M29" s="68">
        <v>1</v>
      </c>
      <c r="N29" s="79">
        <v>0</v>
      </c>
      <c r="O29" s="68"/>
      <c r="P29" s="68">
        <v>0.56999999999999995</v>
      </c>
      <c r="Q29" s="68"/>
      <c r="R29" s="45" t="s">
        <v>399</v>
      </c>
      <c r="T29" s="45">
        <v>8416.9</v>
      </c>
      <c r="U29" s="45">
        <v>92.6</v>
      </c>
      <c r="V29" s="68">
        <v>1</v>
      </c>
      <c r="W29" s="68">
        <v>0.56999999999999995</v>
      </c>
    </row>
    <row r="30" spans="1:23" x14ac:dyDescent="0.15">
      <c r="A30" s="44" t="s">
        <v>558</v>
      </c>
      <c r="B30" s="43" t="s">
        <v>246</v>
      </c>
      <c r="C30" s="60" t="s">
        <v>592</v>
      </c>
      <c r="D30" s="45">
        <v>6649.8</v>
      </c>
      <c r="E30" s="45">
        <v>849.16</v>
      </c>
      <c r="F30" s="45"/>
      <c r="G30" s="45">
        <v>87.18</v>
      </c>
      <c r="H30" s="45">
        <v>36.81</v>
      </c>
      <c r="I30" s="45"/>
      <c r="J30" s="45">
        <v>667.45</v>
      </c>
      <c r="K30" s="45">
        <v>523.16</v>
      </c>
      <c r="L30" s="45" t="s">
        <v>399</v>
      </c>
      <c r="M30" s="68">
        <v>0.5</v>
      </c>
      <c r="N30" s="79">
        <v>0</v>
      </c>
      <c r="O30" s="68"/>
      <c r="P30" s="68">
        <v>0.3</v>
      </c>
      <c r="Q30" s="68"/>
      <c r="R30" s="45" t="s">
        <v>399</v>
      </c>
      <c r="T30" s="45">
        <v>6649.8</v>
      </c>
      <c r="U30" s="45">
        <v>87.18</v>
      </c>
      <c r="V30" s="68">
        <v>0.5</v>
      </c>
      <c r="W30" s="68">
        <v>0.3</v>
      </c>
    </row>
    <row r="31" spans="1:23" x14ac:dyDescent="0.15">
      <c r="A31" s="44" t="s">
        <v>645</v>
      </c>
      <c r="B31" s="43" t="s">
        <v>245</v>
      </c>
      <c r="C31" s="60" t="s">
        <v>594</v>
      </c>
      <c r="D31" s="45">
        <v>4831.16</v>
      </c>
      <c r="E31" s="45">
        <v>760.13</v>
      </c>
      <c r="F31" s="45"/>
      <c r="G31" s="45" t="s">
        <v>399</v>
      </c>
      <c r="H31" s="45" t="s">
        <v>399</v>
      </c>
      <c r="I31" s="45"/>
      <c r="J31" s="45">
        <v>528.55999999999995</v>
      </c>
      <c r="K31" s="45">
        <v>381.67</v>
      </c>
      <c r="L31" s="45" t="s">
        <v>399</v>
      </c>
      <c r="M31" s="68">
        <v>0.24</v>
      </c>
      <c r="N31" s="79">
        <v>0</v>
      </c>
      <c r="O31" s="68"/>
      <c r="P31" s="68">
        <v>1</v>
      </c>
      <c r="Q31" s="68"/>
      <c r="R31" s="45" t="s">
        <v>399</v>
      </c>
      <c r="T31" s="45">
        <v>4831.16</v>
      </c>
      <c r="U31" s="45" t="s">
        <v>399</v>
      </c>
      <c r="V31" s="68">
        <v>0.24</v>
      </c>
      <c r="W31" s="68">
        <v>1</v>
      </c>
    </row>
    <row r="32" spans="1:23" x14ac:dyDescent="0.15">
      <c r="A32" s="44" t="s">
        <v>28</v>
      </c>
      <c r="B32" s="43" t="s">
        <v>249</v>
      </c>
      <c r="C32" s="60" t="s">
        <v>572</v>
      </c>
      <c r="D32" s="45">
        <v>7187.27</v>
      </c>
      <c r="E32" s="45">
        <v>936.76</v>
      </c>
      <c r="F32" s="45"/>
      <c r="G32" s="45">
        <v>85.53</v>
      </c>
      <c r="H32" s="45">
        <v>36.909999999999997</v>
      </c>
      <c r="I32" s="45"/>
      <c r="J32" s="45">
        <v>637.30999999999995</v>
      </c>
      <c r="K32" s="45">
        <v>1070.06</v>
      </c>
      <c r="L32" s="45" t="s">
        <v>399</v>
      </c>
      <c r="M32" s="68">
        <v>0.56000000000000005</v>
      </c>
      <c r="N32" s="79">
        <v>0</v>
      </c>
      <c r="O32" s="68"/>
      <c r="P32" s="68">
        <v>0.33</v>
      </c>
      <c r="Q32" s="68"/>
      <c r="R32" s="45" t="s">
        <v>399</v>
      </c>
      <c r="T32" s="45">
        <v>7187.27</v>
      </c>
      <c r="U32" s="45">
        <v>85.53</v>
      </c>
      <c r="V32" s="68">
        <v>0.56000000000000005</v>
      </c>
      <c r="W32" s="68">
        <v>0.33</v>
      </c>
    </row>
    <row r="33" spans="1:23" x14ac:dyDescent="0.15">
      <c r="A33" s="44" t="s">
        <v>461</v>
      </c>
      <c r="B33" s="43" t="s">
        <v>251</v>
      </c>
      <c r="C33" s="60" t="s">
        <v>597</v>
      </c>
      <c r="D33" s="45">
        <v>5097.5</v>
      </c>
      <c r="E33" s="45">
        <v>635.25</v>
      </c>
      <c r="F33" s="45"/>
      <c r="G33" s="45" t="s">
        <v>399</v>
      </c>
      <c r="H33" s="45" t="s">
        <v>399</v>
      </c>
      <c r="I33" s="45"/>
      <c r="J33" s="45">
        <v>937.92</v>
      </c>
      <c r="K33" s="45">
        <v>567.97</v>
      </c>
      <c r="L33" s="45" t="s">
        <v>399</v>
      </c>
      <c r="M33" s="68">
        <v>0.28000000000000003</v>
      </c>
      <c r="N33" s="79">
        <v>0</v>
      </c>
      <c r="O33" s="68"/>
      <c r="P33" s="68">
        <v>0.22</v>
      </c>
      <c r="Q33" s="68"/>
      <c r="R33" s="45" t="s">
        <v>399</v>
      </c>
      <c r="T33" s="45">
        <v>5097.5</v>
      </c>
      <c r="U33" s="45" t="s">
        <v>399</v>
      </c>
      <c r="V33" s="68">
        <v>0.28000000000000003</v>
      </c>
      <c r="W33" s="68">
        <v>0.22</v>
      </c>
    </row>
    <row r="34" spans="1:23" x14ac:dyDescent="0.15">
      <c r="A34" s="44" t="s">
        <v>557</v>
      </c>
      <c r="B34" s="43" t="s">
        <v>252</v>
      </c>
      <c r="C34" s="60" t="s">
        <v>598</v>
      </c>
      <c r="D34" s="45">
        <v>8174.97</v>
      </c>
      <c r="E34" s="45">
        <v>508.83</v>
      </c>
      <c r="F34" s="45"/>
      <c r="G34" s="45">
        <v>104.91</v>
      </c>
      <c r="H34" s="45">
        <v>50.59</v>
      </c>
      <c r="I34" s="45"/>
      <c r="J34" s="45">
        <v>5321.11</v>
      </c>
      <c r="K34" s="45">
        <v>3607.71</v>
      </c>
      <c r="L34" s="45">
        <v>1225.47</v>
      </c>
      <c r="M34" s="68">
        <v>0.35</v>
      </c>
      <c r="N34" s="79">
        <v>0</v>
      </c>
      <c r="O34" s="68"/>
      <c r="P34" s="68">
        <v>0.47</v>
      </c>
      <c r="Q34" s="68"/>
      <c r="R34" s="45">
        <v>0.37</v>
      </c>
      <c r="T34" s="45">
        <v>8174.97</v>
      </c>
      <c r="U34" s="45">
        <v>104.91</v>
      </c>
      <c r="V34" s="68">
        <v>0.35</v>
      </c>
      <c r="W34" s="68">
        <v>0.47</v>
      </c>
    </row>
    <row r="35" spans="1:23" x14ac:dyDescent="0.15">
      <c r="A35" s="44" t="s">
        <v>556</v>
      </c>
      <c r="B35" s="43" t="s">
        <v>245</v>
      </c>
      <c r="C35" s="60" t="s">
        <v>598</v>
      </c>
      <c r="D35" s="45">
        <v>8818.01</v>
      </c>
      <c r="E35" s="45">
        <v>612.30999999999995</v>
      </c>
      <c r="F35" s="45"/>
      <c r="G35" s="45">
        <v>97.05</v>
      </c>
      <c r="H35" s="45">
        <v>33.04</v>
      </c>
      <c r="I35" s="45"/>
      <c r="J35" s="45">
        <v>3293.95</v>
      </c>
      <c r="K35" s="45">
        <v>1591.63</v>
      </c>
      <c r="L35" s="45">
        <v>1481.82</v>
      </c>
      <c r="M35" s="68">
        <v>0.35</v>
      </c>
      <c r="N35" s="79">
        <v>0</v>
      </c>
      <c r="O35" s="68"/>
      <c r="P35" s="68">
        <v>0.59</v>
      </c>
      <c r="Q35" s="68"/>
      <c r="R35" s="45">
        <v>0.56000000000000005</v>
      </c>
      <c r="T35" s="45">
        <v>8818.01</v>
      </c>
      <c r="U35" s="45">
        <v>97.05</v>
      </c>
      <c r="V35" s="68">
        <v>0.35</v>
      </c>
      <c r="W35" s="68">
        <v>0.59</v>
      </c>
    </row>
    <row r="36" spans="1:23" x14ac:dyDescent="0.15">
      <c r="A36" s="44" t="s">
        <v>33</v>
      </c>
      <c r="B36" s="43" t="s">
        <v>253</v>
      </c>
      <c r="C36" s="60" t="s">
        <v>598</v>
      </c>
      <c r="D36" s="45">
        <v>7080.14</v>
      </c>
      <c r="E36" s="45">
        <v>504.64</v>
      </c>
      <c r="F36" s="45"/>
      <c r="G36" s="45">
        <v>116.41</v>
      </c>
      <c r="H36" s="45">
        <v>43.42</v>
      </c>
      <c r="I36" s="45"/>
      <c r="J36" s="45">
        <v>3660.86</v>
      </c>
      <c r="K36" s="45">
        <v>2143.2199999999998</v>
      </c>
      <c r="L36" s="45">
        <v>493.09</v>
      </c>
      <c r="M36" s="68">
        <v>0.47</v>
      </c>
      <c r="N36" s="79">
        <v>0</v>
      </c>
      <c r="O36" s="68"/>
      <c r="P36" s="68">
        <v>0.57999999999999996</v>
      </c>
      <c r="Q36" s="68"/>
      <c r="R36" s="45">
        <v>0.56999999999999995</v>
      </c>
      <c r="T36" s="45">
        <v>7080.14</v>
      </c>
      <c r="U36" s="45">
        <v>116.41</v>
      </c>
      <c r="V36" s="68">
        <v>0.47</v>
      </c>
      <c r="W36" s="68">
        <v>0.57999999999999996</v>
      </c>
    </row>
    <row r="37" spans="1:23" x14ac:dyDescent="0.15">
      <c r="A37" s="47" t="s">
        <v>555</v>
      </c>
      <c r="B37" s="43" t="s">
        <v>245</v>
      </c>
      <c r="C37" s="60" t="s">
        <v>594</v>
      </c>
      <c r="D37" s="45">
        <v>4831.16</v>
      </c>
      <c r="E37" s="45">
        <v>630.71</v>
      </c>
      <c r="F37" s="45"/>
      <c r="G37" s="45">
        <v>93.01</v>
      </c>
      <c r="H37" s="45">
        <v>27.56</v>
      </c>
      <c r="I37" s="45"/>
      <c r="J37" s="45">
        <v>877.55</v>
      </c>
      <c r="K37" s="45">
        <v>604.44000000000005</v>
      </c>
      <c r="L37" s="45">
        <v>481.65</v>
      </c>
      <c r="M37" s="68">
        <v>0.3</v>
      </c>
      <c r="N37" s="79">
        <v>0</v>
      </c>
      <c r="O37" s="68"/>
      <c r="P37" s="68">
        <v>0.17</v>
      </c>
      <c r="Q37" s="68"/>
      <c r="R37" s="45" t="s">
        <v>399</v>
      </c>
      <c r="T37" s="45">
        <v>4831.16</v>
      </c>
      <c r="U37" s="45">
        <v>93.01</v>
      </c>
      <c r="V37" s="68">
        <v>0.3</v>
      </c>
      <c r="W37" s="68">
        <v>0.17</v>
      </c>
    </row>
    <row r="38" spans="1:23" x14ac:dyDescent="0.15">
      <c r="A38" s="44" t="s">
        <v>35</v>
      </c>
      <c r="B38" s="43" t="s">
        <v>254</v>
      </c>
      <c r="C38" s="60" t="s">
        <v>572</v>
      </c>
      <c r="D38" s="45">
        <v>6811.28</v>
      </c>
      <c r="E38" s="45" t="s">
        <v>399</v>
      </c>
      <c r="F38" s="45"/>
      <c r="G38" s="45">
        <v>90.33</v>
      </c>
      <c r="H38" s="45">
        <v>42.3</v>
      </c>
      <c r="I38" s="45"/>
      <c r="J38" s="45">
        <v>937.92</v>
      </c>
      <c r="K38" s="45">
        <v>629.96</v>
      </c>
      <c r="L38" s="45" t="s">
        <v>399</v>
      </c>
      <c r="M38" s="68">
        <v>0.28000000000000003</v>
      </c>
      <c r="N38" s="79">
        <v>0</v>
      </c>
      <c r="O38" s="68"/>
      <c r="P38" s="68">
        <v>0.66</v>
      </c>
      <c r="Q38" s="68"/>
      <c r="R38" s="45" t="s">
        <v>399</v>
      </c>
      <c r="T38" s="45">
        <v>6811.28</v>
      </c>
      <c r="U38" s="45">
        <v>90.33</v>
      </c>
      <c r="V38" s="68">
        <v>0.28000000000000003</v>
      </c>
      <c r="W38" s="68">
        <v>0.66</v>
      </c>
    </row>
    <row r="39" spans="1:23" x14ac:dyDescent="0.15">
      <c r="A39" s="44" t="s">
        <v>607</v>
      </c>
      <c r="B39" s="43" t="s">
        <v>258</v>
      </c>
      <c r="C39" s="60" t="s">
        <v>593</v>
      </c>
      <c r="D39" s="45">
        <v>4287.1000000000004</v>
      </c>
      <c r="E39" s="45">
        <v>786.45</v>
      </c>
      <c r="F39" s="45"/>
      <c r="G39" s="45" t="s">
        <v>399</v>
      </c>
      <c r="H39" s="45" t="s">
        <v>399</v>
      </c>
      <c r="I39" s="45"/>
      <c r="J39" s="45">
        <v>629.79</v>
      </c>
      <c r="K39" s="45">
        <v>413.01</v>
      </c>
      <c r="L39" s="45" t="s">
        <v>399</v>
      </c>
      <c r="M39" s="68">
        <v>0.16</v>
      </c>
      <c r="N39" s="79">
        <v>0</v>
      </c>
      <c r="O39" s="68"/>
      <c r="P39" s="68">
        <v>0.22</v>
      </c>
      <c r="Q39" s="68"/>
      <c r="R39" s="45" t="s">
        <v>399</v>
      </c>
      <c r="T39" s="45">
        <v>4287.1000000000004</v>
      </c>
      <c r="U39" s="45" t="s">
        <v>399</v>
      </c>
      <c r="V39" s="68">
        <v>0.16</v>
      </c>
      <c r="W39" s="68">
        <v>0.22</v>
      </c>
    </row>
    <row r="40" spans="1:23" x14ac:dyDescent="0.15">
      <c r="A40" s="44" t="s">
        <v>36</v>
      </c>
      <c r="B40" s="43" t="s">
        <v>255</v>
      </c>
      <c r="C40" s="60" t="s">
        <v>594</v>
      </c>
      <c r="D40" s="45">
        <v>4831.16</v>
      </c>
      <c r="E40" s="45">
        <v>621.35</v>
      </c>
      <c r="F40" s="45"/>
      <c r="G40" s="45">
        <v>100.69</v>
      </c>
      <c r="H40" s="45">
        <v>33.22</v>
      </c>
      <c r="I40" s="45"/>
      <c r="J40" s="45">
        <v>452.8</v>
      </c>
      <c r="K40" s="45">
        <v>392.11</v>
      </c>
      <c r="L40" s="45" t="s">
        <v>399</v>
      </c>
      <c r="M40" s="68">
        <v>0.23</v>
      </c>
      <c r="N40" s="79">
        <v>0</v>
      </c>
      <c r="O40" s="68"/>
      <c r="P40" s="68">
        <v>0.13</v>
      </c>
      <c r="Q40" s="68"/>
      <c r="R40" s="45" t="s">
        <v>399</v>
      </c>
      <c r="T40" s="45">
        <v>4831.16</v>
      </c>
      <c r="U40" s="45">
        <v>100.69</v>
      </c>
      <c r="V40" s="68">
        <v>0.23</v>
      </c>
      <c r="W40" s="68">
        <v>0.13</v>
      </c>
    </row>
    <row r="41" spans="1:23" x14ac:dyDescent="0.15">
      <c r="A41" s="44" t="s">
        <v>604</v>
      </c>
      <c r="B41" s="43" t="s">
        <v>486</v>
      </c>
      <c r="C41" s="60" t="s">
        <v>593</v>
      </c>
      <c r="D41" s="45">
        <v>4287.1000000000004</v>
      </c>
      <c r="E41" s="45">
        <v>157.62</v>
      </c>
      <c r="F41" s="45"/>
      <c r="G41" s="45">
        <v>86.71</v>
      </c>
      <c r="H41" s="45">
        <v>19.649999999999999</v>
      </c>
      <c r="I41" s="45"/>
      <c r="J41" s="45">
        <v>657.79</v>
      </c>
      <c r="K41" s="45">
        <v>651.41</v>
      </c>
      <c r="L41" s="45" t="s">
        <v>399</v>
      </c>
      <c r="M41" s="68">
        <v>0.36</v>
      </c>
      <c r="N41" s="79">
        <v>0</v>
      </c>
      <c r="O41" s="68"/>
      <c r="P41" s="68">
        <v>0.15</v>
      </c>
      <c r="Q41" s="68"/>
      <c r="R41" s="45" t="s">
        <v>399</v>
      </c>
      <c r="T41" s="45">
        <v>4287.1000000000004</v>
      </c>
      <c r="U41" s="45">
        <v>86.71</v>
      </c>
      <c r="V41" s="68">
        <v>0.36</v>
      </c>
      <c r="W41" s="68">
        <v>0.15</v>
      </c>
    </row>
    <row r="42" spans="1:23" x14ac:dyDescent="0.15">
      <c r="A42" s="44" t="s">
        <v>488</v>
      </c>
      <c r="B42" s="43" t="s">
        <v>256</v>
      </c>
      <c r="C42" s="60" t="s">
        <v>399</v>
      </c>
      <c r="D42" s="45" t="s">
        <v>399</v>
      </c>
      <c r="E42" s="45" t="s">
        <v>399</v>
      </c>
      <c r="F42" s="45"/>
      <c r="G42" s="45" t="s">
        <v>399</v>
      </c>
      <c r="H42" s="45" t="s">
        <v>399</v>
      </c>
      <c r="I42" s="45"/>
      <c r="J42" s="45" t="s">
        <v>399</v>
      </c>
      <c r="K42" s="45" t="s">
        <v>399</v>
      </c>
      <c r="L42" s="45" t="s">
        <v>399</v>
      </c>
      <c r="M42" s="68">
        <v>0.59</v>
      </c>
      <c r="N42" s="79">
        <v>3.2199999999999999E-2</v>
      </c>
      <c r="O42" s="68"/>
      <c r="P42" s="68">
        <v>0.86</v>
      </c>
      <c r="Q42" s="68">
        <v>0.1225</v>
      </c>
      <c r="R42" s="45" t="s">
        <v>399</v>
      </c>
      <c r="T42" s="45" t="s">
        <v>399</v>
      </c>
      <c r="U42" s="45" t="s">
        <v>399</v>
      </c>
      <c r="V42" s="68">
        <v>0.59</v>
      </c>
      <c r="W42" s="68">
        <v>0.86</v>
      </c>
    </row>
    <row r="43" spans="1:23" x14ac:dyDescent="0.15">
      <c r="A43" s="44" t="s">
        <v>554</v>
      </c>
      <c r="B43" s="43" t="s">
        <v>256</v>
      </c>
      <c r="C43" s="60" t="s">
        <v>599</v>
      </c>
      <c r="D43" s="45">
        <v>6144.07</v>
      </c>
      <c r="E43" s="45">
        <v>672.21</v>
      </c>
      <c r="F43" s="45"/>
      <c r="G43" s="45">
        <v>103</v>
      </c>
      <c r="H43" s="45">
        <v>43.53</v>
      </c>
      <c r="I43" s="45"/>
      <c r="J43" s="45">
        <v>1568.18</v>
      </c>
      <c r="K43" s="45">
        <v>1214.01</v>
      </c>
      <c r="L43" s="45">
        <v>979.14</v>
      </c>
      <c r="M43" s="68">
        <v>0.28999999999999998</v>
      </c>
      <c r="N43" s="79">
        <v>0</v>
      </c>
      <c r="O43" s="68"/>
      <c r="P43" s="68">
        <v>0.24</v>
      </c>
      <c r="Q43" s="68"/>
      <c r="R43" s="45">
        <v>0.26</v>
      </c>
      <c r="T43" s="45">
        <v>6144.07</v>
      </c>
      <c r="U43" s="45">
        <v>103</v>
      </c>
      <c r="V43" s="68">
        <v>0.28999999999999998</v>
      </c>
      <c r="W43" s="68">
        <v>0.24</v>
      </c>
    </row>
    <row r="44" spans="1:23" x14ac:dyDescent="0.15">
      <c r="A44" s="47" t="s">
        <v>487</v>
      </c>
      <c r="B44" s="43" t="s">
        <v>486</v>
      </c>
      <c r="C44" s="60" t="s">
        <v>399</v>
      </c>
      <c r="D44" s="45" t="s">
        <v>399</v>
      </c>
      <c r="E44" s="45" t="s">
        <v>399</v>
      </c>
      <c r="F44" s="45"/>
      <c r="G44" s="45" t="s">
        <v>399</v>
      </c>
      <c r="H44" s="45" t="s">
        <v>399</v>
      </c>
      <c r="I44" s="45"/>
      <c r="J44" s="45" t="s">
        <v>399</v>
      </c>
      <c r="K44" s="45" t="s">
        <v>399</v>
      </c>
      <c r="L44" s="45" t="s">
        <v>399</v>
      </c>
      <c r="M44" s="68">
        <v>0.32</v>
      </c>
      <c r="N44" s="79">
        <v>5.0000000000000001E-3</v>
      </c>
      <c r="O44" s="68"/>
      <c r="P44" s="68">
        <v>0.2</v>
      </c>
      <c r="Q44" s="68">
        <v>0</v>
      </c>
      <c r="R44" s="45" t="s">
        <v>399</v>
      </c>
      <c r="T44" s="45" t="s">
        <v>399</v>
      </c>
      <c r="U44" s="45" t="s">
        <v>399</v>
      </c>
      <c r="V44" s="68">
        <v>0.32</v>
      </c>
      <c r="W44" s="68">
        <v>0.2</v>
      </c>
    </row>
    <row r="45" spans="1:23" x14ac:dyDescent="0.15">
      <c r="A45" s="44" t="s">
        <v>553</v>
      </c>
      <c r="B45" s="43" t="s">
        <v>257</v>
      </c>
      <c r="C45" s="60" t="s">
        <v>592</v>
      </c>
      <c r="D45" s="45">
        <v>5552.99</v>
      </c>
      <c r="E45" s="45">
        <v>1066.8800000000001</v>
      </c>
      <c r="F45" s="45"/>
      <c r="G45" s="45">
        <v>84.94</v>
      </c>
      <c r="H45" s="45">
        <v>32.64</v>
      </c>
      <c r="I45" s="45"/>
      <c r="J45" s="45">
        <v>820.3</v>
      </c>
      <c r="K45" s="45">
        <v>635.66999999999996</v>
      </c>
      <c r="L45" s="45" t="s">
        <v>399</v>
      </c>
      <c r="M45" s="68">
        <v>0.6</v>
      </c>
      <c r="N45" s="79">
        <v>0</v>
      </c>
      <c r="O45" s="68"/>
      <c r="P45" s="68">
        <v>0.27</v>
      </c>
      <c r="Q45" s="68"/>
      <c r="R45" s="45" t="s">
        <v>399</v>
      </c>
      <c r="T45" s="45">
        <v>5552.99</v>
      </c>
      <c r="U45" s="45">
        <v>84.94</v>
      </c>
      <c r="V45" s="68">
        <v>0.6</v>
      </c>
      <c r="W45" s="68">
        <v>0.27</v>
      </c>
    </row>
    <row r="46" spans="1:23" x14ac:dyDescent="0.15">
      <c r="A46" s="44" t="s">
        <v>646</v>
      </c>
      <c r="B46" s="43" t="s">
        <v>251</v>
      </c>
      <c r="C46" s="60" t="s">
        <v>597</v>
      </c>
      <c r="D46" s="45">
        <v>4534.47</v>
      </c>
      <c r="E46" s="45">
        <v>704.65</v>
      </c>
      <c r="F46" s="45"/>
      <c r="G46" s="45" t="s">
        <v>399</v>
      </c>
      <c r="H46" s="45" t="s">
        <v>399</v>
      </c>
      <c r="I46" s="45"/>
      <c r="J46" s="45">
        <v>850.28</v>
      </c>
      <c r="K46" s="45">
        <v>648.58000000000004</v>
      </c>
      <c r="L46" s="45" t="s">
        <v>399</v>
      </c>
      <c r="M46" s="68">
        <v>0.35</v>
      </c>
      <c r="N46" s="79">
        <v>0</v>
      </c>
      <c r="O46" s="68"/>
      <c r="P46" s="68">
        <v>0.3</v>
      </c>
      <c r="Q46" s="68"/>
      <c r="R46" s="45" t="s">
        <v>399</v>
      </c>
      <c r="T46" s="45">
        <v>4534.47</v>
      </c>
      <c r="U46" s="45" t="s">
        <v>399</v>
      </c>
      <c r="V46" s="68">
        <v>0.35</v>
      </c>
      <c r="W46" s="68">
        <v>0.3</v>
      </c>
    </row>
    <row r="47" spans="1:23" x14ac:dyDescent="0.15">
      <c r="A47" s="44" t="s">
        <v>552</v>
      </c>
      <c r="B47" s="43" t="s">
        <v>259</v>
      </c>
      <c r="C47" s="60" t="s">
        <v>592</v>
      </c>
      <c r="D47" s="45">
        <v>8073.12</v>
      </c>
      <c r="E47" s="45">
        <v>1057.3699999999999</v>
      </c>
      <c r="F47" s="45"/>
      <c r="G47" s="45">
        <v>92.7</v>
      </c>
      <c r="H47" s="45">
        <v>33.26</v>
      </c>
      <c r="I47" s="45"/>
      <c r="J47" s="45">
        <v>400.42</v>
      </c>
      <c r="K47" s="45">
        <v>286.61</v>
      </c>
      <c r="L47" s="45" t="s">
        <v>399</v>
      </c>
      <c r="M47" s="68">
        <v>0.7</v>
      </c>
      <c r="N47" s="79">
        <v>0</v>
      </c>
      <c r="O47" s="68"/>
      <c r="P47" s="68">
        <v>0.41</v>
      </c>
      <c r="Q47" s="68"/>
      <c r="R47" s="45" t="s">
        <v>399</v>
      </c>
      <c r="T47" s="45">
        <v>8073.12</v>
      </c>
      <c r="U47" s="45">
        <v>92.7</v>
      </c>
      <c r="V47" s="68">
        <v>0.7</v>
      </c>
      <c r="W47" s="68">
        <v>0.41</v>
      </c>
    </row>
    <row r="48" spans="1:23" x14ac:dyDescent="0.15">
      <c r="A48" s="44" t="s">
        <v>551</v>
      </c>
      <c r="B48" s="43" t="s">
        <v>260</v>
      </c>
      <c r="C48" s="60" t="s">
        <v>572</v>
      </c>
      <c r="D48" s="45">
        <v>8451.86</v>
      </c>
      <c r="E48" s="45">
        <v>1902.65</v>
      </c>
      <c r="F48" s="45"/>
      <c r="G48" s="45">
        <v>81.09</v>
      </c>
      <c r="H48" s="45">
        <v>41.34</v>
      </c>
      <c r="I48" s="45"/>
      <c r="J48" s="45">
        <v>116.82</v>
      </c>
      <c r="K48" s="45">
        <v>137.72999999999999</v>
      </c>
      <c r="L48" s="45" t="s">
        <v>399</v>
      </c>
      <c r="M48" s="68">
        <v>0.92</v>
      </c>
      <c r="N48" s="79">
        <v>0</v>
      </c>
      <c r="O48" s="68"/>
      <c r="P48" s="68">
        <v>0.65</v>
      </c>
      <c r="Q48" s="68"/>
      <c r="R48" s="45" t="s">
        <v>399</v>
      </c>
      <c r="T48" s="45">
        <v>8451.86</v>
      </c>
      <c r="U48" s="45">
        <v>81.09</v>
      </c>
      <c r="V48" s="68">
        <v>0.92</v>
      </c>
      <c r="W48" s="68">
        <v>0.65</v>
      </c>
    </row>
    <row r="49" spans="1:23" x14ac:dyDescent="0.15">
      <c r="A49" s="44" t="s">
        <v>608</v>
      </c>
      <c r="B49" s="43" t="s">
        <v>261</v>
      </c>
      <c r="C49" s="60" t="s">
        <v>592</v>
      </c>
      <c r="D49" s="45">
        <v>6800.29</v>
      </c>
      <c r="E49" s="45">
        <v>739.04</v>
      </c>
      <c r="F49" s="45"/>
      <c r="G49" s="45">
        <v>80.7</v>
      </c>
      <c r="H49" s="45">
        <v>43.62</v>
      </c>
      <c r="I49" s="45"/>
      <c r="J49" s="45">
        <v>310.44</v>
      </c>
      <c r="K49" s="45">
        <v>262.10000000000002</v>
      </c>
      <c r="L49" s="45" t="s">
        <v>399</v>
      </c>
      <c r="M49" s="68">
        <v>0.2</v>
      </c>
      <c r="N49" s="79">
        <v>0</v>
      </c>
      <c r="O49" s="68"/>
      <c r="P49" s="68">
        <v>0.13</v>
      </c>
      <c r="Q49" s="68"/>
      <c r="R49" s="45" t="s">
        <v>399</v>
      </c>
      <c r="T49" s="45">
        <v>6800.29</v>
      </c>
      <c r="U49" s="45">
        <v>80.7</v>
      </c>
      <c r="V49" s="68">
        <v>0.2</v>
      </c>
      <c r="W49" s="68">
        <v>0.13</v>
      </c>
    </row>
    <row r="50" spans="1:23" x14ac:dyDescent="0.15">
      <c r="A50" s="44" t="s">
        <v>550</v>
      </c>
      <c r="B50" s="43" t="s">
        <v>233</v>
      </c>
      <c r="C50" s="60" t="s">
        <v>593</v>
      </c>
      <c r="D50" s="45">
        <v>4398.1400000000003</v>
      </c>
      <c r="E50" s="45">
        <v>143.22</v>
      </c>
      <c r="F50" s="45"/>
      <c r="G50" s="45">
        <v>97.43</v>
      </c>
      <c r="H50" s="45">
        <v>33.590000000000003</v>
      </c>
      <c r="I50" s="45"/>
      <c r="J50" s="45">
        <v>705.46</v>
      </c>
      <c r="K50" s="45">
        <v>836.04</v>
      </c>
      <c r="L50" s="45" t="s">
        <v>399</v>
      </c>
      <c r="M50" s="68">
        <v>0.27</v>
      </c>
      <c r="N50" s="79">
        <v>0</v>
      </c>
      <c r="O50" s="68"/>
      <c r="P50" s="68">
        <v>0.25</v>
      </c>
      <c r="Q50" s="68"/>
      <c r="R50" s="45" t="s">
        <v>399</v>
      </c>
      <c r="T50" s="45">
        <v>4398.1400000000003</v>
      </c>
      <c r="U50" s="45">
        <v>97.43</v>
      </c>
      <c r="V50" s="68">
        <v>0.27</v>
      </c>
      <c r="W50" s="68">
        <v>0.25</v>
      </c>
    </row>
    <row r="51" spans="1:23" x14ac:dyDescent="0.15">
      <c r="A51" s="44" t="s">
        <v>46</v>
      </c>
      <c r="B51" s="43" t="s">
        <v>262</v>
      </c>
      <c r="C51" s="60" t="s">
        <v>572</v>
      </c>
      <c r="D51" s="45">
        <v>5819.08</v>
      </c>
      <c r="E51" s="45">
        <v>1361.25</v>
      </c>
      <c r="F51" s="45"/>
      <c r="G51" s="45">
        <v>91.16</v>
      </c>
      <c r="H51" s="45">
        <v>37.17</v>
      </c>
      <c r="I51" s="45"/>
      <c r="J51" s="45">
        <v>263.93</v>
      </c>
      <c r="K51" s="45">
        <v>308.3</v>
      </c>
      <c r="L51" s="45" t="s">
        <v>399</v>
      </c>
      <c r="M51" s="68">
        <v>0.49</v>
      </c>
      <c r="N51" s="79">
        <v>0</v>
      </c>
      <c r="O51" s="68"/>
      <c r="P51" s="68">
        <v>0.23</v>
      </c>
      <c r="Q51" s="68"/>
      <c r="R51" s="45">
        <v>0.27</v>
      </c>
      <c r="T51" s="45">
        <v>5819.08</v>
      </c>
      <c r="U51" s="45">
        <v>91.16</v>
      </c>
      <c r="V51" s="68">
        <v>0.49</v>
      </c>
      <c r="W51" s="68">
        <v>0.23</v>
      </c>
    </row>
    <row r="52" spans="1:23" x14ac:dyDescent="0.15">
      <c r="A52" s="44" t="s">
        <v>47</v>
      </c>
      <c r="B52" s="43" t="s">
        <v>263</v>
      </c>
      <c r="C52" s="60" t="s">
        <v>597</v>
      </c>
      <c r="D52" s="45">
        <v>4534.47</v>
      </c>
      <c r="E52" s="45">
        <v>436.33</v>
      </c>
      <c r="F52" s="45"/>
      <c r="G52" s="45">
        <v>86.08</v>
      </c>
      <c r="H52" s="45">
        <v>42.85</v>
      </c>
      <c r="I52" s="45"/>
      <c r="J52" s="45">
        <v>90.98</v>
      </c>
      <c r="K52" s="45">
        <v>91.4</v>
      </c>
      <c r="L52" s="45" t="s">
        <v>399</v>
      </c>
      <c r="M52" s="68">
        <v>0.76</v>
      </c>
      <c r="N52" s="79">
        <v>0</v>
      </c>
      <c r="O52" s="68"/>
      <c r="P52" s="68">
        <v>0.15</v>
      </c>
      <c r="Q52" s="68"/>
      <c r="R52" s="45" t="s">
        <v>399</v>
      </c>
      <c r="T52" s="45">
        <v>4534.47</v>
      </c>
      <c r="U52" s="45">
        <v>86.08</v>
      </c>
      <c r="V52" s="68">
        <v>0.76</v>
      </c>
      <c r="W52" s="68">
        <v>0.15</v>
      </c>
    </row>
    <row r="53" spans="1:23" x14ac:dyDescent="0.15">
      <c r="A53" s="47" t="s">
        <v>549</v>
      </c>
      <c r="B53" s="43" t="s">
        <v>251</v>
      </c>
      <c r="C53" s="60" t="s">
        <v>597</v>
      </c>
      <c r="D53" s="45">
        <v>4534.47</v>
      </c>
      <c r="E53" s="45">
        <v>900.22</v>
      </c>
      <c r="F53" s="45"/>
      <c r="G53" s="45">
        <v>101.23</v>
      </c>
      <c r="H53" s="45">
        <v>27.48</v>
      </c>
      <c r="I53" s="45"/>
      <c r="J53" s="45">
        <v>653.38</v>
      </c>
      <c r="K53" s="45">
        <v>493.32</v>
      </c>
      <c r="L53" s="45">
        <v>484.84</v>
      </c>
      <c r="M53" s="68">
        <v>0.25</v>
      </c>
      <c r="N53" s="79">
        <v>0</v>
      </c>
      <c r="O53" s="68"/>
      <c r="P53" s="68">
        <v>0.17</v>
      </c>
      <c r="Q53" s="68"/>
      <c r="R53" s="45" t="s">
        <v>399</v>
      </c>
      <c r="T53" s="45">
        <v>4534.47</v>
      </c>
      <c r="U53" s="45">
        <v>101.23</v>
      </c>
      <c r="V53" s="68">
        <v>0.25</v>
      </c>
      <c r="W53" s="68">
        <v>0.17</v>
      </c>
    </row>
    <row r="54" spans="1:23" x14ac:dyDescent="0.15">
      <c r="A54" s="44" t="s">
        <v>485</v>
      </c>
      <c r="B54" s="43" t="s">
        <v>245</v>
      </c>
      <c r="C54" s="60" t="s">
        <v>399</v>
      </c>
      <c r="D54" s="45" t="s">
        <v>399</v>
      </c>
      <c r="E54" s="45" t="s">
        <v>399</v>
      </c>
      <c r="F54" s="45"/>
      <c r="G54" s="45" t="s">
        <v>399</v>
      </c>
      <c r="H54" s="45" t="s">
        <v>399</v>
      </c>
      <c r="I54" s="45"/>
      <c r="J54" s="45" t="s">
        <v>399</v>
      </c>
      <c r="K54" s="45" t="s">
        <v>399</v>
      </c>
      <c r="L54" s="45" t="s">
        <v>399</v>
      </c>
      <c r="M54" s="68">
        <v>0.31</v>
      </c>
      <c r="N54" s="79">
        <v>4.8899999999999999E-2</v>
      </c>
      <c r="O54" s="68"/>
      <c r="P54" s="68">
        <v>0.28000000000000003</v>
      </c>
      <c r="Q54" s="68">
        <v>6.9400000000000003E-2</v>
      </c>
      <c r="R54" s="45" t="s">
        <v>399</v>
      </c>
      <c r="T54" s="45" t="s">
        <v>399</v>
      </c>
      <c r="U54" s="45" t="s">
        <v>399</v>
      </c>
      <c r="V54" s="68">
        <v>0.31</v>
      </c>
      <c r="W54" s="68">
        <v>0.28000000000000003</v>
      </c>
    </row>
    <row r="55" spans="1:23" x14ac:dyDescent="0.15">
      <c r="A55" s="44" t="s">
        <v>50</v>
      </c>
      <c r="B55" s="43" t="s">
        <v>265</v>
      </c>
      <c r="C55" s="60" t="s">
        <v>597</v>
      </c>
      <c r="D55" s="45">
        <v>4333.78</v>
      </c>
      <c r="E55" s="45">
        <v>899.37</v>
      </c>
      <c r="F55" s="45"/>
      <c r="G55" s="45">
        <v>101.69</v>
      </c>
      <c r="H55" s="45">
        <v>33.479999999999997</v>
      </c>
      <c r="I55" s="45"/>
      <c r="J55" s="45">
        <v>589.41999999999996</v>
      </c>
      <c r="K55" s="45">
        <v>369.96</v>
      </c>
      <c r="L55" s="45">
        <v>246.12</v>
      </c>
      <c r="M55" s="68">
        <v>0.3</v>
      </c>
      <c r="N55" s="79">
        <v>0</v>
      </c>
      <c r="O55" s="68"/>
      <c r="P55" s="68">
        <v>0.17</v>
      </c>
      <c r="Q55" s="68"/>
      <c r="R55" s="45" t="s">
        <v>399</v>
      </c>
      <c r="T55" s="45">
        <v>4333.78</v>
      </c>
      <c r="U55" s="45">
        <v>101.69</v>
      </c>
      <c r="V55" s="68">
        <v>0.3</v>
      </c>
      <c r="W55" s="68">
        <v>0.17</v>
      </c>
    </row>
    <row r="56" spans="1:23" x14ac:dyDescent="0.15">
      <c r="A56" s="44" t="s">
        <v>668</v>
      </c>
      <c r="B56" s="43" t="s">
        <v>265</v>
      </c>
      <c r="C56" s="93"/>
      <c r="D56" s="51" t="s">
        <v>399</v>
      </c>
      <c r="E56" s="51" t="s">
        <v>399</v>
      </c>
      <c r="F56" s="51"/>
      <c r="G56" s="51" t="s">
        <v>399</v>
      </c>
      <c r="H56" s="51" t="s">
        <v>399</v>
      </c>
      <c r="I56" s="51"/>
      <c r="J56" s="51"/>
      <c r="K56" s="51"/>
      <c r="L56" s="51"/>
      <c r="M56" s="68">
        <v>0.25</v>
      </c>
      <c r="N56" s="79">
        <v>0</v>
      </c>
      <c r="O56" s="79"/>
      <c r="P56" s="68">
        <v>0.2</v>
      </c>
      <c r="Q56" s="68">
        <v>0</v>
      </c>
      <c r="R56" s="45" t="s">
        <v>399</v>
      </c>
      <c r="T56" s="51"/>
      <c r="U56" s="51"/>
      <c r="V56" s="79">
        <v>0.25</v>
      </c>
      <c r="W56" s="79">
        <v>0.2</v>
      </c>
    </row>
    <row r="57" spans="1:23" x14ac:dyDescent="0.15">
      <c r="A57" s="44" t="s">
        <v>459</v>
      </c>
      <c r="B57" s="43" t="s">
        <v>265</v>
      </c>
      <c r="C57" s="60" t="s">
        <v>597</v>
      </c>
      <c r="D57" s="45">
        <v>4534.47</v>
      </c>
      <c r="E57" s="45">
        <v>766.55</v>
      </c>
      <c r="F57" s="45"/>
      <c r="G57" s="45" t="s">
        <v>399</v>
      </c>
      <c r="H57" s="45" t="s">
        <v>399</v>
      </c>
      <c r="I57" s="45"/>
      <c r="J57" s="45">
        <v>500.62</v>
      </c>
      <c r="K57" s="45">
        <v>517.89</v>
      </c>
      <c r="L57" s="45" t="s">
        <v>399</v>
      </c>
      <c r="M57" s="68">
        <v>0.35</v>
      </c>
      <c r="N57" s="79">
        <v>0</v>
      </c>
      <c r="O57" s="68"/>
      <c r="P57" s="68">
        <v>0.31</v>
      </c>
      <c r="Q57" s="68"/>
      <c r="R57" s="45" t="s">
        <v>399</v>
      </c>
      <c r="T57" s="45">
        <v>4534.47</v>
      </c>
      <c r="U57" s="45" t="s">
        <v>399</v>
      </c>
      <c r="V57" s="68">
        <v>0.35</v>
      </c>
      <c r="W57" s="68">
        <v>0.31</v>
      </c>
    </row>
    <row r="58" spans="1:23" x14ac:dyDescent="0.15">
      <c r="A58" s="47" t="s">
        <v>52</v>
      </c>
      <c r="B58" s="43" t="s">
        <v>267</v>
      </c>
      <c r="C58" s="60" t="s">
        <v>592</v>
      </c>
      <c r="D58" s="45">
        <v>5432.22</v>
      </c>
      <c r="E58" s="45">
        <v>700.54</v>
      </c>
      <c r="F58" s="45"/>
      <c r="G58" s="45">
        <v>91.81</v>
      </c>
      <c r="H58" s="45">
        <v>40.119999999999997</v>
      </c>
      <c r="I58" s="45"/>
      <c r="J58" s="45">
        <v>241.45</v>
      </c>
      <c r="K58" s="45">
        <v>185.36</v>
      </c>
      <c r="L58" s="45">
        <v>288</v>
      </c>
      <c r="M58" s="68">
        <v>0.35</v>
      </c>
      <c r="N58" s="79">
        <v>0</v>
      </c>
      <c r="O58" s="68"/>
      <c r="P58" s="68">
        <v>0.18</v>
      </c>
      <c r="Q58" s="68"/>
      <c r="R58" s="45" t="s">
        <v>399</v>
      </c>
      <c r="T58" s="45">
        <v>5432.22</v>
      </c>
      <c r="U58" s="45">
        <v>91.81</v>
      </c>
      <c r="V58" s="68">
        <v>0.35</v>
      </c>
      <c r="W58" s="68">
        <v>0.18</v>
      </c>
    </row>
    <row r="59" spans="1:23" x14ac:dyDescent="0.15">
      <c r="A59" s="44" t="s">
        <v>53</v>
      </c>
      <c r="B59" s="43" t="s">
        <v>415</v>
      </c>
      <c r="C59" s="60" t="s">
        <v>596</v>
      </c>
      <c r="D59" s="45">
        <v>4430.3100000000004</v>
      </c>
      <c r="E59" s="45" t="s">
        <v>399</v>
      </c>
      <c r="F59" s="45"/>
      <c r="G59" s="45">
        <v>83.2</v>
      </c>
      <c r="H59" s="45" t="s">
        <v>399</v>
      </c>
      <c r="I59" s="45"/>
      <c r="J59" s="45">
        <v>937.92</v>
      </c>
      <c r="K59" s="45">
        <v>629.96</v>
      </c>
      <c r="L59" s="45" t="s">
        <v>399</v>
      </c>
      <c r="M59" s="68">
        <v>0.28000000000000003</v>
      </c>
      <c r="N59" s="79">
        <v>0</v>
      </c>
      <c r="O59" s="68"/>
      <c r="P59" s="68">
        <v>0.22</v>
      </c>
      <c r="Q59" s="68"/>
      <c r="R59" s="45" t="s">
        <v>399</v>
      </c>
      <c r="T59" s="45">
        <v>4430.3100000000004</v>
      </c>
      <c r="U59" s="45">
        <v>83.2</v>
      </c>
      <c r="V59" s="68">
        <v>0.28000000000000003</v>
      </c>
      <c r="W59" s="68">
        <v>0.22</v>
      </c>
    </row>
    <row r="60" spans="1:23" x14ac:dyDescent="0.15">
      <c r="A60" s="47" t="s">
        <v>548</v>
      </c>
      <c r="B60" s="43" t="s">
        <v>268</v>
      </c>
      <c r="C60" s="60" t="s">
        <v>593</v>
      </c>
      <c r="D60" s="45">
        <v>4287.1000000000004</v>
      </c>
      <c r="E60" s="45">
        <v>586.96</v>
      </c>
      <c r="F60" s="45"/>
      <c r="G60" s="45">
        <v>95.48</v>
      </c>
      <c r="H60" s="45">
        <v>36.58</v>
      </c>
      <c r="I60" s="45"/>
      <c r="J60" s="45">
        <v>699.47</v>
      </c>
      <c r="K60" s="45">
        <v>554.74</v>
      </c>
      <c r="L60" s="45" t="s">
        <v>399</v>
      </c>
      <c r="M60" s="68">
        <v>0.28000000000000003</v>
      </c>
      <c r="N60" s="79">
        <v>0</v>
      </c>
      <c r="O60" s="68"/>
      <c r="P60" s="68">
        <v>0.15</v>
      </c>
      <c r="Q60" s="68"/>
      <c r="R60" s="45">
        <v>0.24</v>
      </c>
      <c r="T60" s="45">
        <v>4287.1000000000004</v>
      </c>
      <c r="U60" s="45">
        <v>95.48</v>
      </c>
      <c r="V60" s="68">
        <v>0.28000000000000003</v>
      </c>
      <c r="W60" s="68">
        <v>0.15</v>
      </c>
    </row>
    <row r="61" spans="1:23" x14ac:dyDescent="0.15">
      <c r="A61" s="44" t="s">
        <v>675</v>
      </c>
      <c r="B61" s="43" t="s">
        <v>333</v>
      </c>
      <c r="C61" s="60" t="s">
        <v>399</v>
      </c>
      <c r="D61" s="45" t="s">
        <v>399</v>
      </c>
      <c r="E61" s="45" t="s">
        <v>399</v>
      </c>
      <c r="F61" s="45"/>
      <c r="G61" s="45" t="s">
        <v>399</v>
      </c>
      <c r="H61" s="45" t="s">
        <v>399</v>
      </c>
      <c r="I61" s="45"/>
      <c r="J61" s="45" t="s">
        <v>399</v>
      </c>
      <c r="K61" s="45" t="s">
        <v>399</v>
      </c>
      <c r="L61" s="45" t="s">
        <v>399</v>
      </c>
      <c r="M61" s="68">
        <v>0.25</v>
      </c>
      <c r="N61" s="79">
        <v>0</v>
      </c>
      <c r="O61" s="68"/>
      <c r="P61" s="68">
        <v>0.2</v>
      </c>
      <c r="Q61" s="68">
        <v>0</v>
      </c>
      <c r="R61" s="45" t="s">
        <v>399</v>
      </c>
      <c r="T61" s="45" t="s">
        <v>399</v>
      </c>
      <c r="U61" s="45" t="s">
        <v>399</v>
      </c>
      <c r="V61" s="68">
        <v>0.25</v>
      </c>
      <c r="W61" s="68">
        <v>0.2</v>
      </c>
    </row>
    <row r="62" spans="1:23" x14ac:dyDescent="0.15">
      <c r="A62" s="44" t="s">
        <v>55</v>
      </c>
      <c r="B62" s="43" t="s">
        <v>269</v>
      </c>
      <c r="C62" s="60" t="s">
        <v>593</v>
      </c>
      <c r="D62" s="45">
        <v>4446</v>
      </c>
      <c r="E62" s="45">
        <v>588.78</v>
      </c>
      <c r="F62" s="45"/>
      <c r="G62" s="45">
        <v>96.03</v>
      </c>
      <c r="H62" s="45">
        <v>51.25</v>
      </c>
      <c r="I62" s="45"/>
      <c r="J62" s="45">
        <v>384.1</v>
      </c>
      <c r="K62" s="45">
        <v>417.09</v>
      </c>
      <c r="L62" s="45">
        <v>4.88</v>
      </c>
      <c r="M62" s="68">
        <v>0.33</v>
      </c>
      <c r="N62" s="79">
        <v>0</v>
      </c>
      <c r="O62" s="68"/>
      <c r="P62" s="68">
        <v>0.16</v>
      </c>
      <c r="Q62" s="68"/>
      <c r="R62" s="45" t="s">
        <v>399</v>
      </c>
      <c r="T62" s="45">
        <v>4446</v>
      </c>
      <c r="U62" s="45">
        <v>96.03</v>
      </c>
      <c r="V62" s="68">
        <v>0.33</v>
      </c>
      <c r="W62" s="68">
        <v>0.16</v>
      </c>
    </row>
    <row r="63" spans="1:23" x14ac:dyDescent="0.15">
      <c r="A63" s="44" t="s">
        <v>57</v>
      </c>
      <c r="B63" s="43" t="s">
        <v>270</v>
      </c>
      <c r="C63" s="60" t="s">
        <v>597</v>
      </c>
      <c r="D63" s="45">
        <v>4436.68</v>
      </c>
      <c r="E63" s="45">
        <v>432.47</v>
      </c>
      <c r="F63" s="45"/>
      <c r="G63" s="45">
        <v>98.63</v>
      </c>
      <c r="H63" s="45">
        <v>29.78</v>
      </c>
      <c r="I63" s="45"/>
      <c r="J63" s="45">
        <v>762.5</v>
      </c>
      <c r="K63" s="45">
        <v>536.15</v>
      </c>
      <c r="L63" s="45">
        <v>212.23</v>
      </c>
      <c r="M63" s="68">
        <v>0.36</v>
      </c>
      <c r="N63" s="79">
        <v>0</v>
      </c>
      <c r="O63" s="68"/>
      <c r="P63" s="68">
        <v>0.23</v>
      </c>
      <c r="Q63" s="68"/>
      <c r="R63" s="45" t="s">
        <v>399</v>
      </c>
      <c r="T63" s="45">
        <v>4436.68</v>
      </c>
      <c r="U63" s="45">
        <v>98.63</v>
      </c>
      <c r="V63" s="68">
        <v>0.36</v>
      </c>
      <c r="W63" s="68">
        <v>0.23</v>
      </c>
    </row>
    <row r="64" spans="1:23" x14ac:dyDescent="0.15">
      <c r="A64" s="44" t="s">
        <v>547</v>
      </c>
      <c r="B64" s="43" t="s">
        <v>256</v>
      </c>
      <c r="C64" s="60" t="s">
        <v>593</v>
      </c>
      <c r="D64" s="45">
        <v>4287.1000000000004</v>
      </c>
      <c r="E64" s="45">
        <v>472.64</v>
      </c>
      <c r="F64" s="45"/>
      <c r="G64" s="45">
        <v>90.95</v>
      </c>
      <c r="H64" s="45">
        <v>26.49</v>
      </c>
      <c r="I64" s="45"/>
      <c r="J64" s="45">
        <v>500.9</v>
      </c>
      <c r="K64" s="45">
        <v>280.58999999999997</v>
      </c>
      <c r="L64" s="45">
        <v>267.45999999999998</v>
      </c>
      <c r="M64" s="68">
        <v>0.3</v>
      </c>
      <c r="N64" s="79">
        <v>0</v>
      </c>
      <c r="O64" s="68"/>
      <c r="P64" s="68">
        <v>0.16</v>
      </c>
      <c r="Q64" s="68"/>
      <c r="R64" s="45">
        <v>0.22</v>
      </c>
      <c r="T64" s="45">
        <v>4287.1000000000004</v>
      </c>
      <c r="U64" s="45">
        <v>90.95</v>
      </c>
      <c r="V64" s="68">
        <v>0.3</v>
      </c>
      <c r="W64" s="68">
        <v>0.16</v>
      </c>
    </row>
    <row r="65" spans="1:23" x14ac:dyDescent="0.15">
      <c r="A65" s="44" t="s">
        <v>546</v>
      </c>
      <c r="B65" s="43" t="s">
        <v>272</v>
      </c>
      <c r="C65" s="60" t="s">
        <v>592</v>
      </c>
      <c r="D65" s="45">
        <v>5178.93</v>
      </c>
      <c r="E65" s="45">
        <v>958.77</v>
      </c>
      <c r="F65" s="45"/>
      <c r="G65" s="45">
        <v>91.03</v>
      </c>
      <c r="H65" s="45">
        <v>29.19</v>
      </c>
      <c r="I65" s="45"/>
      <c r="J65" s="45">
        <v>452.57</v>
      </c>
      <c r="K65" s="45">
        <v>331.08</v>
      </c>
      <c r="L65" s="45">
        <v>252.87</v>
      </c>
      <c r="M65" s="68">
        <v>0.43</v>
      </c>
      <c r="N65" s="79">
        <v>0</v>
      </c>
      <c r="O65" s="68"/>
      <c r="P65" s="68">
        <v>0.28000000000000003</v>
      </c>
      <c r="Q65" s="68"/>
      <c r="R65" s="45" t="s">
        <v>399</v>
      </c>
      <c r="T65" s="45">
        <v>5178.93</v>
      </c>
      <c r="U65" s="45">
        <v>91.03</v>
      </c>
      <c r="V65" s="68">
        <v>0.43</v>
      </c>
      <c r="W65" s="68">
        <v>0.28000000000000003</v>
      </c>
    </row>
    <row r="66" spans="1:23" x14ac:dyDescent="0.15">
      <c r="A66" s="47" t="s">
        <v>61</v>
      </c>
      <c r="B66" s="43" t="s">
        <v>273</v>
      </c>
      <c r="C66" s="60" t="s">
        <v>592</v>
      </c>
      <c r="D66" s="45">
        <v>6485.64</v>
      </c>
      <c r="E66" s="45">
        <v>1023.71</v>
      </c>
      <c r="F66" s="45"/>
      <c r="G66" s="45">
        <v>89.79</v>
      </c>
      <c r="H66" s="45">
        <v>32.950000000000003</v>
      </c>
      <c r="I66" s="45"/>
      <c r="J66" s="45">
        <v>460.4</v>
      </c>
      <c r="K66" s="45">
        <v>239.67</v>
      </c>
      <c r="L66" s="45" t="s">
        <v>399</v>
      </c>
      <c r="M66" s="68">
        <v>0.44</v>
      </c>
      <c r="N66" s="79">
        <v>0</v>
      </c>
      <c r="O66" s="68"/>
      <c r="P66" s="68">
        <v>0.28000000000000003</v>
      </c>
      <c r="Q66" s="68"/>
      <c r="R66" s="45" t="s">
        <v>399</v>
      </c>
      <c r="T66" s="45">
        <v>6485.64</v>
      </c>
      <c r="U66" s="45">
        <v>89.79</v>
      </c>
      <c r="V66" s="68">
        <v>0.44</v>
      </c>
      <c r="W66" s="68">
        <v>0.28000000000000003</v>
      </c>
    </row>
    <row r="67" spans="1:23" x14ac:dyDescent="0.15">
      <c r="A67" s="44" t="s">
        <v>544</v>
      </c>
      <c r="B67" s="43" t="s">
        <v>250</v>
      </c>
      <c r="C67" s="60" t="s">
        <v>594</v>
      </c>
      <c r="D67" s="45">
        <v>4831.16</v>
      </c>
      <c r="E67" s="45">
        <v>721.59</v>
      </c>
      <c r="F67" s="45"/>
      <c r="G67" s="45">
        <v>96.9</v>
      </c>
      <c r="H67" s="45">
        <v>28.62</v>
      </c>
      <c r="I67" s="45"/>
      <c r="J67" s="45">
        <v>504.56</v>
      </c>
      <c r="K67" s="45">
        <v>366.46</v>
      </c>
      <c r="L67" s="45" t="s">
        <v>399</v>
      </c>
      <c r="M67" s="68">
        <v>0.22</v>
      </c>
      <c r="N67" s="79">
        <v>0</v>
      </c>
      <c r="O67" s="68"/>
      <c r="P67" s="68">
        <v>0.12</v>
      </c>
      <c r="Q67" s="68"/>
      <c r="R67" s="45" t="s">
        <v>399</v>
      </c>
      <c r="T67" s="45">
        <v>4831.16</v>
      </c>
      <c r="U67" s="45">
        <v>96.9</v>
      </c>
      <c r="V67" s="68">
        <v>0.22</v>
      </c>
      <c r="W67" s="68">
        <v>0.12</v>
      </c>
    </row>
    <row r="68" spans="1:23" x14ac:dyDescent="0.15">
      <c r="A68" s="44" t="s">
        <v>64</v>
      </c>
      <c r="B68" s="43" t="s">
        <v>275</v>
      </c>
      <c r="C68" s="60" t="s">
        <v>572</v>
      </c>
      <c r="D68" s="45">
        <v>5250.83</v>
      </c>
      <c r="E68" s="45">
        <v>1525.94</v>
      </c>
      <c r="F68" s="45"/>
      <c r="G68" s="45">
        <v>92.85</v>
      </c>
      <c r="H68" s="45">
        <v>35.06</v>
      </c>
      <c r="I68" s="45"/>
      <c r="J68" s="45">
        <v>450.01</v>
      </c>
      <c r="K68" s="45">
        <v>449.64</v>
      </c>
      <c r="L68" s="45" t="s">
        <v>399</v>
      </c>
      <c r="M68" s="68">
        <v>0.61</v>
      </c>
      <c r="N68" s="79">
        <v>0</v>
      </c>
      <c r="O68" s="68"/>
      <c r="P68" s="68">
        <v>0.24</v>
      </c>
      <c r="Q68" s="68"/>
      <c r="R68" s="45">
        <v>0.2</v>
      </c>
      <c r="T68" s="45">
        <v>5250.83</v>
      </c>
      <c r="U68" s="45">
        <v>92.85</v>
      </c>
      <c r="V68" s="68">
        <v>0.61</v>
      </c>
      <c r="W68" s="68">
        <v>0.24</v>
      </c>
    </row>
    <row r="69" spans="1:23" x14ac:dyDescent="0.15">
      <c r="A69" s="44" t="s">
        <v>65</v>
      </c>
      <c r="B69" s="43" t="s">
        <v>276</v>
      </c>
      <c r="C69" s="60" t="s">
        <v>572</v>
      </c>
      <c r="D69" s="45">
        <v>9034.89</v>
      </c>
      <c r="E69" s="45">
        <v>862.38</v>
      </c>
      <c r="F69" s="45"/>
      <c r="G69" s="45">
        <v>87.6</v>
      </c>
      <c r="H69" s="45">
        <v>35.159999999999997</v>
      </c>
      <c r="I69" s="45"/>
      <c r="J69" s="45">
        <v>206.84</v>
      </c>
      <c r="K69" s="45">
        <v>233.95</v>
      </c>
      <c r="L69" s="45" t="s">
        <v>399</v>
      </c>
      <c r="M69" s="68">
        <v>0.81</v>
      </c>
      <c r="N69" s="79">
        <v>0</v>
      </c>
      <c r="O69" s="68"/>
      <c r="P69" s="68">
        <v>0.36</v>
      </c>
      <c r="Q69" s="68"/>
      <c r="R69" s="45" t="s">
        <v>399</v>
      </c>
      <c r="T69" s="45">
        <v>9034.89</v>
      </c>
      <c r="U69" s="45">
        <v>87.6</v>
      </c>
      <c r="V69" s="68">
        <v>0.81</v>
      </c>
      <c r="W69" s="68">
        <v>0.36</v>
      </c>
    </row>
    <row r="70" spans="1:23" x14ac:dyDescent="0.15">
      <c r="A70" s="44" t="s">
        <v>66</v>
      </c>
      <c r="B70" s="43" t="s">
        <v>277</v>
      </c>
      <c r="C70" s="60" t="s">
        <v>572</v>
      </c>
      <c r="D70" s="45">
        <v>6437.18</v>
      </c>
      <c r="E70" s="45">
        <v>834.29</v>
      </c>
      <c r="F70" s="45"/>
      <c r="G70" s="45">
        <v>82.96</v>
      </c>
      <c r="H70" s="45">
        <v>33.22</v>
      </c>
      <c r="I70" s="45"/>
      <c r="J70" s="45">
        <v>303.33</v>
      </c>
      <c r="K70" s="45">
        <v>267.64999999999998</v>
      </c>
      <c r="L70" s="45" t="s">
        <v>399</v>
      </c>
      <c r="M70" s="68">
        <v>0.49</v>
      </c>
      <c r="N70" s="79">
        <v>0</v>
      </c>
      <c r="O70" s="68"/>
      <c r="P70" s="68">
        <v>0.38</v>
      </c>
      <c r="Q70" s="68"/>
      <c r="R70" s="45" t="s">
        <v>399</v>
      </c>
      <c r="T70" s="45">
        <v>6437.18</v>
      </c>
      <c r="U70" s="45">
        <v>82.96</v>
      </c>
      <c r="V70" s="68">
        <v>0.49</v>
      </c>
      <c r="W70" s="68">
        <v>0.38</v>
      </c>
    </row>
    <row r="71" spans="1:23" x14ac:dyDescent="0.15">
      <c r="A71" s="47" t="s">
        <v>648</v>
      </c>
      <c r="B71" s="43" t="s">
        <v>348</v>
      </c>
      <c r="C71" s="60" t="s">
        <v>592</v>
      </c>
      <c r="D71" s="45">
        <v>4287.1000000000004</v>
      </c>
      <c r="E71" s="45">
        <v>2923.36</v>
      </c>
      <c r="F71" s="45"/>
      <c r="G71" s="45" t="s">
        <v>399</v>
      </c>
      <c r="H71" s="45" t="s">
        <v>399</v>
      </c>
      <c r="I71" s="45"/>
      <c r="J71" s="45">
        <v>668.36</v>
      </c>
      <c r="K71" s="45">
        <v>1173.83</v>
      </c>
      <c r="L71" s="45" t="s">
        <v>399</v>
      </c>
      <c r="M71" s="68">
        <v>0.48</v>
      </c>
      <c r="N71" s="79">
        <v>0</v>
      </c>
      <c r="O71" s="68"/>
      <c r="P71" s="68">
        <v>0.22</v>
      </c>
      <c r="Q71" s="68"/>
      <c r="R71" s="45" t="s">
        <v>399</v>
      </c>
      <c r="T71" s="45">
        <v>4287.1000000000004</v>
      </c>
      <c r="U71" s="45" t="s">
        <v>399</v>
      </c>
      <c r="V71" s="68">
        <v>0.48</v>
      </c>
      <c r="W71" s="68">
        <v>0.22</v>
      </c>
    </row>
    <row r="72" spans="1:23" x14ac:dyDescent="0.15">
      <c r="A72" s="44" t="s">
        <v>664</v>
      </c>
      <c r="B72" s="43" t="s">
        <v>362</v>
      </c>
      <c r="C72" s="60" t="s">
        <v>593</v>
      </c>
      <c r="D72" s="45">
        <v>4287.1000000000004</v>
      </c>
      <c r="E72" s="45">
        <v>729.14</v>
      </c>
      <c r="F72" s="45"/>
      <c r="G72" s="45" t="s">
        <v>399</v>
      </c>
      <c r="H72" s="45" t="s">
        <v>399</v>
      </c>
      <c r="I72" s="45"/>
      <c r="J72" s="45">
        <v>579.16</v>
      </c>
      <c r="K72" s="45">
        <v>477.13</v>
      </c>
      <c r="L72" s="45" t="s">
        <v>399</v>
      </c>
      <c r="M72" s="68">
        <v>0.36</v>
      </c>
      <c r="N72" s="79">
        <v>0</v>
      </c>
      <c r="O72" s="68"/>
      <c r="P72" s="68">
        <v>0.22</v>
      </c>
      <c r="Q72" s="68"/>
      <c r="R72" s="45" t="s">
        <v>399</v>
      </c>
      <c r="T72" s="45">
        <v>4287.1000000000004</v>
      </c>
      <c r="U72" s="45" t="s">
        <v>399</v>
      </c>
      <c r="V72" s="68">
        <v>0.36</v>
      </c>
      <c r="W72" s="68">
        <v>0.22</v>
      </c>
    </row>
    <row r="73" spans="1:23" x14ac:dyDescent="0.15">
      <c r="A73" s="44" t="s">
        <v>543</v>
      </c>
      <c r="B73" s="43" t="s">
        <v>278</v>
      </c>
      <c r="C73" s="60" t="s">
        <v>592</v>
      </c>
      <c r="D73" s="45">
        <v>5095.51</v>
      </c>
      <c r="E73" s="45">
        <v>779.42</v>
      </c>
      <c r="F73" s="45"/>
      <c r="G73" s="45">
        <v>83.38</v>
      </c>
      <c r="H73" s="45">
        <v>33.380000000000003</v>
      </c>
      <c r="I73" s="45"/>
      <c r="J73" s="45">
        <v>687.57</v>
      </c>
      <c r="K73" s="45">
        <v>424.23</v>
      </c>
      <c r="L73" s="45" t="s">
        <v>399</v>
      </c>
      <c r="M73" s="68">
        <v>0.3</v>
      </c>
      <c r="N73" s="79">
        <v>0</v>
      </c>
      <c r="O73" s="68"/>
      <c r="P73" s="68">
        <v>0.21</v>
      </c>
      <c r="Q73" s="68"/>
      <c r="R73" s="45" t="s">
        <v>399</v>
      </c>
      <c r="T73" s="45">
        <v>5095.51</v>
      </c>
      <c r="U73" s="45">
        <v>83.38</v>
      </c>
      <c r="V73" s="68">
        <v>0.3</v>
      </c>
      <c r="W73" s="68">
        <v>0.21</v>
      </c>
    </row>
    <row r="74" spans="1:23" x14ac:dyDescent="0.15">
      <c r="A74" s="44" t="s">
        <v>701</v>
      </c>
      <c r="B74" s="43" t="s">
        <v>245</v>
      </c>
      <c r="C74" s="60" t="s">
        <v>594</v>
      </c>
      <c r="D74" s="45">
        <v>4831.16</v>
      </c>
      <c r="E74" s="45" t="s">
        <v>399</v>
      </c>
      <c r="F74" s="45"/>
      <c r="G74" s="45" t="s">
        <v>399</v>
      </c>
      <c r="H74" s="45" t="s">
        <v>399</v>
      </c>
      <c r="I74" s="45"/>
      <c r="J74" s="45">
        <v>937.92</v>
      </c>
      <c r="K74" s="45">
        <v>629.96</v>
      </c>
      <c r="L74" s="45" t="s">
        <v>399</v>
      </c>
      <c r="M74" s="68">
        <v>0.28000000000000003</v>
      </c>
      <c r="N74" s="79">
        <v>0</v>
      </c>
      <c r="O74" s="68"/>
      <c r="P74" s="68">
        <v>0.22</v>
      </c>
      <c r="Q74" s="68"/>
      <c r="R74" s="45" t="s">
        <v>399</v>
      </c>
      <c r="T74" s="45">
        <v>4831.16</v>
      </c>
      <c r="U74" s="45" t="s">
        <v>399</v>
      </c>
      <c r="V74" s="68">
        <v>0.28000000000000003</v>
      </c>
      <c r="W74" s="68">
        <v>0.22</v>
      </c>
    </row>
    <row r="75" spans="1:23" x14ac:dyDescent="0.15">
      <c r="A75" s="44" t="s">
        <v>542</v>
      </c>
      <c r="B75" s="43" t="s">
        <v>245</v>
      </c>
      <c r="C75" s="60" t="s">
        <v>594</v>
      </c>
      <c r="D75" s="45">
        <v>4831.16</v>
      </c>
      <c r="E75" s="45">
        <v>1199.4000000000001</v>
      </c>
      <c r="F75" s="45"/>
      <c r="G75" s="45">
        <v>93.82</v>
      </c>
      <c r="H75" s="45">
        <v>31.81</v>
      </c>
      <c r="I75" s="45"/>
      <c r="J75" s="45">
        <v>628.14</v>
      </c>
      <c r="K75" s="45">
        <v>502.26</v>
      </c>
      <c r="L75" s="45">
        <v>801.38</v>
      </c>
      <c r="M75" s="68">
        <v>0.34</v>
      </c>
      <c r="N75" s="79">
        <v>0</v>
      </c>
      <c r="O75" s="68"/>
      <c r="P75" s="68">
        <v>0.25</v>
      </c>
      <c r="Q75" s="68"/>
      <c r="R75" s="45" t="s">
        <v>399</v>
      </c>
      <c r="T75" s="45">
        <v>4831.16</v>
      </c>
      <c r="U75" s="45">
        <v>93.82</v>
      </c>
      <c r="V75" s="68">
        <v>0.34</v>
      </c>
      <c r="W75" s="68">
        <v>0.25</v>
      </c>
    </row>
    <row r="76" spans="1:23" x14ac:dyDescent="0.15">
      <c r="A76" s="47" t="s">
        <v>194</v>
      </c>
      <c r="B76" s="43" t="s">
        <v>256</v>
      </c>
      <c r="C76" s="60" t="s">
        <v>399</v>
      </c>
      <c r="D76" s="45" t="s">
        <v>399</v>
      </c>
      <c r="E76" s="45" t="s">
        <v>399</v>
      </c>
      <c r="F76" s="45"/>
      <c r="G76" s="45" t="s">
        <v>399</v>
      </c>
      <c r="H76" s="45" t="s">
        <v>399</v>
      </c>
      <c r="I76" s="45"/>
      <c r="J76" s="45" t="s">
        <v>399</v>
      </c>
      <c r="K76" s="45" t="s">
        <v>399</v>
      </c>
      <c r="L76" s="45" t="s">
        <v>399</v>
      </c>
      <c r="M76" s="68">
        <v>0.36</v>
      </c>
      <c r="N76" s="79">
        <v>9.6600000000000005E-2</v>
      </c>
      <c r="O76" s="68"/>
      <c r="P76" s="68">
        <v>0.2</v>
      </c>
      <c r="Q76" s="68">
        <v>0</v>
      </c>
      <c r="R76" s="45" t="s">
        <v>399</v>
      </c>
      <c r="T76" s="45" t="s">
        <v>399</v>
      </c>
      <c r="U76" s="45" t="s">
        <v>399</v>
      </c>
      <c r="V76" s="68">
        <v>0.36</v>
      </c>
      <c r="W76" s="68">
        <v>0.2</v>
      </c>
    </row>
    <row r="77" spans="1:23" x14ac:dyDescent="0.15">
      <c r="A77" s="44" t="s">
        <v>540</v>
      </c>
      <c r="B77" s="43" t="s">
        <v>279</v>
      </c>
      <c r="C77" s="60" t="s">
        <v>597</v>
      </c>
      <c r="D77" s="45">
        <v>4060.28</v>
      </c>
      <c r="E77" s="45">
        <v>939.8</v>
      </c>
      <c r="F77" s="45"/>
      <c r="G77" s="45">
        <v>101.74</v>
      </c>
      <c r="H77" s="45">
        <v>40.619999999999997</v>
      </c>
      <c r="I77" s="45"/>
      <c r="J77" s="45">
        <v>779.38</v>
      </c>
      <c r="K77" s="45">
        <v>487.89</v>
      </c>
      <c r="L77" s="45" t="s">
        <v>399</v>
      </c>
      <c r="M77" s="68">
        <v>0.42</v>
      </c>
      <c r="N77" s="79">
        <v>0</v>
      </c>
      <c r="O77" s="68"/>
      <c r="P77" s="68">
        <v>0.3</v>
      </c>
      <c r="Q77" s="68"/>
      <c r="R77" s="45" t="s">
        <v>399</v>
      </c>
      <c r="T77" s="45">
        <v>4060.28</v>
      </c>
      <c r="U77" s="45">
        <v>101.74</v>
      </c>
      <c r="V77" s="68">
        <v>0.42</v>
      </c>
      <c r="W77" s="68">
        <v>0.3</v>
      </c>
    </row>
    <row r="78" spans="1:23" x14ac:dyDescent="0.15">
      <c r="A78" s="44" t="s">
        <v>71</v>
      </c>
      <c r="B78" s="43" t="s">
        <v>253</v>
      </c>
      <c r="C78" s="60" t="s">
        <v>594</v>
      </c>
      <c r="D78" s="45">
        <v>5054.49</v>
      </c>
      <c r="E78" s="45">
        <v>788.02</v>
      </c>
      <c r="F78" s="45"/>
      <c r="G78" s="45">
        <v>98.06</v>
      </c>
      <c r="H78" s="45">
        <v>29.65</v>
      </c>
      <c r="I78" s="45"/>
      <c r="J78" s="45">
        <v>434.09</v>
      </c>
      <c r="K78" s="45">
        <v>347.65</v>
      </c>
      <c r="L78" s="45">
        <v>737.49</v>
      </c>
      <c r="M78" s="68">
        <v>0.22</v>
      </c>
      <c r="N78" s="79">
        <v>0</v>
      </c>
      <c r="O78" s="68"/>
      <c r="P78" s="68">
        <v>0.13</v>
      </c>
      <c r="Q78" s="68"/>
      <c r="R78" s="45" t="s">
        <v>399</v>
      </c>
      <c r="T78" s="45">
        <v>5054.49</v>
      </c>
      <c r="U78" s="45">
        <v>98.06</v>
      </c>
      <c r="V78" s="68">
        <v>0.22</v>
      </c>
      <c r="W78" s="68">
        <v>0.13</v>
      </c>
    </row>
    <row r="79" spans="1:23" x14ac:dyDescent="0.15">
      <c r="A79" s="47" t="s">
        <v>72</v>
      </c>
      <c r="B79" s="43" t="s">
        <v>251</v>
      </c>
      <c r="C79" s="60" t="s">
        <v>597</v>
      </c>
      <c r="D79" s="45">
        <v>4534.47</v>
      </c>
      <c r="E79" s="45">
        <v>518.65</v>
      </c>
      <c r="F79" s="45"/>
      <c r="G79" s="45">
        <v>104.78</v>
      </c>
      <c r="H79" s="45">
        <v>29.86</v>
      </c>
      <c r="I79" s="45"/>
      <c r="J79" s="45">
        <v>1075.28</v>
      </c>
      <c r="K79" s="45">
        <v>866.24</v>
      </c>
      <c r="L79" s="45">
        <v>466.46</v>
      </c>
      <c r="M79" s="68">
        <v>0.21</v>
      </c>
      <c r="N79" s="79">
        <v>0</v>
      </c>
      <c r="O79" s="68"/>
      <c r="P79" s="68">
        <v>0.17</v>
      </c>
      <c r="Q79" s="68"/>
      <c r="R79" s="45" t="s">
        <v>399</v>
      </c>
      <c r="T79" s="45">
        <v>4534.47</v>
      </c>
      <c r="U79" s="45">
        <v>104.78</v>
      </c>
      <c r="V79" s="68">
        <v>0.21</v>
      </c>
      <c r="W79" s="68">
        <v>0.17</v>
      </c>
    </row>
    <row r="80" spans="1:23" x14ac:dyDescent="0.15">
      <c r="A80" s="47" t="s">
        <v>539</v>
      </c>
      <c r="B80" s="43" t="s">
        <v>280</v>
      </c>
      <c r="C80" s="60" t="s">
        <v>594</v>
      </c>
      <c r="D80" s="45">
        <v>4831.16</v>
      </c>
      <c r="E80" s="45">
        <v>803.05</v>
      </c>
      <c r="F80" s="45"/>
      <c r="G80" s="45">
        <v>91.6</v>
      </c>
      <c r="H80" s="45">
        <v>37.89</v>
      </c>
      <c r="I80" s="45"/>
      <c r="J80" s="45">
        <v>391.91</v>
      </c>
      <c r="K80" s="45">
        <v>333.8</v>
      </c>
      <c r="L80" s="45" t="s">
        <v>399</v>
      </c>
      <c r="M80" s="68">
        <v>0.26</v>
      </c>
      <c r="N80" s="79">
        <v>0</v>
      </c>
      <c r="O80" s="68"/>
      <c r="P80" s="68">
        <v>0.15</v>
      </c>
      <c r="Q80" s="68"/>
      <c r="R80" s="45" t="s">
        <v>399</v>
      </c>
      <c r="T80" s="45">
        <v>4831.16</v>
      </c>
      <c r="U80" s="45">
        <v>91.6</v>
      </c>
      <c r="V80" s="68">
        <v>0.26</v>
      </c>
      <c r="W80" s="68">
        <v>0.15</v>
      </c>
    </row>
    <row r="81" spans="1:23" x14ac:dyDescent="0.15">
      <c r="A81" s="44" t="s">
        <v>74</v>
      </c>
      <c r="B81" s="43" t="s">
        <v>281</v>
      </c>
      <c r="C81" s="60" t="s">
        <v>572</v>
      </c>
      <c r="D81" s="45">
        <v>7821.05</v>
      </c>
      <c r="E81" s="45">
        <v>2615.6799999999998</v>
      </c>
      <c r="F81" s="45"/>
      <c r="G81" s="45">
        <v>91.12</v>
      </c>
      <c r="H81" s="45">
        <v>40.57</v>
      </c>
      <c r="I81" s="45"/>
      <c r="J81" s="45">
        <v>411.05</v>
      </c>
      <c r="K81" s="45">
        <v>650.5</v>
      </c>
      <c r="L81" s="45" t="s">
        <v>399</v>
      </c>
      <c r="M81" s="68">
        <v>0.28000000000000003</v>
      </c>
      <c r="N81" s="79">
        <v>0</v>
      </c>
      <c r="O81" s="68"/>
      <c r="P81" s="68">
        <v>0.27</v>
      </c>
      <c r="Q81" s="68"/>
      <c r="R81" s="45" t="s">
        <v>399</v>
      </c>
      <c r="T81" s="45">
        <v>7821.05</v>
      </c>
      <c r="U81" s="45">
        <v>91.12</v>
      </c>
      <c r="V81" s="68">
        <v>0.28000000000000003</v>
      </c>
      <c r="W81" s="68">
        <v>0.27</v>
      </c>
    </row>
    <row r="82" spans="1:23" x14ac:dyDescent="0.15">
      <c r="A82" s="44" t="s">
        <v>538</v>
      </c>
      <c r="B82" s="43" t="s">
        <v>610</v>
      </c>
      <c r="C82" s="60" t="s">
        <v>572</v>
      </c>
      <c r="D82" s="45">
        <v>9958.8799999999992</v>
      </c>
      <c r="E82" s="45">
        <v>1439.29</v>
      </c>
      <c r="F82" s="45"/>
      <c r="G82" s="45">
        <v>91.92</v>
      </c>
      <c r="H82" s="45">
        <v>38.96</v>
      </c>
      <c r="I82" s="45"/>
      <c r="J82" s="45">
        <v>937.92</v>
      </c>
      <c r="K82" s="45">
        <v>459.19</v>
      </c>
      <c r="L82" s="45" t="s">
        <v>399</v>
      </c>
      <c r="M82" s="68">
        <v>0.28000000000000003</v>
      </c>
      <c r="N82" s="79">
        <v>0</v>
      </c>
      <c r="O82" s="68"/>
      <c r="P82" s="68">
        <v>0.48</v>
      </c>
      <c r="Q82" s="68"/>
      <c r="R82" s="45" t="s">
        <v>399</v>
      </c>
      <c r="T82" s="45">
        <v>9958.8799999999992</v>
      </c>
      <c r="U82" s="45">
        <v>91.92</v>
      </c>
      <c r="V82" s="68">
        <v>0.28000000000000003</v>
      </c>
      <c r="W82" s="68">
        <v>0.48</v>
      </c>
    </row>
    <row r="83" spans="1:23" x14ac:dyDescent="0.15">
      <c r="A83" s="44" t="s">
        <v>76</v>
      </c>
      <c r="B83" s="43" t="s">
        <v>283</v>
      </c>
      <c r="C83" s="60" t="s">
        <v>572</v>
      </c>
      <c r="D83" s="45">
        <v>11106.29</v>
      </c>
      <c r="E83" s="45">
        <v>1915.65</v>
      </c>
      <c r="F83" s="45"/>
      <c r="G83" s="45">
        <v>87.28</v>
      </c>
      <c r="H83" s="45">
        <v>37.799999999999997</v>
      </c>
      <c r="I83" s="45"/>
      <c r="J83" s="45">
        <v>695.95</v>
      </c>
      <c r="K83" s="45">
        <v>521.37</v>
      </c>
      <c r="L83" s="45" t="s">
        <v>399</v>
      </c>
      <c r="M83" s="68">
        <v>0.8</v>
      </c>
      <c r="N83" s="79">
        <v>0</v>
      </c>
      <c r="O83" s="68"/>
      <c r="P83" s="68">
        <v>0.33</v>
      </c>
      <c r="Q83" s="68"/>
      <c r="R83" s="45" t="s">
        <v>399</v>
      </c>
      <c r="T83" s="45">
        <v>11106.29</v>
      </c>
      <c r="U83" s="45">
        <v>87.28</v>
      </c>
      <c r="V83" s="68">
        <v>0.8</v>
      </c>
      <c r="W83" s="68">
        <v>0.33</v>
      </c>
    </row>
    <row r="84" spans="1:23" x14ac:dyDescent="0.15">
      <c r="A84" s="44" t="s">
        <v>77</v>
      </c>
      <c r="B84" s="43" t="s">
        <v>284</v>
      </c>
      <c r="C84" s="60" t="s">
        <v>572</v>
      </c>
      <c r="D84" s="45">
        <v>6788.45</v>
      </c>
      <c r="E84" s="45">
        <v>393.95</v>
      </c>
      <c r="F84" s="45"/>
      <c r="G84" s="45">
        <v>80.650000000000006</v>
      </c>
      <c r="H84" s="45">
        <v>82.93</v>
      </c>
      <c r="I84" s="45"/>
      <c r="J84" s="45">
        <v>350.54</v>
      </c>
      <c r="K84" s="45">
        <v>346.5</v>
      </c>
      <c r="L84" s="45" t="s">
        <v>399</v>
      </c>
      <c r="M84" s="68">
        <v>0.67</v>
      </c>
      <c r="N84" s="79">
        <v>0</v>
      </c>
      <c r="O84" s="68"/>
      <c r="P84" s="68">
        <v>0.43</v>
      </c>
      <c r="Q84" s="68"/>
      <c r="R84" s="45" t="s">
        <v>399</v>
      </c>
      <c r="T84" s="45">
        <v>6788.45</v>
      </c>
      <c r="U84" s="45">
        <v>80.650000000000006</v>
      </c>
      <c r="V84" s="68">
        <v>0.67</v>
      </c>
      <c r="W84" s="68">
        <v>0.43</v>
      </c>
    </row>
    <row r="85" spans="1:23" x14ac:dyDescent="0.15">
      <c r="A85" s="44" t="s">
        <v>395</v>
      </c>
      <c r="B85" s="43" t="s">
        <v>253</v>
      </c>
      <c r="C85" s="60" t="s">
        <v>594</v>
      </c>
      <c r="D85" s="45">
        <v>4831.16</v>
      </c>
      <c r="E85" s="45">
        <v>205.32</v>
      </c>
      <c r="F85" s="45"/>
      <c r="G85" s="45" t="s">
        <v>399</v>
      </c>
      <c r="H85" s="45" t="s">
        <v>399</v>
      </c>
      <c r="I85" s="45"/>
      <c r="J85" s="45">
        <v>528.03</v>
      </c>
      <c r="K85" s="45">
        <v>505.35</v>
      </c>
      <c r="L85" s="45" t="s">
        <v>399</v>
      </c>
      <c r="M85" s="68">
        <v>0.53</v>
      </c>
      <c r="N85" s="79">
        <v>0</v>
      </c>
      <c r="O85" s="68"/>
      <c r="P85" s="68">
        <v>0.22</v>
      </c>
      <c r="Q85" s="68"/>
      <c r="R85" s="45" t="s">
        <v>399</v>
      </c>
      <c r="T85" s="45">
        <v>4831.16</v>
      </c>
      <c r="U85" s="45" t="s">
        <v>399</v>
      </c>
      <c r="V85" s="68">
        <v>0.53</v>
      </c>
      <c r="W85" s="68">
        <v>0.22</v>
      </c>
    </row>
    <row r="86" spans="1:23" x14ac:dyDescent="0.15">
      <c r="A86" s="44" t="s">
        <v>483</v>
      </c>
      <c r="B86" s="43" t="s">
        <v>245</v>
      </c>
      <c r="C86" s="60" t="s">
        <v>399</v>
      </c>
      <c r="D86" s="45" t="s">
        <v>399</v>
      </c>
      <c r="E86" s="45" t="s">
        <v>399</v>
      </c>
      <c r="F86" s="45"/>
      <c r="G86" s="45" t="s">
        <v>399</v>
      </c>
      <c r="H86" s="45" t="s">
        <v>399</v>
      </c>
      <c r="I86" s="45"/>
      <c r="J86" s="45" t="s">
        <v>399</v>
      </c>
      <c r="K86" s="45" t="s">
        <v>399</v>
      </c>
      <c r="L86" s="45" t="s">
        <v>399</v>
      </c>
      <c r="M86" s="68">
        <v>0.46</v>
      </c>
      <c r="N86" s="79">
        <v>4.7500000000000001E-2</v>
      </c>
      <c r="O86" s="68"/>
      <c r="P86" s="68">
        <v>0.2</v>
      </c>
      <c r="Q86" s="68">
        <v>0</v>
      </c>
      <c r="R86" s="45" t="s">
        <v>399</v>
      </c>
      <c r="T86" s="45" t="s">
        <v>399</v>
      </c>
      <c r="U86" s="45" t="s">
        <v>399</v>
      </c>
      <c r="V86" s="68">
        <v>0.46</v>
      </c>
      <c r="W86" s="68">
        <v>0.2</v>
      </c>
    </row>
    <row r="87" spans="1:23" x14ac:dyDescent="0.15">
      <c r="A87" s="47" t="s">
        <v>457</v>
      </c>
      <c r="B87" s="43" t="s">
        <v>232</v>
      </c>
      <c r="C87" s="60" t="s">
        <v>593</v>
      </c>
      <c r="D87" s="45">
        <v>4680.92</v>
      </c>
      <c r="E87" s="45">
        <v>726.05</v>
      </c>
      <c r="F87" s="45"/>
      <c r="G87" s="45" t="s">
        <v>399</v>
      </c>
      <c r="H87" s="45" t="s">
        <v>399</v>
      </c>
      <c r="I87" s="45"/>
      <c r="J87" s="45">
        <v>937.92</v>
      </c>
      <c r="K87" s="45">
        <v>772.06</v>
      </c>
      <c r="L87" s="45" t="s">
        <v>399</v>
      </c>
      <c r="M87" s="68">
        <v>0.28000000000000003</v>
      </c>
      <c r="N87" s="79">
        <v>0</v>
      </c>
      <c r="O87" s="68"/>
      <c r="P87" s="68">
        <v>0.22</v>
      </c>
      <c r="Q87" s="68"/>
      <c r="R87" s="45" t="s">
        <v>399</v>
      </c>
      <c r="T87" s="45">
        <v>4680.92</v>
      </c>
      <c r="U87" s="45" t="s">
        <v>399</v>
      </c>
      <c r="V87" s="68">
        <v>0.28000000000000003</v>
      </c>
      <c r="W87" s="68">
        <v>0.22</v>
      </c>
    </row>
    <row r="88" spans="1:23" x14ac:dyDescent="0.15">
      <c r="A88" s="44" t="s">
        <v>78</v>
      </c>
      <c r="B88" s="43" t="s">
        <v>285</v>
      </c>
      <c r="C88" s="60" t="s">
        <v>572</v>
      </c>
      <c r="D88" s="45">
        <v>7108.48</v>
      </c>
      <c r="E88" s="45">
        <v>1342.94</v>
      </c>
      <c r="F88" s="45"/>
      <c r="G88" s="45">
        <v>84.42</v>
      </c>
      <c r="H88" s="45">
        <v>41.49</v>
      </c>
      <c r="I88" s="45"/>
      <c r="J88" s="45">
        <v>179.4</v>
      </c>
      <c r="K88" s="45">
        <v>198.73</v>
      </c>
      <c r="L88" s="45" t="s">
        <v>399</v>
      </c>
      <c r="M88" s="68">
        <v>0.93</v>
      </c>
      <c r="N88" s="79">
        <v>0</v>
      </c>
      <c r="O88" s="68"/>
      <c r="P88" s="68">
        <v>0.44</v>
      </c>
      <c r="Q88" s="68"/>
      <c r="R88" s="45" t="s">
        <v>399</v>
      </c>
      <c r="T88" s="45">
        <v>7108.48</v>
      </c>
      <c r="U88" s="45">
        <v>84.42</v>
      </c>
      <c r="V88" s="68">
        <v>0.93</v>
      </c>
      <c r="W88" s="68">
        <v>0.44</v>
      </c>
    </row>
    <row r="89" spans="1:23" x14ac:dyDescent="0.15">
      <c r="A89" s="44" t="s">
        <v>79</v>
      </c>
      <c r="B89" s="43" t="s">
        <v>286</v>
      </c>
      <c r="C89" s="60" t="s">
        <v>572</v>
      </c>
      <c r="D89" s="45">
        <v>5498.33</v>
      </c>
      <c r="E89" s="45">
        <v>2162.5500000000002</v>
      </c>
      <c r="F89" s="45"/>
      <c r="G89" s="45">
        <v>95.35</v>
      </c>
      <c r="H89" s="45">
        <v>45.45</v>
      </c>
      <c r="I89" s="45"/>
      <c r="J89" s="45">
        <v>312.95</v>
      </c>
      <c r="K89" s="45">
        <v>154.05000000000001</v>
      </c>
      <c r="L89" s="45" t="s">
        <v>399</v>
      </c>
      <c r="M89" s="68">
        <v>0.44</v>
      </c>
      <c r="N89" s="79">
        <v>0</v>
      </c>
      <c r="O89" s="68"/>
      <c r="P89" s="68">
        <v>0.26</v>
      </c>
      <c r="Q89" s="68"/>
      <c r="R89" s="45" t="s">
        <v>399</v>
      </c>
      <c r="T89" s="45">
        <v>5498.33</v>
      </c>
      <c r="U89" s="45">
        <v>95.35</v>
      </c>
      <c r="V89" s="68">
        <v>0.44</v>
      </c>
      <c r="W89" s="68">
        <v>0.26</v>
      </c>
    </row>
    <row r="90" spans="1:23" x14ac:dyDescent="0.15">
      <c r="A90" s="44" t="s">
        <v>456</v>
      </c>
      <c r="B90" s="43" t="s">
        <v>455</v>
      </c>
      <c r="C90" s="60" t="s">
        <v>593</v>
      </c>
      <c r="D90" s="45">
        <v>4287.1000000000004</v>
      </c>
      <c r="E90" s="45">
        <v>1001</v>
      </c>
      <c r="F90" s="45"/>
      <c r="G90" s="45" t="s">
        <v>399</v>
      </c>
      <c r="H90" s="45" t="s">
        <v>399</v>
      </c>
      <c r="I90" s="45"/>
      <c r="J90" s="45">
        <v>245.53</v>
      </c>
      <c r="K90" s="45">
        <v>187.92</v>
      </c>
      <c r="L90" s="45" t="s">
        <v>399</v>
      </c>
      <c r="M90" s="68">
        <v>0.33</v>
      </c>
      <c r="N90" s="79">
        <v>0</v>
      </c>
      <c r="O90" s="68"/>
      <c r="P90" s="68">
        <v>0.22</v>
      </c>
      <c r="Q90" s="68"/>
      <c r="R90" s="45" t="s">
        <v>399</v>
      </c>
      <c r="T90" s="45">
        <v>4287.1000000000004</v>
      </c>
      <c r="U90" s="45" t="s">
        <v>399</v>
      </c>
      <c r="V90" s="68">
        <v>0.33</v>
      </c>
      <c r="W90" s="68">
        <v>0.22</v>
      </c>
    </row>
    <row r="91" spans="1:23" x14ac:dyDescent="0.15">
      <c r="A91" s="44" t="s">
        <v>80</v>
      </c>
      <c r="B91" s="43" t="s">
        <v>287</v>
      </c>
      <c r="C91" s="60" t="s">
        <v>593</v>
      </c>
      <c r="D91" s="45">
        <v>3983.89</v>
      </c>
      <c r="E91" s="45">
        <v>637.49</v>
      </c>
      <c r="F91" s="45"/>
      <c r="G91" s="45">
        <v>97.31</v>
      </c>
      <c r="H91" s="45">
        <v>43.69</v>
      </c>
      <c r="I91" s="45"/>
      <c r="J91" s="45">
        <v>540.01</v>
      </c>
      <c r="K91" s="45">
        <v>279.93</v>
      </c>
      <c r="L91" s="45">
        <v>19.72</v>
      </c>
      <c r="M91" s="68">
        <v>0.31</v>
      </c>
      <c r="N91" s="79">
        <v>0</v>
      </c>
      <c r="O91" s="68"/>
      <c r="P91" s="68">
        <v>0.2</v>
      </c>
      <c r="Q91" s="68"/>
      <c r="R91" s="45">
        <v>0.21</v>
      </c>
      <c r="T91" s="45">
        <v>3983.89</v>
      </c>
      <c r="U91" s="45">
        <v>97.31</v>
      </c>
      <c r="V91" s="68">
        <v>0.31</v>
      </c>
      <c r="W91" s="68">
        <v>0.2</v>
      </c>
    </row>
    <row r="92" spans="1:23" x14ac:dyDescent="0.15">
      <c r="A92" s="44" t="s">
        <v>81</v>
      </c>
      <c r="B92" s="43" t="s">
        <v>288</v>
      </c>
      <c r="C92" s="60" t="s">
        <v>572</v>
      </c>
      <c r="D92" s="45">
        <v>7989</v>
      </c>
      <c r="E92" s="45">
        <v>3266.12</v>
      </c>
      <c r="F92" s="45"/>
      <c r="G92" s="45">
        <v>81.680000000000007</v>
      </c>
      <c r="H92" s="45">
        <v>48.67</v>
      </c>
      <c r="I92" s="45"/>
      <c r="J92" s="45">
        <v>441</v>
      </c>
      <c r="K92" s="45">
        <v>562.33000000000004</v>
      </c>
      <c r="L92" s="45" t="s">
        <v>399</v>
      </c>
      <c r="M92" s="68">
        <v>0.69</v>
      </c>
      <c r="N92" s="79">
        <v>0</v>
      </c>
      <c r="O92" s="68"/>
      <c r="P92" s="68">
        <v>0.28000000000000003</v>
      </c>
      <c r="Q92" s="68"/>
      <c r="R92" s="45" t="s">
        <v>399</v>
      </c>
      <c r="T92" s="45">
        <v>7989</v>
      </c>
      <c r="U92" s="45">
        <v>81.680000000000007</v>
      </c>
      <c r="V92" s="68">
        <v>0.69</v>
      </c>
      <c r="W92" s="68">
        <v>0.28000000000000003</v>
      </c>
    </row>
    <row r="93" spans="1:23" x14ac:dyDescent="0.15">
      <c r="A93" s="44" t="s">
        <v>82</v>
      </c>
      <c r="B93" s="43" t="s">
        <v>289</v>
      </c>
      <c r="C93" s="60" t="s">
        <v>592</v>
      </c>
      <c r="D93" s="45">
        <v>4971.91</v>
      </c>
      <c r="E93" s="45">
        <v>842.49</v>
      </c>
      <c r="F93" s="45"/>
      <c r="G93" s="45">
        <v>84.81</v>
      </c>
      <c r="H93" s="45">
        <v>87.18</v>
      </c>
      <c r="I93" s="45"/>
      <c r="J93" s="45">
        <v>472.28</v>
      </c>
      <c r="K93" s="45">
        <v>287.27999999999997</v>
      </c>
      <c r="L93" s="45">
        <v>916.21</v>
      </c>
      <c r="M93" s="68">
        <v>0.38</v>
      </c>
      <c r="N93" s="79">
        <v>0</v>
      </c>
      <c r="O93" s="68"/>
      <c r="P93" s="68">
        <v>0.31</v>
      </c>
      <c r="Q93" s="68"/>
      <c r="R93" s="45" t="s">
        <v>399</v>
      </c>
      <c r="T93" s="45">
        <v>4971.91</v>
      </c>
      <c r="U93" s="45">
        <v>84.81</v>
      </c>
      <c r="V93" s="68">
        <v>0.38</v>
      </c>
      <c r="W93" s="68">
        <v>0.31</v>
      </c>
    </row>
    <row r="94" spans="1:23" x14ac:dyDescent="0.15">
      <c r="A94" s="44" t="s">
        <v>83</v>
      </c>
      <c r="B94" s="43" t="s">
        <v>290</v>
      </c>
      <c r="C94" s="60" t="s">
        <v>572</v>
      </c>
      <c r="D94" s="45">
        <v>7287.2</v>
      </c>
      <c r="E94" s="45">
        <v>1197.04</v>
      </c>
      <c r="F94" s="45"/>
      <c r="G94" s="45">
        <v>92.67</v>
      </c>
      <c r="H94" s="45">
        <v>37.72</v>
      </c>
      <c r="I94" s="45"/>
      <c r="J94" s="45">
        <v>528.38</v>
      </c>
      <c r="K94" s="45">
        <v>464.85</v>
      </c>
      <c r="L94" s="45" t="s">
        <v>399</v>
      </c>
      <c r="M94" s="68">
        <v>0.38</v>
      </c>
      <c r="N94" s="79">
        <v>0</v>
      </c>
      <c r="O94" s="68"/>
      <c r="P94" s="68">
        <v>0.25</v>
      </c>
      <c r="Q94" s="68"/>
      <c r="R94" s="45" t="s">
        <v>399</v>
      </c>
      <c r="T94" s="45">
        <v>7287.2</v>
      </c>
      <c r="U94" s="45">
        <v>92.67</v>
      </c>
      <c r="V94" s="68">
        <v>0.38</v>
      </c>
      <c r="W94" s="68">
        <v>0.25</v>
      </c>
    </row>
    <row r="95" spans="1:23" x14ac:dyDescent="0.15">
      <c r="A95" s="44" t="s">
        <v>537</v>
      </c>
      <c r="B95" s="43" t="s">
        <v>292</v>
      </c>
      <c r="C95" s="60" t="s">
        <v>595</v>
      </c>
      <c r="D95" s="45">
        <v>5149.42</v>
      </c>
      <c r="E95" s="45">
        <v>289.08</v>
      </c>
      <c r="F95" s="45"/>
      <c r="G95" s="45">
        <v>104.51</v>
      </c>
      <c r="H95" s="45">
        <v>10.97</v>
      </c>
      <c r="I95" s="45"/>
      <c r="J95" s="45">
        <v>937.92</v>
      </c>
      <c r="K95" s="45">
        <v>552.98</v>
      </c>
      <c r="L95" s="45" t="s">
        <v>399</v>
      </c>
      <c r="M95" s="68">
        <v>0.28000000000000003</v>
      </c>
      <c r="N95" s="79">
        <v>0</v>
      </c>
      <c r="O95" s="68"/>
      <c r="P95" s="68">
        <v>0.12</v>
      </c>
      <c r="Q95" s="68"/>
      <c r="R95" s="45" t="s">
        <v>399</v>
      </c>
      <c r="T95" s="45">
        <v>5149.42</v>
      </c>
      <c r="U95" s="45">
        <v>104.51</v>
      </c>
      <c r="V95" s="68">
        <v>0.28000000000000003</v>
      </c>
      <c r="W95" s="68">
        <v>0.12</v>
      </c>
    </row>
    <row r="96" spans="1:23" x14ac:dyDescent="0.15">
      <c r="A96" s="47" t="s">
        <v>536</v>
      </c>
      <c r="B96" s="43" t="s">
        <v>245</v>
      </c>
      <c r="C96" s="60" t="s">
        <v>594</v>
      </c>
      <c r="D96" s="45">
        <v>4831.16</v>
      </c>
      <c r="E96" s="45">
        <v>606.23</v>
      </c>
      <c r="F96" s="45"/>
      <c r="G96" s="45">
        <v>99.19</v>
      </c>
      <c r="H96" s="45">
        <v>28.48</v>
      </c>
      <c r="I96" s="45"/>
      <c r="J96" s="45">
        <v>1184.17</v>
      </c>
      <c r="K96" s="45">
        <v>944.39</v>
      </c>
      <c r="L96" s="45">
        <v>756.82</v>
      </c>
      <c r="M96" s="68">
        <v>0.22</v>
      </c>
      <c r="N96" s="79">
        <v>0</v>
      </c>
      <c r="O96" s="68"/>
      <c r="P96" s="68">
        <v>0.16</v>
      </c>
      <c r="Q96" s="68"/>
      <c r="R96" s="45" t="s">
        <v>399</v>
      </c>
      <c r="T96" s="45">
        <v>4831.16</v>
      </c>
      <c r="U96" s="45">
        <v>99.19</v>
      </c>
      <c r="V96" s="68">
        <v>0.22</v>
      </c>
      <c r="W96" s="68">
        <v>0.16</v>
      </c>
    </row>
    <row r="97" spans="1:23" x14ac:dyDescent="0.15">
      <c r="A97" s="44" t="s">
        <v>535</v>
      </c>
      <c r="B97" s="43" t="s">
        <v>294</v>
      </c>
      <c r="C97" s="60" t="s">
        <v>592</v>
      </c>
      <c r="D97" s="45">
        <v>7548.2</v>
      </c>
      <c r="E97" s="45">
        <v>818.18</v>
      </c>
      <c r="F97" s="45"/>
      <c r="G97" s="45">
        <v>84.63</v>
      </c>
      <c r="H97" s="45">
        <v>35.17</v>
      </c>
      <c r="I97" s="45"/>
      <c r="J97" s="45">
        <v>406.26</v>
      </c>
      <c r="K97" s="45">
        <v>320.58</v>
      </c>
      <c r="L97" s="45" t="s">
        <v>399</v>
      </c>
      <c r="M97" s="68">
        <v>0.56999999999999995</v>
      </c>
      <c r="N97" s="79">
        <v>0</v>
      </c>
      <c r="O97" s="68"/>
      <c r="P97" s="68">
        <v>0.35</v>
      </c>
      <c r="Q97" s="68"/>
      <c r="R97" s="45" t="s">
        <v>399</v>
      </c>
      <c r="T97" s="45">
        <v>7548.2</v>
      </c>
      <c r="U97" s="45">
        <v>84.63</v>
      </c>
      <c r="V97" s="68">
        <v>0.56999999999999995</v>
      </c>
      <c r="W97" s="68">
        <v>0.35</v>
      </c>
    </row>
    <row r="98" spans="1:23" x14ac:dyDescent="0.15">
      <c r="A98" s="44" t="s">
        <v>676</v>
      </c>
      <c r="B98" s="43" t="s">
        <v>352</v>
      </c>
      <c r="C98" s="60" t="s">
        <v>594</v>
      </c>
      <c r="D98" s="45">
        <v>4831.16</v>
      </c>
      <c r="E98" s="45">
        <v>210.38</v>
      </c>
      <c r="F98" s="45"/>
      <c r="G98" s="45">
        <v>95</v>
      </c>
      <c r="H98" s="45">
        <v>23.46</v>
      </c>
      <c r="I98" s="45"/>
      <c r="J98" s="45">
        <v>1277.3900000000001</v>
      </c>
      <c r="K98" s="45">
        <v>1062.21</v>
      </c>
      <c r="L98" s="45" t="s">
        <v>399</v>
      </c>
      <c r="M98" s="68">
        <v>0.3</v>
      </c>
      <c r="N98" s="79">
        <v>0</v>
      </c>
      <c r="O98" s="68"/>
      <c r="P98" s="68">
        <v>0.13</v>
      </c>
      <c r="Q98" s="68"/>
      <c r="R98" s="45" t="s">
        <v>399</v>
      </c>
      <c r="T98" s="45">
        <v>4831.16</v>
      </c>
      <c r="U98" s="45">
        <v>95</v>
      </c>
      <c r="V98" s="68">
        <v>0.3</v>
      </c>
      <c r="W98" s="68">
        <v>0.13</v>
      </c>
    </row>
    <row r="99" spans="1:23" x14ac:dyDescent="0.15">
      <c r="A99" s="44" t="s">
        <v>534</v>
      </c>
      <c r="B99" s="43" t="s">
        <v>295</v>
      </c>
      <c r="C99" s="60" t="s">
        <v>594</v>
      </c>
      <c r="D99" s="45">
        <v>4831.16</v>
      </c>
      <c r="E99" s="45">
        <v>670.46</v>
      </c>
      <c r="F99" s="45"/>
      <c r="G99" s="45">
        <v>95.7</v>
      </c>
      <c r="H99" s="45">
        <v>21.5</v>
      </c>
      <c r="I99" s="45"/>
      <c r="J99" s="45">
        <v>690.3</v>
      </c>
      <c r="K99" s="45">
        <v>450.84</v>
      </c>
      <c r="L99" s="45">
        <v>1039.6400000000001</v>
      </c>
      <c r="M99" s="68">
        <v>0.18</v>
      </c>
      <c r="N99" s="79">
        <v>0</v>
      </c>
      <c r="O99" s="68"/>
      <c r="P99" s="68">
        <v>0.13</v>
      </c>
      <c r="Q99" s="68"/>
      <c r="R99" s="45" t="s">
        <v>399</v>
      </c>
      <c r="T99" s="45">
        <v>4831.16</v>
      </c>
      <c r="U99" s="45">
        <v>95.7</v>
      </c>
      <c r="V99" s="68">
        <v>0.18</v>
      </c>
      <c r="W99" s="68">
        <v>0.13</v>
      </c>
    </row>
    <row r="100" spans="1:23" x14ac:dyDescent="0.15">
      <c r="A100" s="44" t="s">
        <v>199</v>
      </c>
      <c r="B100" s="43" t="s">
        <v>253</v>
      </c>
      <c r="C100" s="60" t="s">
        <v>399</v>
      </c>
      <c r="D100" s="45" t="s">
        <v>399</v>
      </c>
      <c r="E100" s="45" t="s">
        <v>399</v>
      </c>
      <c r="F100" s="45"/>
      <c r="G100" s="45" t="s">
        <v>399</v>
      </c>
      <c r="H100" s="45" t="s">
        <v>399</v>
      </c>
      <c r="I100" s="45"/>
      <c r="J100" s="45" t="s">
        <v>399</v>
      </c>
      <c r="K100" s="45" t="s">
        <v>399</v>
      </c>
      <c r="L100" s="45" t="s">
        <v>399</v>
      </c>
      <c r="M100" s="68">
        <v>0.22</v>
      </c>
      <c r="N100" s="79">
        <v>2.8400000000000002E-2</v>
      </c>
      <c r="O100" s="68"/>
      <c r="P100" s="68">
        <v>0.2</v>
      </c>
      <c r="Q100" s="68">
        <v>0</v>
      </c>
      <c r="R100" s="45" t="s">
        <v>399</v>
      </c>
      <c r="T100" s="45" t="s">
        <v>399</v>
      </c>
      <c r="U100" s="45" t="s">
        <v>399</v>
      </c>
      <c r="V100" s="68">
        <v>0.22</v>
      </c>
      <c r="W100" s="68">
        <v>0.2</v>
      </c>
    </row>
    <row r="101" spans="1:23" x14ac:dyDescent="0.15">
      <c r="A101" s="44" t="s">
        <v>401</v>
      </c>
      <c r="B101" s="43" t="s">
        <v>292</v>
      </c>
      <c r="C101" s="60" t="s">
        <v>399</v>
      </c>
      <c r="D101" s="45" t="s">
        <v>399</v>
      </c>
      <c r="E101" s="45" t="s">
        <v>399</v>
      </c>
      <c r="F101" s="45"/>
      <c r="G101" s="45" t="s">
        <v>399</v>
      </c>
      <c r="H101" s="45" t="s">
        <v>399</v>
      </c>
      <c r="I101" s="45"/>
      <c r="J101" s="45" t="s">
        <v>399</v>
      </c>
      <c r="K101" s="45" t="s">
        <v>399</v>
      </c>
      <c r="L101" s="45" t="s">
        <v>399</v>
      </c>
      <c r="M101" s="68">
        <v>0.17</v>
      </c>
      <c r="N101" s="79">
        <v>1.67E-2</v>
      </c>
      <c r="O101" s="68"/>
      <c r="P101" s="68">
        <v>0.2</v>
      </c>
      <c r="Q101" s="68">
        <v>0</v>
      </c>
      <c r="R101" s="45" t="s">
        <v>399</v>
      </c>
      <c r="T101" s="45" t="s">
        <v>399</v>
      </c>
      <c r="U101" s="45" t="s">
        <v>399</v>
      </c>
      <c r="V101" s="68">
        <v>0.17</v>
      </c>
      <c r="W101" s="68">
        <v>0.2</v>
      </c>
    </row>
    <row r="102" spans="1:23" x14ac:dyDescent="0.15">
      <c r="A102" s="44" t="s">
        <v>533</v>
      </c>
      <c r="B102" s="43" t="s">
        <v>330</v>
      </c>
      <c r="C102" s="60" t="s">
        <v>592</v>
      </c>
      <c r="D102" s="45">
        <v>4835.33</v>
      </c>
      <c r="E102" s="45">
        <v>134.56</v>
      </c>
      <c r="F102" s="45"/>
      <c r="G102" s="45">
        <v>91.7</v>
      </c>
      <c r="H102" s="45">
        <v>97.49</v>
      </c>
      <c r="I102" s="45"/>
      <c r="J102" s="45">
        <v>1078.3699999999999</v>
      </c>
      <c r="K102" s="45">
        <v>520.4</v>
      </c>
      <c r="L102" s="45" t="s">
        <v>399</v>
      </c>
      <c r="M102" s="68">
        <v>0.38</v>
      </c>
      <c r="N102" s="79">
        <v>0</v>
      </c>
      <c r="O102" s="68"/>
      <c r="P102" s="68">
        <v>0.28000000000000003</v>
      </c>
      <c r="Q102" s="68"/>
      <c r="R102" s="45" t="s">
        <v>399</v>
      </c>
      <c r="T102" s="45">
        <v>4835.33</v>
      </c>
      <c r="U102" s="45">
        <v>91.7</v>
      </c>
      <c r="V102" s="68">
        <v>0.38</v>
      </c>
      <c r="W102" s="68">
        <v>0.28000000000000003</v>
      </c>
    </row>
    <row r="103" spans="1:23" x14ac:dyDescent="0.15">
      <c r="A103" s="44" t="s">
        <v>90</v>
      </c>
      <c r="B103" s="43" t="s">
        <v>296</v>
      </c>
      <c r="C103" s="60" t="s">
        <v>592</v>
      </c>
      <c r="D103" s="45">
        <v>6323.07</v>
      </c>
      <c r="E103" s="45">
        <v>995.2</v>
      </c>
      <c r="F103" s="45"/>
      <c r="G103" s="45">
        <v>89.1</v>
      </c>
      <c r="H103" s="45">
        <v>25.09</v>
      </c>
      <c r="I103" s="45"/>
      <c r="J103" s="45">
        <v>774.36</v>
      </c>
      <c r="K103" s="45">
        <v>334.25</v>
      </c>
      <c r="L103" s="45" t="s">
        <v>399</v>
      </c>
      <c r="M103" s="68">
        <v>0.37</v>
      </c>
      <c r="N103" s="79">
        <v>0</v>
      </c>
      <c r="O103" s="68"/>
      <c r="P103" s="68">
        <v>0.33</v>
      </c>
      <c r="Q103" s="68"/>
      <c r="R103" s="45" t="s">
        <v>399</v>
      </c>
      <c r="T103" s="45">
        <v>6323.07</v>
      </c>
      <c r="U103" s="45">
        <v>89.1</v>
      </c>
      <c r="V103" s="68">
        <v>0.37</v>
      </c>
      <c r="W103" s="68">
        <v>0.33</v>
      </c>
    </row>
    <row r="104" spans="1:23" x14ac:dyDescent="0.15">
      <c r="A104" s="44" t="s">
        <v>649</v>
      </c>
      <c r="B104" s="43" t="s">
        <v>379</v>
      </c>
      <c r="C104" s="60" t="s">
        <v>593</v>
      </c>
      <c r="D104" s="45">
        <v>4287.1000000000004</v>
      </c>
      <c r="E104" s="45">
        <v>68.62</v>
      </c>
      <c r="F104" s="45"/>
      <c r="G104" s="45">
        <v>84.56</v>
      </c>
      <c r="H104" s="45">
        <v>10.59</v>
      </c>
      <c r="I104" s="45"/>
      <c r="J104" s="45">
        <v>2300.0700000000002</v>
      </c>
      <c r="K104" s="45">
        <v>4508.25</v>
      </c>
      <c r="L104" s="45" t="s">
        <v>399</v>
      </c>
      <c r="M104" s="68">
        <v>0.85</v>
      </c>
      <c r="N104" s="79">
        <v>0</v>
      </c>
      <c r="O104" s="68"/>
      <c r="P104" s="68">
        <v>0.39</v>
      </c>
      <c r="Q104" s="68"/>
      <c r="R104" s="45" t="s">
        <v>399</v>
      </c>
      <c r="T104" s="45">
        <v>4287.1000000000004</v>
      </c>
      <c r="U104" s="45">
        <v>84.56</v>
      </c>
      <c r="V104" s="68">
        <v>0.85</v>
      </c>
      <c r="W104" s="68">
        <v>0.39</v>
      </c>
    </row>
    <row r="105" spans="1:23" x14ac:dyDescent="0.15">
      <c r="A105" s="44" t="s">
        <v>532</v>
      </c>
      <c r="B105" s="43" t="s">
        <v>297</v>
      </c>
      <c r="C105" s="60" t="s">
        <v>593</v>
      </c>
      <c r="D105" s="45">
        <v>4287.1000000000004</v>
      </c>
      <c r="E105" s="45">
        <v>728.91</v>
      </c>
      <c r="F105" s="45"/>
      <c r="G105" s="45">
        <v>87.4</v>
      </c>
      <c r="H105" s="45">
        <v>49.08</v>
      </c>
      <c r="I105" s="45"/>
      <c r="J105" s="45">
        <v>824.08</v>
      </c>
      <c r="K105" s="45">
        <v>612.04999999999995</v>
      </c>
      <c r="L105" s="45" t="s">
        <v>399</v>
      </c>
      <c r="M105" s="68">
        <v>0.28999999999999998</v>
      </c>
      <c r="N105" s="79">
        <v>0</v>
      </c>
      <c r="O105" s="68"/>
      <c r="P105" s="68">
        <v>0.26</v>
      </c>
      <c r="Q105" s="68"/>
      <c r="R105" s="45" t="s">
        <v>399</v>
      </c>
      <c r="T105" s="45">
        <v>4287.1000000000004</v>
      </c>
      <c r="U105" s="45">
        <v>87.4</v>
      </c>
      <c r="V105" s="68">
        <v>0.28999999999999998</v>
      </c>
      <c r="W105" s="68">
        <v>0.26</v>
      </c>
    </row>
    <row r="106" spans="1:23" x14ac:dyDescent="0.15">
      <c r="A106" s="44" t="s">
        <v>444</v>
      </c>
      <c r="B106" s="43" t="s">
        <v>363</v>
      </c>
      <c r="C106" s="60" t="s">
        <v>593</v>
      </c>
      <c r="D106" s="45">
        <v>4287.1000000000004</v>
      </c>
      <c r="E106" s="45">
        <v>1794.97</v>
      </c>
      <c r="F106" s="45"/>
      <c r="G106" s="45" t="s">
        <v>399</v>
      </c>
      <c r="H106" s="45" t="s">
        <v>399</v>
      </c>
      <c r="I106" s="45"/>
      <c r="J106" s="45">
        <v>208.74</v>
      </c>
      <c r="K106" s="45">
        <v>193.37</v>
      </c>
      <c r="L106" s="45" t="s">
        <v>399</v>
      </c>
      <c r="M106" s="68">
        <v>0.33</v>
      </c>
      <c r="N106" s="79">
        <v>0</v>
      </c>
      <c r="O106" s="68"/>
      <c r="P106" s="68">
        <v>0.2</v>
      </c>
      <c r="Q106" s="68"/>
      <c r="R106" s="45" t="s">
        <v>399</v>
      </c>
      <c r="T106" s="45">
        <v>4287.1000000000004</v>
      </c>
      <c r="U106" s="45" t="s">
        <v>399</v>
      </c>
      <c r="V106" s="68">
        <v>0.33</v>
      </c>
      <c r="W106" s="68">
        <v>0.2</v>
      </c>
    </row>
    <row r="107" spans="1:23" x14ac:dyDescent="0.15">
      <c r="A107" s="44" t="s">
        <v>531</v>
      </c>
      <c r="B107" s="43" t="s">
        <v>299</v>
      </c>
      <c r="C107" s="60" t="s">
        <v>597</v>
      </c>
      <c r="D107" s="45">
        <v>4247.3599999999997</v>
      </c>
      <c r="E107" s="45">
        <v>713.74</v>
      </c>
      <c r="F107" s="45"/>
      <c r="G107" s="45">
        <v>90.78</v>
      </c>
      <c r="H107" s="45">
        <v>40.78</v>
      </c>
      <c r="I107" s="45"/>
      <c r="J107" s="45">
        <v>421.31</v>
      </c>
      <c r="K107" s="45">
        <v>298.93</v>
      </c>
      <c r="L107" s="45" t="s">
        <v>399</v>
      </c>
      <c r="M107" s="68">
        <v>0.39</v>
      </c>
      <c r="N107" s="79">
        <v>0</v>
      </c>
      <c r="O107" s="68"/>
      <c r="P107" s="68">
        <v>0.25</v>
      </c>
      <c r="Q107" s="68"/>
      <c r="R107" s="45" t="s">
        <v>399</v>
      </c>
      <c r="T107" s="45">
        <v>4247.3599999999997</v>
      </c>
      <c r="U107" s="45">
        <v>90.78</v>
      </c>
      <c r="V107" s="68">
        <v>0.39</v>
      </c>
      <c r="W107" s="68">
        <v>0.25</v>
      </c>
    </row>
    <row r="108" spans="1:23" x14ac:dyDescent="0.15">
      <c r="A108" s="44" t="s">
        <v>95</v>
      </c>
      <c r="B108" s="43" t="s">
        <v>292</v>
      </c>
      <c r="C108" s="60" t="s">
        <v>595</v>
      </c>
      <c r="D108" s="45">
        <v>4561.8900000000003</v>
      </c>
      <c r="E108" s="45">
        <v>517.69000000000005</v>
      </c>
      <c r="F108" s="45"/>
      <c r="G108" s="45">
        <v>86.39</v>
      </c>
      <c r="H108" s="45">
        <v>32.42</v>
      </c>
      <c r="I108" s="45"/>
      <c r="J108" s="45">
        <v>855.62</v>
      </c>
      <c r="K108" s="45">
        <v>695</v>
      </c>
      <c r="L108" s="45" t="s">
        <v>399</v>
      </c>
      <c r="M108" s="68">
        <v>0.41</v>
      </c>
      <c r="N108" s="79">
        <v>0</v>
      </c>
      <c r="O108" s="68"/>
      <c r="P108" s="68">
        <v>0.17</v>
      </c>
      <c r="Q108" s="68"/>
      <c r="R108" s="45" t="s">
        <v>399</v>
      </c>
      <c r="T108" s="45">
        <v>4561.8900000000003</v>
      </c>
      <c r="U108" s="45">
        <v>86.39</v>
      </c>
      <c r="V108" s="68">
        <v>0.41</v>
      </c>
      <c r="W108" s="68">
        <v>0.17</v>
      </c>
    </row>
    <row r="109" spans="1:23" x14ac:dyDescent="0.15">
      <c r="A109" s="44" t="s">
        <v>221</v>
      </c>
      <c r="B109" s="43" t="s">
        <v>364</v>
      </c>
      <c r="C109" s="60" t="s">
        <v>594</v>
      </c>
      <c r="D109" s="45">
        <v>4627.62</v>
      </c>
      <c r="E109" s="45">
        <v>2458.6799999999998</v>
      </c>
      <c r="F109" s="45"/>
      <c r="G109" s="45" t="s">
        <v>399</v>
      </c>
      <c r="H109" s="45" t="s">
        <v>399</v>
      </c>
      <c r="I109" s="45"/>
      <c r="J109" s="45">
        <v>104.96</v>
      </c>
      <c r="K109" s="45">
        <v>595.25</v>
      </c>
      <c r="L109" s="45" t="s">
        <v>399</v>
      </c>
      <c r="M109" s="68">
        <v>0.45</v>
      </c>
      <c r="N109" s="79">
        <v>0</v>
      </c>
      <c r="O109" s="68"/>
      <c r="P109" s="68">
        <v>0.22</v>
      </c>
      <c r="Q109" s="68"/>
      <c r="R109" s="45" t="s">
        <v>399</v>
      </c>
      <c r="T109" s="45">
        <v>4627.62</v>
      </c>
      <c r="U109" s="45" t="s">
        <v>399</v>
      </c>
      <c r="V109" s="68">
        <v>0.45</v>
      </c>
      <c r="W109" s="68">
        <v>0.22</v>
      </c>
    </row>
    <row r="110" spans="1:23" x14ac:dyDescent="0.15">
      <c r="A110" s="44" t="s">
        <v>96</v>
      </c>
      <c r="B110" s="43" t="s">
        <v>301</v>
      </c>
      <c r="C110" s="60" t="s">
        <v>572</v>
      </c>
      <c r="D110" s="45">
        <v>7243.43</v>
      </c>
      <c r="E110" s="45">
        <v>2320.38</v>
      </c>
      <c r="F110" s="45"/>
      <c r="G110" s="45">
        <v>91.52</v>
      </c>
      <c r="H110" s="45">
        <v>724.87</v>
      </c>
      <c r="I110" s="45"/>
      <c r="J110" s="45">
        <v>308.7</v>
      </c>
      <c r="K110" s="45">
        <v>160.94</v>
      </c>
      <c r="L110" s="45" t="s">
        <v>399</v>
      </c>
      <c r="M110" s="68">
        <v>0.42</v>
      </c>
      <c r="N110" s="79">
        <v>0</v>
      </c>
      <c r="O110" s="68"/>
      <c r="P110" s="68">
        <v>0.25</v>
      </c>
      <c r="Q110" s="68"/>
      <c r="R110" s="45" t="s">
        <v>399</v>
      </c>
      <c r="T110" s="45">
        <v>7243.43</v>
      </c>
      <c r="U110" s="45">
        <v>91.52</v>
      </c>
      <c r="V110" s="68">
        <v>0.42</v>
      </c>
      <c r="W110" s="68">
        <v>0.25</v>
      </c>
    </row>
    <row r="111" spans="1:23" x14ac:dyDescent="0.15">
      <c r="A111" s="44" t="s">
        <v>97</v>
      </c>
      <c r="B111" s="43" t="s">
        <v>256</v>
      </c>
      <c r="C111" s="60" t="s">
        <v>593</v>
      </c>
      <c r="D111" s="45">
        <v>4596.6400000000003</v>
      </c>
      <c r="E111" s="45">
        <v>591.98</v>
      </c>
      <c r="F111" s="45"/>
      <c r="G111" s="45">
        <v>91.37</v>
      </c>
      <c r="H111" s="45">
        <v>28.58</v>
      </c>
      <c r="I111" s="45"/>
      <c r="J111" s="45">
        <v>326.05</v>
      </c>
      <c r="K111" s="45">
        <v>266.25</v>
      </c>
      <c r="L111" s="45" t="s">
        <v>399</v>
      </c>
      <c r="M111" s="68">
        <v>0.42</v>
      </c>
      <c r="N111" s="79">
        <v>0</v>
      </c>
      <c r="O111" s="68"/>
      <c r="P111" s="68">
        <v>0.17</v>
      </c>
      <c r="Q111" s="68"/>
      <c r="R111" s="45" t="s">
        <v>399</v>
      </c>
      <c r="T111" s="45">
        <v>4596.6400000000003</v>
      </c>
      <c r="U111" s="45">
        <v>91.37</v>
      </c>
      <c r="V111" s="68">
        <v>0.42</v>
      </c>
      <c r="W111" s="68">
        <v>0.17</v>
      </c>
    </row>
    <row r="112" spans="1:23" x14ac:dyDescent="0.15">
      <c r="A112" s="44" t="s">
        <v>98</v>
      </c>
      <c r="B112" s="43" t="s">
        <v>302</v>
      </c>
      <c r="C112" s="60" t="s">
        <v>597</v>
      </c>
      <c r="D112" s="45">
        <v>4200.45</v>
      </c>
      <c r="E112" s="45">
        <v>642.09</v>
      </c>
      <c r="F112" s="45"/>
      <c r="G112" s="45">
        <v>93.1</v>
      </c>
      <c r="H112" s="45">
        <v>34.07</v>
      </c>
      <c r="I112" s="45"/>
      <c r="J112" s="45">
        <v>511.89</v>
      </c>
      <c r="K112" s="45">
        <v>326.5</v>
      </c>
      <c r="L112" s="45" t="s">
        <v>399</v>
      </c>
      <c r="M112" s="68">
        <v>0.48</v>
      </c>
      <c r="N112" s="79">
        <v>0</v>
      </c>
      <c r="O112" s="68"/>
      <c r="P112" s="68">
        <v>0.19</v>
      </c>
      <c r="Q112" s="68"/>
      <c r="R112" s="45" t="s">
        <v>399</v>
      </c>
      <c r="T112" s="45">
        <v>4200.45</v>
      </c>
      <c r="U112" s="45">
        <v>93.1</v>
      </c>
      <c r="V112" s="68">
        <v>0.48</v>
      </c>
      <c r="W112" s="68">
        <v>0.19</v>
      </c>
    </row>
    <row r="113" spans="1:23" x14ac:dyDescent="0.15">
      <c r="A113" s="44" t="s">
        <v>99</v>
      </c>
      <c r="B113" s="43" t="s">
        <v>303</v>
      </c>
      <c r="C113" s="60" t="s">
        <v>592</v>
      </c>
      <c r="D113" s="45">
        <v>4639.1899999999996</v>
      </c>
      <c r="E113" s="45">
        <v>929.26</v>
      </c>
      <c r="F113" s="45"/>
      <c r="G113" s="45">
        <v>89.25</v>
      </c>
      <c r="H113" s="45">
        <v>44.5</v>
      </c>
      <c r="I113" s="45"/>
      <c r="J113" s="45">
        <v>783.73</v>
      </c>
      <c r="K113" s="45">
        <v>642.63</v>
      </c>
      <c r="L113" s="45">
        <v>21.8</v>
      </c>
      <c r="M113" s="68">
        <v>0.4</v>
      </c>
      <c r="N113" s="79">
        <v>0</v>
      </c>
      <c r="O113" s="68"/>
      <c r="P113" s="68">
        <v>0.23</v>
      </c>
      <c r="Q113" s="68"/>
      <c r="R113" s="45">
        <v>0.19</v>
      </c>
      <c r="T113" s="45">
        <v>4639.1899999999996</v>
      </c>
      <c r="U113" s="45">
        <v>89.25</v>
      </c>
      <c r="V113" s="68">
        <v>0.4</v>
      </c>
      <c r="W113" s="68">
        <v>0.23</v>
      </c>
    </row>
    <row r="114" spans="1:23" x14ac:dyDescent="0.15">
      <c r="A114" s="44" t="s">
        <v>100</v>
      </c>
      <c r="B114" s="43" t="s">
        <v>304</v>
      </c>
      <c r="C114" s="60" t="s">
        <v>592</v>
      </c>
      <c r="D114" s="45">
        <v>6156.81</v>
      </c>
      <c r="E114" s="45">
        <v>1014.63</v>
      </c>
      <c r="F114" s="45"/>
      <c r="G114" s="45">
        <v>91.71</v>
      </c>
      <c r="H114" s="45">
        <v>34.75</v>
      </c>
      <c r="I114" s="45"/>
      <c r="J114" s="45">
        <v>505.24</v>
      </c>
      <c r="K114" s="45">
        <v>426.08</v>
      </c>
      <c r="L114" s="45" t="s">
        <v>399</v>
      </c>
      <c r="M114" s="68">
        <v>0.34</v>
      </c>
      <c r="N114" s="79">
        <v>0</v>
      </c>
      <c r="O114" s="68"/>
      <c r="P114" s="68">
        <v>0.22</v>
      </c>
      <c r="Q114" s="68"/>
      <c r="R114" s="45" t="s">
        <v>399</v>
      </c>
      <c r="T114" s="45">
        <v>6156.81</v>
      </c>
      <c r="U114" s="45">
        <v>91.71</v>
      </c>
      <c r="V114" s="68">
        <v>0.34</v>
      </c>
      <c r="W114" s="68">
        <v>0.22</v>
      </c>
    </row>
    <row r="115" spans="1:23" x14ac:dyDescent="0.15">
      <c r="A115" s="44" t="s">
        <v>101</v>
      </c>
      <c r="B115" s="43" t="s">
        <v>305</v>
      </c>
      <c r="C115" s="60" t="s">
        <v>592</v>
      </c>
      <c r="D115" s="45">
        <v>7046.77</v>
      </c>
      <c r="E115" s="45">
        <v>779.82</v>
      </c>
      <c r="F115" s="45"/>
      <c r="G115" s="45">
        <v>79.98</v>
      </c>
      <c r="H115" s="45">
        <v>39.29</v>
      </c>
      <c r="I115" s="45"/>
      <c r="J115" s="45">
        <v>336.18</v>
      </c>
      <c r="K115" s="45">
        <v>273.31</v>
      </c>
      <c r="L115" s="45" t="s">
        <v>399</v>
      </c>
      <c r="M115" s="68">
        <v>0.69</v>
      </c>
      <c r="N115" s="79">
        <v>0</v>
      </c>
      <c r="O115" s="68"/>
      <c r="P115" s="68">
        <v>0.32</v>
      </c>
      <c r="Q115" s="68"/>
      <c r="R115" s="45" t="s">
        <v>399</v>
      </c>
      <c r="T115" s="45">
        <v>7046.77</v>
      </c>
      <c r="U115" s="45">
        <v>79.98</v>
      </c>
      <c r="V115" s="68">
        <v>0.69</v>
      </c>
      <c r="W115" s="68">
        <v>0.32</v>
      </c>
    </row>
    <row r="116" spans="1:23" x14ac:dyDescent="0.15">
      <c r="A116" s="47" t="s">
        <v>102</v>
      </c>
      <c r="B116" s="43" t="s">
        <v>306</v>
      </c>
      <c r="C116" s="60" t="s">
        <v>593</v>
      </c>
      <c r="D116" s="45">
        <v>4722.63</v>
      </c>
      <c r="E116" s="45">
        <v>481.02</v>
      </c>
      <c r="F116" s="45"/>
      <c r="G116" s="45">
        <v>89.3</v>
      </c>
      <c r="H116" s="45">
        <v>31.03</v>
      </c>
      <c r="I116" s="45"/>
      <c r="J116" s="45">
        <v>711.86</v>
      </c>
      <c r="K116" s="45">
        <v>923.46</v>
      </c>
      <c r="L116" s="45" t="s">
        <v>399</v>
      </c>
      <c r="M116" s="68">
        <v>0.39</v>
      </c>
      <c r="N116" s="79">
        <v>0</v>
      </c>
      <c r="O116" s="68"/>
      <c r="P116" s="68">
        <v>0.18</v>
      </c>
      <c r="Q116" s="68"/>
      <c r="R116" s="45" t="s">
        <v>399</v>
      </c>
      <c r="T116" s="45">
        <v>4722.63</v>
      </c>
      <c r="U116" s="45">
        <v>89.3</v>
      </c>
      <c r="V116" s="68">
        <v>0.39</v>
      </c>
      <c r="W116" s="68">
        <v>0.18</v>
      </c>
    </row>
    <row r="117" spans="1:23" x14ac:dyDescent="0.15">
      <c r="A117" s="44" t="s">
        <v>103</v>
      </c>
      <c r="B117" s="43" t="s">
        <v>307</v>
      </c>
      <c r="C117" s="60" t="s">
        <v>594</v>
      </c>
      <c r="D117" s="45">
        <v>4242.0200000000004</v>
      </c>
      <c r="E117" s="45">
        <v>603.29999999999995</v>
      </c>
      <c r="F117" s="45"/>
      <c r="G117" s="45">
        <v>92.8</v>
      </c>
      <c r="H117" s="45">
        <v>33.86</v>
      </c>
      <c r="I117" s="45"/>
      <c r="J117" s="45">
        <v>662.63</v>
      </c>
      <c r="K117" s="45">
        <v>485.57</v>
      </c>
      <c r="L117" s="45" t="s">
        <v>399</v>
      </c>
      <c r="M117" s="68">
        <v>0.41</v>
      </c>
      <c r="N117" s="79">
        <v>0</v>
      </c>
      <c r="O117" s="68"/>
      <c r="P117" s="68">
        <v>0.24</v>
      </c>
      <c r="Q117" s="68"/>
      <c r="R117" s="45" t="s">
        <v>399</v>
      </c>
      <c r="T117" s="45">
        <v>4242.0200000000004</v>
      </c>
      <c r="U117" s="45">
        <v>92.8</v>
      </c>
      <c r="V117" s="68">
        <v>0.41</v>
      </c>
      <c r="W117" s="68">
        <v>0.24</v>
      </c>
    </row>
    <row r="118" spans="1:23" x14ac:dyDescent="0.15">
      <c r="A118" s="44" t="s">
        <v>530</v>
      </c>
      <c r="B118" s="43" t="s">
        <v>308</v>
      </c>
      <c r="C118" s="60" t="s">
        <v>593</v>
      </c>
      <c r="D118" s="45">
        <v>4213.0600000000004</v>
      </c>
      <c r="E118" s="45">
        <v>554.32000000000005</v>
      </c>
      <c r="F118" s="45"/>
      <c r="G118" s="45">
        <v>88.83</v>
      </c>
      <c r="H118" s="45">
        <v>28.91</v>
      </c>
      <c r="I118" s="45"/>
      <c r="J118" s="45">
        <v>605.34</v>
      </c>
      <c r="K118" s="45">
        <v>427.48</v>
      </c>
      <c r="L118" s="45" t="s">
        <v>399</v>
      </c>
      <c r="M118" s="68">
        <v>0.28999999999999998</v>
      </c>
      <c r="N118" s="79">
        <v>0</v>
      </c>
      <c r="O118" s="68"/>
      <c r="P118" s="68">
        <v>0.22</v>
      </c>
      <c r="Q118" s="68"/>
      <c r="R118" s="45" t="s">
        <v>399</v>
      </c>
      <c r="T118" s="45">
        <v>4213.0600000000004</v>
      </c>
      <c r="U118" s="45">
        <v>88.83</v>
      </c>
      <c r="V118" s="68">
        <v>0.28999999999999998</v>
      </c>
      <c r="W118" s="68">
        <v>0.22</v>
      </c>
    </row>
    <row r="119" spans="1:23" x14ac:dyDescent="0.15">
      <c r="A119" s="44" t="s">
        <v>107</v>
      </c>
      <c r="B119" s="43" t="s">
        <v>309</v>
      </c>
      <c r="C119" s="60" t="s">
        <v>593</v>
      </c>
      <c r="D119" s="45">
        <v>4219.12</v>
      </c>
      <c r="E119" s="45">
        <v>712.12</v>
      </c>
      <c r="F119" s="45"/>
      <c r="G119" s="45">
        <v>96.54</v>
      </c>
      <c r="H119" s="45">
        <v>24.53</v>
      </c>
      <c r="I119" s="45"/>
      <c r="J119" s="45">
        <v>416.01</v>
      </c>
      <c r="K119" s="45">
        <v>288.74</v>
      </c>
      <c r="L119" s="45" t="s">
        <v>399</v>
      </c>
      <c r="M119" s="68">
        <v>0.35</v>
      </c>
      <c r="N119" s="79">
        <v>0</v>
      </c>
      <c r="O119" s="68"/>
      <c r="P119" s="68">
        <v>0.18</v>
      </c>
      <c r="Q119" s="68"/>
      <c r="R119" s="45">
        <v>0.11</v>
      </c>
      <c r="T119" s="45">
        <v>4219.12</v>
      </c>
      <c r="U119" s="45">
        <v>96.54</v>
      </c>
      <c r="V119" s="68">
        <v>0.35</v>
      </c>
      <c r="W119" s="68">
        <v>0.18</v>
      </c>
    </row>
    <row r="120" spans="1:23" x14ac:dyDescent="0.15">
      <c r="A120" s="44" t="s">
        <v>528</v>
      </c>
      <c r="B120" s="43" t="s">
        <v>310</v>
      </c>
      <c r="C120" s="60" t="s">
        <v>592</v>
      </c>
      <c r="D120" s="45">
        <v>6092.24</v>
      </c>
      <c r="E120" s="45">
        <v>1108.33</v>
      </c>
      <c r="F120" s="45"/>
      <c r="G120" s="45">
        <v>81.08</v>
      </c>
      <c r="H120" s="45">
        <v>31.91</v>
      </c>
      <c r="I120" s="45"/>
      <c r="J120" s="45">
        <v>395.52</v>
      </c>
      <c r="K120" s="45">
        <v>323.60000000000002</v>
      </c>
      <c r="L120" s="45" t="s">
        <v>399</v>
      </c>
      <c r="M120" s="68">
        <v>0.63</v>
      </c>
      <c r="N120" s="79">
        <v>0</v>
      </c>
      <c r="O120" s="68"/>
      <c r="P120" s="68">
        <v>0.22</v>
      </c>
      <c r="Q120" s="68"/>
      <c r="R120" s="45">
        <v>0.23</v>
      </c>
      <c r="T120" s="45">
        <v>6092.24</v>
      </c>
      <c r="U120" s="45">
        <v>81.08</v>
      </c>
      <c r="V120" s="68">
        <v>0.63</v>
      </c>
      <c r="W120" s="68">
        <v>0.22</v>
      </c>
    </row>
    <row r="121" spans="1:23" x14ac:dyDescent="0.15">
      <c r="A121" s="44" t="s">
        <v>109</v>
      </c>
      <c r="B121" s="43" t="s">
        <v>311</v>
      </c>
      <c r="C121" s="60" t="s">
        <v>597</v>
      </c>
      <c r="D121" s="45">
        <v>3774.08</v>
      </c>
      <c r="E121" s="45">
        <v>1037.45</v>
      </c>
      <c r="F121" s="45"/>
      <c r="G121" s="45">
        <v>91.09</v>
      </c>
      <c r="H121" s="45">
        <v>45.22</v>
      </c>
      <c r="I121" s="45"/>
      <c r="J121" s="45">
        <v>349.63</v>
      </c>
      <c r="K121" s="45">
        <v>237.5</v>
      </c>
      <c r="L121" s="45" t="s">
        <v>399</v>
      </c>
      <c r="M121" s="68">
        <v>0.43</v>
      </c>
      <c r="N121" s="79">
        <v>0</v>
      </c>
      <c r="O121" s="68"/>
      <c r="P121" s="68">
        <v>0.28999999999999998</v>
      </c>
      <c r="Q121" s="68"/>
      <c r="R121" s="45" t="s">
        <v>399</v>
      </c>
      <c r="T121" s="45">
        <v>3774.08</v>
      </c>
      <c r="U121" s="45">
        <v>91.09</v>
      </c>
      <c r="V121" s="68">
        <v>0.43</v>
      </c>
      <c r="W121" s="68">
        <v>0.28999999999999998</v>
      </c>
    </row>
    <row r="122" spans="1:23" x14ac:dyDescent="0.15">
      <c r="A122" s="44" t="s">
        <v>454</v>
      </c>
      <c r="B122" s="43" t="s">
        <v>320</v>
      </c>
      <c r="C122" s="60" t="s">
        <v>594</v>
      </c>
      <c r="D122" s="45">
        <v>4465.84</v>
      </c>
      <c r="E122" s="45">
        <v>3187.56</v>
      </c>
      <c r="F122" s="45"/>
      <c r="G122" s="45" t="s">
        <v>399</v>
      </c>
      <c r="H122" s="45" t="s">
        <v>399</v>
      </c>
      <c r="I122" s="45"/>
      <c r="J122" s="45">
        <v>292.75</v>
      </c>
      <c r="K122" s="45">
        <v>253.44</v>
      </c>
      <c r="L122" s="45" t="s">
        <v>399</v>
      </c>
      <c r="M122" s="68">
        <v>0.15</v>
      </c>
      <c r="N122" s="79">
        <v>0</v>
      </c>
      <c r="O122" s="68"/>
      <c r="P122" s="68">
        <v>0.22</v>
      </c>
      <c r="Q122" s="68"/>
      <c r="R122" s="45" t="s">
        <v>399</v>
      </c>
      <c r="T122" s="45">
        <v>4465.84</v>
      </c>
      <c r="U122" s="45" t="s">
        <v>399</v>
      </c>
      <c r="V122" s="68">
        <v>0.15</v>
      </c>
      <c r="W122" s="68">
        <v>0.22</v>
      </c>
    </row>
    <row r="123" spans="1:23" x14ac:dyDescent="0.15">
      <c r="A123" s="44" t="s">
        <v>527</v>
      </c>
      <c r="B123" s="43" t="s">
        <v>312</v>
      </c>
      <c r="C123" s="60" t="s">
        <v>592</v>
      </c>
      <c r="D123" s="45">
        <v>6704.85</v>
      </c>
      <c r="E123" s="45">
        <v>2006.46</v>
      </c>
      <c r="F123" s="45"/>
      <c r="G123" s="45">
        <v>80.650000000000006</v>
      </c>
      <c r="H123" s="45">
        <v>50.8</v>
      </c>
      <c r="I123" s="45"/>
      <c r="J123" s="45">
        <v>275.39999999999998</v>
      </c>
      <c r="K123" s="45">
        <v>259.06</v>
      </c>
      <c r="L123" s="45" t="s">
        <v>399</v>
      </c>
      <c r="M123" s="68">
        <v>0.47</v>
      </c>
      <c r="N123" s="79">
        <v>0</v>
      </c>
      <c r="O123" s="68"/>
      <c r="P123" s="68">
        <v>0.41</v>
      </c>
      <c r="Q123" s="68"/>
      <c r="R123" s="45" t="s">
        <v>399</v>
      </c>
      <c r="T123" s="45">
        <v>6704.85</v>
      </c>
      <c r="U123" s="45">
        <v>80.650000000000006</v>
      </c>
      <c r="V123" s="68">
        <v>0.47</v>
      </c>
      <c r="W123" s="68">
        <v>0.41</v>
      </c>
    </row>
    <row r="124" spans="1:23" x14ac:dyDescent="0.15">
      <c r="A124" s="44" t="s">
        <v>526</v>
      </c>
      <c r="B124" s="43" t="s">
        <v>245</v>
      </c>
      <c r="C124" s="60" t="s">
        <v>594</v>
      </c>
      <c r="D124" s="45">
        <v>4831.16</v>
      </c>
      <c r="E124" s="45">
        <v>542.08000000000004</v>
      </c>
      <c r="F124" s="45"/>
      <c r="G124" s="45">
        <v>93.79</v>
      </c>
      <c r="H124" s="45">
        <v>30.69</v>
      </c>
      <c r="I124" s="45"/>
      <c r="J124" s="45">
        <v>791.16</v>
      </c>
      <c r="K124" s="45">
        <v>617.70000000000005</v>
      </c>
      <c r="L124" s="45" t="s">
        <v>399</v>
      </c>
      <c r="M124" s="68">
        <v>0.22</v>
      </c>
      <c r="N124" s="79">
        <v>0</v>
      </c>
      <c r="O124" s="68"/>
      <c r="P124" s="68">
        <v>0.14000000000000001</v>
      </c>
      <c r="Q124" s="68"/>
      <c r="R124" s="45" t="s">
        <v>399</v>
      </c>
      <c r="T124" s="45">
        <v>4831.16</v>
      </c>
      <c r="U124" s="45">
        <v>93.79</v>
      </c>
      <c r="V124" s="68">
        <v>0.22</v>
      </c>
      <c r="W124" s="68">
        <v>0.14000000000000001</v>
      </c>
    </row>
    <row r="125" spans="1:23" x14ac:dyDescent="0.15">
      <c r="A125" s="44" t="s">
        <v>525</v>
      </c>
      <c r="B125" s="43" t="s">
        <v>315</v>
      </c>
      <c r="C125" s="60" t="s">
        <v>572</v>
      </c>
      <c r="D125" s="45">
        <v>9943.5300000000007</v>
      </c>
      <c r="E125" s="45">
        <v>924.81</v>
      </c>
      <c r="F125" s="45"/>
      <c r="G125" s="45">
        <v>94.87</v>
      </c>
      <c r="H125" s="45">
        <v>42.18</v>
      </c>
      <c r="I125" s="45"/>
      <c r="J125" s="45">
        <v>451.46</v>
      </c>
      <c r="K125" s="45">
        <v>827.83</v>
      </c>
      <c r="L125" s="45" t="s">
        <v>399</v>
      </c>
      <c r="M125" s="68">
        <v>0.53</v>
      </c>
      <c r="N125" s="79">
        <v>0</v>
      </c>
      <c r="O125" s="68"/>
      <c r="P125" s="68">
        <v>0.32</v>
      </c>
      <c r="Q125" s="68"/>
      <c r="R125" s="45" t="s">
        <v>399</v>
      </c>
      <c r="T125" s="45">
        <v>9943.5300000000007</v>
      </c>
      <c r="U125" s="45">
        <v>94.87</v>
      </c>
      <c r="V125" s="68">
        <v>0.53</v>
      </c>
      <c r="W125" s="68">
        <v>0.32</v>
      </c>
    </row>
    <row r="126" spans="1:23" x14ac:dyDescent="0.15">
      <c r="A126" s="47" t="s">
        <v>114</v>
      </c>
      <c r="B126" s="43" t="s">
        <v>245</v>
      </c>
      <c r="C126" s="60" t="s">
        <v>594</v>
      </c>
      <c r="D126" s="45">
        <v>4831.16</v>
      </c>
      <c r="E126" s="45">
        <v>575.09</v>
      </c>
      <c r="F126" s="45"/>
      <c r="G126" s="45">
        <v>95.09</v>
      </c>
      <c r="H126" s="45">
        <v>24.77</v>
      </c>
      <c r="I126" s="45"/>
      <c r="J126" s="45">
        <v>585.22</v>
      </c>
      <c r="K126" s="45">
        <v>389.93</v>
      </c>
      <c r="L126" s="45" t="s">
        <v>399</v>
      </c>
      <c r="M126" s="68">
        <v>0.22</v>
      </c>
      <c r="N126" s="79">
        <v>0</v>
      </c>
      <c r="O126" s="68"/>
      <c r="P126" s="68">
        <v>0.14000000000000001</v>
      </c>
      <c r="Q126" s="68"/>
      <c r="R126" s="45" t="s">
        <v>399</v>
      </c>
      <c r="T126" s="45">
        <v>4831.16</v>
      </c>
      <c r="U126" s="45">
        <v>95.09</v>
      </c>
      <c r="V126" s="68">
        <v>0.22</v>
      </c>
      <c r="W126" s="68">
        <v>0.14000000000000001</v>
      </c>
    </row>
    <row r="127" spans="1:23" x14ac:dyDescent="0.15">
      <c r="A127" s="47" t="s">
        <v>524</v>
      </c>
      <c r="B127" s="43" t="s">
        <v>313</v>
      </c>
      <c r="C127" s="60" t="s">
        <v>594</v>
      </c>
      <c r="D127" s="45">
        <v>4421.0600000000004</v>
      </c>
      <c r="E127" s="45">
        <v>787.8</v>
      </c>
      <c r="F127" s="45"/>
      <c r="G127" s="45">
        <v>96.61</v>
      </c>
      <c r="H127" s="45">
        <v>28.61</v>
      </c>
      <c r="I127" s="45"/>
      <c r="J127" s="45">
        <v>427.48</v>
      </c>
      <c r="K127" s="45">
        <v>369.64</v>
      </c>
      <c r="L127" s="45" t="s">
        <v>399</v>
      </c>
      <c r="M127" s="68">
        <v>0.2</v>
      </c>
      <c r="N127" s="79">
        <v>0</v>
      </c>
      <c r="O127" s="68"/>
      <c r="P127" s="68">
        <v>0.14000000000000001</v>
      </c>
      <c r="Q127" s="68"/>
      <c r="R127" s="45" t="s">
        <v>399</v>
      </c>
      <c r="T127" s="45">
        <v>4421.0600000000004</v>
      </c>
      <c r="U127" s="45">
        <v>96.61</v>
      </c>
      <c r="V127" s="68">
        <v>0.2</v>
      </c>
      <c r="W127" s="68">
        <v>0.14000000000000001</v>
      </c>
    </row>
    <row r="128" spans="1:23" x14ac:dyDescent="0.15">
      <c r="A128" s="44" t="s">
        <v>115</v>
      </c>
      <c r="B128" s="43" t="s">
        <v>262</v>
      </c>
      <c r="C128" s="60" t="s">
        <v>592</v>
      </c>
      <c r="D128" s="45">
        <v>5730.87</v>
      </c>
      <c r="E128" s="45">
        <v>1164.94</v>
      </c>
      <c r="F128" s="45"/>
      <c r="G128" s="45">
        <v>90.36</v>
      </c>
      <c r="H128" s="45">
        <v>36.340000000000003</v>
      </c>
      <c r="I128" s="45"/>
      <c r="J128" s="45">
        <v>205.46</v>
      </c>
      <c r="K128" s="45">
        <v>313.89</v>
      </c>
      <c r="L128" s="45" t="s">
        <v>399</v>
      </c>
      <c r="M128" s="68">
        <v>0.41</v>
      </c>
      <c r="N128" s="79">
        <v>0</v>
      </c>
      <c r="O128" s="68"/>
      <c r="P128" s="68">
        <v>0.28000000000000003</v>
      </c>
      <c r="Q128" s="68"/>
      <c r="R128" s="45" t="s">
        <v>399</v>
      </c>
      <c r="T128" s="45">
        <v>5730.87</v>
      </c>
      <c r="U128" s="45">
        <v>90.36</v>
      </c>
      <c r="V128" s="68">
        <v>0.41</v>
      </c>
      <c r="W128" s="68">
        <v>0.28000000000000003</v>
      </c>
    </row>
    <row r="129" spans="1:23" x14ac:dyDescent="0.15">
      <c r="A129" s="44" t="s">
        <v>523</v>
      </c>
      <c r="B129" s="43" t="s">
        <v>314</v>
      </c>
      <c r="C129" s="60" t="s">
        <v>592</v>
      </c>
      <c r="D129" s="45">
        <v>6175.46</v>
      </c>
      <c r="E129" s="45">
        <v>1087.33</v>
      </c>
      <c r="F129" s="45"/>
      <c r="G129" s="45">
        <v>96.2</v>
      </c>
      <c r="H129" s="45">
        <v>35.729999999999997</v>
      </c>
      <c r="I129" s="45"/>
      <c r="J129" s="45">
        <v>228.17</v>
      </c>
      <c r="K129" s="45">
        <v>218.96</v>
      </c>
      <c r="L129" s="45" t="s">
        <v>399</v>
      </c>
      <c r="M129" s="68">
        <v>0.3</v>
      </c>
      <c r="N129" s="79">
        <v>0</v>
      </c>
      <c r="O129" s="68"/>
      <c r="P129" s="68">
        <v>0.22</v>
      </c>
      <c r="Q129" s="68"/>
      <c r="R129" s="45" t="s">
        <v>399</v>
      </c>
      <c r="T129" s="45">
        <v>6175.46</v>
      </c>
      <c r="U129" s="45">
        <v>96.2</v>
      </c>
      <c r="V129" s="68">
        <v>0.3</v>
      </c>
      <c r="W129" s="68">
        <v>0.22</v>
      </c>
    </row>
    <row r="130" spans="1:23" x14ac:dyDescent="0.15">
      <c r="A130" s="44" t="s">
        <v>118</v>
      </c>
      <c r="B130" s="43" t="s">
        <v>239</v>
      </c>
      <c r="C130" s="60" t="s">
        <v>593</v>
      </c>
      <c r="D130" s="45">
        <v>3952.83</v>
      </c>
      <c r="E130" s="45">
        <v>944.75</v>
      </c>
      <c r="F130" s="45"/>
      <c r="G130" s="45">
        <v>84.98</v>
      </c>
      <c r="H130" s="45">
        <v>44.26</v>
      </c>
      <c r="I130" s="45"/>
      <c r="J130" s="45">
        <v>286.85000000000002</v>
      </c>
      <c r="K130" s="45">
        <v>251.97</v>
      </c>
      <c r="L130" s="45">
        <v>290.35000000000002</v>
      </c>
      <c r="M130" s="68">
        <v>0.38</v>
      </c>
      <c r="N130" s="79">
        <v>0</v>
      </c>
      <c r="O130" s="68"/>
      <c r="P130" s="68">
        <v>0.23</v>
      </c>
      <c r="Q130" s="68"/>
      <c r="R130" s="45" t="s">
        <v>399</v>
      </c>
      <c r="T130" s="45">
        <v>3952.83</v>
      </c>
      <c r="U130" s="45">
        <v>84.98</v>
      </c>
      <c r="V130" s="68">
        <v>0.38</v>
      </c>
      <c r="W130" s="68">
        <v>0.23</v>
      </c>
    </row>
    <row r="131" spans="1:23" x14ac:dyDescent="0.15">
      <c r="A131" s="44" t="s">
        <v>522</v>
      </c>
      <c r="B131" s="43" t="s">
        <v>316</v>
      </c>
      <c r="C131" s="60" t="s">
        <v>572</v>
      </c>
      <c r="D131" s="45">
        <v>6214.77</v>
      </c>
      <c r="E131" s="45">
        <v>1096.68</v>
      </c>
      <c r="F131" s="45"/>
      <c r="G131" s="45">
        <v>88.78</v>
      </c>
      <c r="H131" s="45">
        <v>40.43</v>
      </c>
      <c r="I131" s="45"/>
      <c r="J131" s="45">
        <v>188.49</v>
      </c>
      <c r="K131" s="45">
        <v>260.68</v>
      </c>
      <c r="L131" s="45" t="s">
        <v>399</v>
      </c>
      <c r="M131" s="68">
        <v>0.28000000000000003</v>
      </c>
      <c r="N131" s="79">
        <v>0</v>
      </c>
      <c r="O131" s="68"/>
      <c r="P131" s="68">
        <v>0.17</v>
      </c>
      <c r="Q131" s="68"/>
      <c r="R131" s="45" t="s">
        <v>399</v>
      </c>
      <c r="T131" s="45">
        <v>6214.77</v>
      </c>
      <c r="U131" s="45">
        <v>88.78</v>
      </c>
      <c r="V131" s="68">
        <v>0.28000000000000003</v>
      </c>
      <c r="W131" s="68">
        <v>0.17</v>
      </c>
    </row>
    <row r="132" spans="1:23" x14ac:dyDescent="0.15">
      <c r="A132" s="44" t="s">
        <v>521</v>
      </c>
      <c r="B132" s="43" t="s">
        <v>258</v>
      </c>
      <c r="C132" s="60" t="s">
        <v>593</v>
      </c>
      <c r="D132" s="45">
        <v>4287.1000000000004</v>
      </c>
      <c r="E132" s="45">
        <v>576.41</v>
      </c>
      <c r="F132" s="45"/>
      <c r="G132" s="45">
        <v>89.11</v>
      </c>
      <c r="H132" s="45">
        <v>23.89</v>
      </c>
      <c r="I132" s="45"/>
      <c r="J132" s="45">
        <v>368.99</v>
      </c>
      <c r="K132" s="45">
        <v>282.97000000000003</v>
      </c>
      <c r="L132" s="45">
        <v>28.22</v>
      </c>
      <c r="M132" s="68">
        <v>0.25</v>
      </c>
      <c r="N132" s="79">
        <v>0</v>
      </c>
      <c r="O132" s="68"/>
      <c r="P132" s="68">
        <v>0.12</v>
      </c>
      <c r="Q132" s="68"/>
      <c r="R132" s="45" t="s">
        <v>399</v>
      </c>
      <c r="T132" s="45">
        <v>4287.1000000000004</v>
      </c>
      <c r="U132" s="45">
        <v>89.11</v>
      </c>
      <c r="V132" s="68">
        <v>0.25</v>
      </c>
      <c r="W132" s="68">
        <v>0.12</v>
      </c>
    </row>
    <row r="133" spans="1:23" x14ac:dyDescent="0.15">
      <c r="A133" s="44" t="s">
        <v>650</v>
      </c>
      <c r="B133" s="43" t="s">
        <v>333</v>
      </c>
      <c r="C133" s="60" t="s">
        <v>599</v>
      </c>
      <c r="D133" s="45">
        <v>5449.31</v>
      </c>
      <c r="E133" s="45">
        <v>416.99</v>
      </c>
      <c r="F133" s="45"/>
      <c r="G133" s="45">
        <v>101.08</v>
      </c>
      <c r="H133" s="45">
        <v>38.4</v>
      </c>
      <c r="I133" s="45"/>
      <c r="J133" s="45">
        <v>994.45</v>
      </c>
      <c r="K133" s="45">
        <v>608.57000000000005</v>
      </c>
      <c r="L133" s="45">
        <v>981.46</v>
      </c>
      <c r="M133" s="68">
        <v>0.15</v>
      </c>
      <c r="N133" s="79">
        <v>0</v>
      </c>
      <c r="O133" s="68"/>
      <c r="P133" s="68">
        <v>0.13</v>
      </c>
      <c r="Q133" s="68"/>
      <c r="R133" s="45" t="s">
        <v>399</v>
      </c>
      <c r="T133" s="45">
        <v>5449.31</v>
      </c>
      <c r="U133" s="45">
        <v>101.08</v>
      </c>
      <c r="V133" s="68">
        <v>0.15</v>
      </c>
      <c r="W133" s="68">
        <v>0.13</v>
      </c>
    </row>
    <row r="134" spans="1:23" x14ac:dyDescent="0.15">
      <c r="A134" s="44" t="s">
        <v>120</v>
      </c>
      <c r="B134" s="43" t="s">
        <v>256</v>
      </c>
      <c r="C134" s="60" t="s">
        <v>599</v>
      </c>
      <c r="D134" s="45">
        <v>5504.01</v>
      </c>
      <c r="E134" s="45">
        <v>1478.78</v>
      </c>
      <c r="F134" s="45"/>
      <c r="G134" s="45">
        <v>101.49</v>
      </c>
      <c r="H134" s="45">
        <v>37.42</v>
      </c>
      <c r="I134" s="45"/>
      <c r="J134" s="45">
        <v>839.3</v>
      </c>
      <c r="K134" s="45">
        <v>566.75</v>
      </c>
      <c r="L134" s="45">
        <v>1408.47</v>
      </c>
      <c r="M134" s="68">
        <v>0.32</v>
      </c>
      <c r="N134" s="79">
        <v>0</v>
      </c>
      <c r="O134" s="68"/>
      <c r="P134" s="68">
        <v>0.32</v>
      </c>
      <c r="Q134" s="68"/>
      <c r="R134" s="45" t="s">
        <v>399</v>
      </c>
      <c r="T134" s="45">
        <v>5504.01</v>
      </c>
      <c r="U134" s="45">
        <v>101.49</v>
      </c>
      <c r="V134" s="68">
        <v>0.32</v>
      </c>
      <c r="W134" s="68">
        <v>0.32</v>
      </c>
    </row>
    <row r="135" spans="1:23" x14ac:dyDescent="0.15">
      <c r="A135" s="44" t="s">
        <v>121</v>
      </c>
      <c r="B135" s="43" t="s">
        <v>253</v>
      </c>
      <c r="C135" s="60" t="s">
        <v>594</v>
      </c>
      <c r="D135" s="45">
        <v>5326.54</v>
      </c>
      <c r="E135" s="45">
        <v>951.22</v>
      </c>
      <c r="F135" s="45"/>
      <c r="G135" s="45">
        <v>92.74</v>
      </c>
      <c r="H135" s="45">
        <v>29.09</v>
      </c>
      <c r="I135" s="45"/>
      <c r="J135" s="45">
        <v>781.14</v>
      </c>
      <c r="K135" s="45">
        <v>599.42999999999995</v>
      </c>
      <c r="L135" s="45">
        <v>695.27</v>
      </c>
      <c r="M135" s="68">
        <v>0.24</v>
      </c>
      <c r="N135" s="79">
        <v>0</v>
      </c>
      <c r="O135" s="68"/>
      <c r="P135" s="68">
        <v>0.13</v>
      </c>
      <c r="Q135" s="68"/>
      <c r="R135" s="45" t="s">
        <v>399</v>
      </c>
      <c r="T135" s="45">
        <v>5326.54</v>
      </c>
      <c r="U135" s="45">
        <v>92.74</v>
      </c>
      <c r="V135" s="68">
        <v>0.24</v>
      </c>
      <c r="W135" s="68">
        <v>0.13</v>
      </c>
    </row>
    <row r="136" spans="1:23" x14ac:dyDescent="0.15">
      <c r="A136" s="44" t="s">
        <v>122</v>
      </c>
      <c r="B136" s="43" t="s">
        <v>317</v>
      </c>
      <c r="C136" s="60" t="s">
        <v>572</v>
      </c>
      <c r="D136" s="45">
        <v>8884.74</v>
      </c>
      <c r="E136" s="45">
        <v>1371.22</v>
      </c>
      <c r="F136" s="45"/>
      <c r="G136" s="45">
        <v>78.11</v>
      </c>
      <c r="H136" s="45">
        <v>50.93</v>
      </c>
      <c r="I136" s="45"/>
      <c r="J136" s="45">
        <v>576.54999999999995</v>
      </c>
      <c r="K136" s="45">
        <v>625.46</v>
      </c>
      <c r="L136" s="45" t="s">
        <v>399</v>
      </c>
      <c r="M136" s="68">
        <v>0.96</v>
      </c>
      <c r="N136" s="79">
        <v>0</v>
      </c>
      <c r="O136" s="68"/>
      <c r="P136" s="68">
        <v>0.52</v>
      </c>
      <c r="Q136" s="68"/>
      <c r="R136" s="45" t="s">
        <v>399</v>
      </c>
      <c r="T136" s="45">
        <v>8884.74</v>
      </c>
      <c r="U136" s="45">
        <v>78.11</v>
      </c>
      <c r="V136" s="68">
        <v>0.96</v>
      </c>
      <c r="W136" s="68">
        <v>0.52</v>
      </c>
    </row>
    <row r="137" spans="1:23" x14ac:dyDescent="0.15">
      <c r="A137" s="44" t="s">
        <v>677</v>
      </c>
      <c r="B137" s="43" t="s">
        <v>251</v>
      </c>
      <c r="C137" s="60" t="s">
        <v>597</v>
      </c>
      <c r="D137" s="45">
        <v>4534.47</v>
      </c>
      <c r="E137" s="45">
        <v>683.48</v>
      </c>
      <c r="F137" s="45"/>
      <c r="G137" s="45" t="s">
        <v>399</v>
      </c>
      <c r="H137" s="45" t="s">
        <v>399</v>
      </c>
      <c r="I137" s="45"/>
      <c r="J137" s="45">
        <v>1093.01</v>
      </c>
      <c r="K137" s="45">
        <v>849.11</v>
      </c>
      <c r="L137" s="45" t="s">
        <v>399</v>
      </c>
      <c r="M137" s="68">
        <v>0.22</v>
      </c>
      <c r="N137" s="79">
        <v>0</v>
      </c>
      <c r="O137" s="68"/>
      <c r="P137" s="68">
        <v>0.22</v>
      </c>
      <c r="Q137" s="68"/>
      <c r="R137" s="45" t="s">
        <v>399</v>
      </c>
      <c r="T137" s="45">
        <v>4534.47</v>
      </c>
      <c r="U137" s="45" t="s">
        <v>399</v>
      </c>
      <c r="V137" s="68">
        <v>0.22</v>
      </c>
      <c r="W137" s="68">
        <v>0.22</v>
      </c>
    </row>
    <row r="138" spans="1:23" x14ac:dyDescent="0.15">
      <c r="A138" s="44" t="s">
        <v>520</v>
      </c>
      <c r="B138" s="43" t="s">
        <v>251</v>
      </c>
      <c r="C138" s="60" t="s">
        <v>597</v>
      </c>
      <c r="D138" s="45">
        <v>4534.47</v>
      </c>
      <c r="E138" s="45">
        <v>1016.64</v>
      </c>
      <c r="F138" s="45"/>
      <c r="G138" s="45">
        <v>91.28</v>
      </c>
      <c r="H138" s="45">
        <v>38.6</v>
      </c>
      <c r="I138" s="45"/>
      <c r="J138" s="45">
        <v>1079.33</v>
      </c>
      <c r="K138" s="45">
        <v>760.97</v>
      </c>
      <c r="L138" s="45">
        <v>452.37</v>
      </c>
      <c r="M138" s="68">
        <v>0.28000000000000003</v>
      </c>
      <c r="N138" s="79">
        <v>0</v>
      </c>
      <c r="O138" s="68"/>
      <c r="P138" s="68">
        <v>0.21</v>
      </c>
      <c r="Q138" s="68"/>
      <c r="R138" s="45" t="s">
        <v>399</v>
      </c>
      <c r="T138" s="45">
        <v>4534.47</v>
      </c>
      <c r="U138" s="45">
        <v>91.28</v>
      </c>
      <c r="V138" s="68">
        <v>0.28000000000000003</v>
      </c>
      <c r="W138" s="68">
        <v>0.21</v>
      </c>
    </row>
    <row r="139" spans="1:23" x14ac:dyDescent="0.15">
      <c r="A139" s="47" t="s">
        <v>519</v>
      </c>
      <c r="B139" s="43" t="s">
        <v>318</v>
      </c>
      <c r="C139" s="60" t="s">
        <v>597</v>
      </c>
      <c r="D139" s="45">
        <v>4476.6099999999997</v>
      </c>
      <c r="E139" s="45">
        <v>362.82</v>
      </c>
      <c r="F139" s="45"/>
      <c r="G139" s="45">
        <v>136.12</v>
      </c>
      <c r="H139" s="45">
        <v>23.09</v>
      </c>
      <c r="I139" s="45"/>
      <c r="J139" s="45">
        <v>1140.26</v>
      </c>
      <c r="K139" s="45">
        <v>1139.1199999999999</v>
      </c>
      <c r="L139" s="45" t="s">
        <v>399</v>
      </c>
      <c r="M139" s="68">
        <v>0.32</v>
      </c>
      <c r="N139" s="79">
        <v>0</v>
      </c>
      <c r="O139" s="68"/>
      <c r="P139" s="68">
        <v>0.21</v>
      </c>
      <c r="Q139" s="68"/>
      <c r="R139" s="45" t="s">
        <v>399</v>
      </c>
      <c r="T139" s="45">
        <v>4476.6099999999997</v>
      </c>
      <c r="U139" s="45">
        <v>136.12</v>
      </c>
      <c r="V139" s="68">
        <v>0.32</v>
      </c>
      <c r="W139" s="68">
        <v>0.21</v>
      </c>
    </row>
    <row r="140" spans="1:23" x14ac:dyDescent="0.15">
      <c r="A140" s="44" t="s">
        <v>652</v>
      </c>
      <c r="B140" s="43" t="s">
        <v>629</v>
      </c>
      <c r="C140" s="60" t="s">
        <v>399</v>
      </c>
      <c r="D140" s="45" t="s">
        <v>399</v>
      </c>
      <c r="E140" s="45" t="s">
        <v>399</v>
      </c>
      <c r="F140" s="45"/>
      <c r="G140" s="45" t="s">
        <v>399</v>
      </c>
      <c r="H140" s="45" t="s">
        <v>399</v>
      </c>
      <c r="I140" s="45"/>
      <c r="J140" s="45" t="s">
        <v>399</v>
      </c>
      <c r="K140" s="45" t="s">
        <v>399</v>
      </c>
      <c r="L140" s="45" t="s">
        <v>399</v>
      </c>
      <c r="M140" s="68">
        <v>0.49</v>
      </c>
      <c r="N140" s="79">
        <v>5.1999999999999998E-3</v>
      </c>
      <c r="O140" s="68"/>
      <c r="P140" s="68">
        <v>0.2</v>
      </c>
      <c r="Q140" s="68">
        <v>0</v>
      </c>
      <c r="R140" s="45" t="s">
        <v>399</v>
      </c>
      <c r="T140" s="45" t="s">
        <v>399</v>
      </c>
      <c r="U140" s="45" t="s">
        <v>399</v>
      </c>
      <c r="V140" s="68">
        <v>0.49</v>
      </c>
      <c r="W140" s="68">
        <v>0.2</v>
      </c>
    </row>
    <row r="141" spans="1:23" x14ac:dyDescent="0.15">
      <c r="A141" s="47" t="s">
        <v>397</v>
      </c>
      <c r="B141" s="43" t="s">
        <v>251</v>
      </c>
      <c r="C141" s="60" t="s">
        <v>598</v>
      </c>
      <c r="D141" s="45">
        <v>8302.69</v>
      </c>
      <c r="E141" s="45">
        <v>612.52</v>
      </c>
      <c r="F141" s="45"/>
      <c r="G141" s="45">
        <v>112.69</v>
      </c>
      <c r="H141" s="45">
        <v>44.27</v>
      </c>
      <c r="I141" s="45"/>
      <c r="J141" s="45">
        <v>3942.7</v>
      </c>
      <c r="K141" s="45">
        <v>2497.2199999999998</v>
      </c>
      <c r="L141" s="45">
        <v>1066.5</v>
      </c>
      <c r="M141" s="68">
        <v>0.43</v>
      </c>
      <c r="N141" s="79">
        <v>0</v>
      </c>
      <c r="O141" s="68"/>
      <c r="P141" s="68">
        <v>0.49</v>
      </c>
      <c r="Q141" s="68"/>
      <c r="R141" s="45">
        <v>0.43</v>
      </c>
      <c r="T141" s="45">
        <v>8302.69</v>
      </c>
      <c r="U141" s="45">
        <v>112.69</v>
      </c>
      <c r="V141" s="68">
        <v>0.43</v>
      </c>
      <c r="W141" s="68">
        <v>0.49</v>
      </c>
    </row>
    <row r="142" spans="1:23" x14ac:dyDescent="0.15">
      <c r="A142" s="44" t="s">
        <v>702</v>
      </c>
      <c r="B142" s="43" t="s">
        <v>333</v>
      </c>
      <c r="C142" s="60" t="s">
        <v>598</v>
      </c>
      <c r="D142" s="45">
        <v>8302.69</v>
      </c>
      <c r="E142" s="45" t="s">
        <v>399</v>
      </c>
      <c r="F142" s="45"/>
      <c r="G142" s="45">
        <v>118.53</v>
      </c>
      <c r="H142" s="45" t="s">
        <v>399</v>
      </c>
      <c r="I142" s="45"/>
      <c r="J142" s="45">
        <v>937.92</v>
      </c>
      <c r="K142" s="45">
        <v>629.96</v>
      </c>
      <c r="L142" s="45" t="s">
        <v>399</v>
      </c>
      <c r="M142" s="68">
        <v>0.28000000000000003</v>
      </c>
      <c r="N142" s="79">
        <v>0</v>
      </c>
      <c r="O142" s="68"/>
      <c r="P142" s="68">
        <v>0.22</v>
      </c>
      <c r="Q142" s="68"/>
      <c r="R142" s="45" t="s">
        <v>399</v>
      </c>
      <c r="T142" s="45">
        <v>8302.69</v>
      </c>
      <c r="U142" s="45">
        <v>118.53</v>
      </c>
      <c r="V142" s="68">
        <v>0.28000000000000003</v>
      </c>
      <c r="W142" s="68">
        <v>0.22</v>
      </c>
    </row>
    <row r="143" spans="1:23" x14ac:dyDescent="0.15">
      <c r="A143" s="44" t="s">
        <v>579</v>
      </c>
      <c r="B143" s="43" t="s">
        <v>365</v>
      </c>
      <c r="C143" s="60" t="s">
        <v>593</v>
      </c>
      <c r="D143" s="45">
        <v>8185.85</v>
      </c>
      <c r="E143" s="45">
        <v>704.45</v>
      </c>
      <c r="F143" s="45"/>
      <c r="G143" s="45" t="s">
        <v>399</v>
      </c>
      <c r="H143" s="45" t="s">
        <v>399</v>
      </c>
      <c r="I143" s="45"/>
      <c r="J143" s="45">
        <v>937.92</v>
      </c>
      <c r="K143" s="45">
        <v>406.33</v>
      </c>
      <c r="L143" s="45" t="s">
        <v>399</v>
      </c>
      <c r="M143" s="68">
        <v>0.28000000000000003</v>
      </c>
      <c r="N143" s="79">
        <v>0</v>
      </c>
      <c r="O143" s="68"/>
      <c r="P143" s="68">
        <v>0.22</v>
      </c>
      <c r="Q143" s="68"/>
      <c r="R143" s="45" t="s">
        <v>399</v>
      </c>
      <c r="T143" s="45">
        <v>8185.85</v>
      </c>
      <c r="U143" s="45" t="s">
        <v>399</v>
      </c>
      <c r="V143" s="68">
        <v>0.28000000000000003</v>
      </c>
      <c r="W143" s="68">
        <v>0.22</v>
      </c>
    </row>
    <row r="144" spans="1:23" x14ac:dyDescent="0.15">
      <c r="A144" s="44" t="s">
        <v>580</v>
      </c>
      <c r="B144" s="43" t="s">
        <v>333</v>
      </c>
      <c r="C144" s="60" t="s">
        <v>595</v>
      </c>
      <c r="D144" s="45">
        <v>5778.94</v>
      </c>
      <c r="E144" s="45">
        <v>462.97</v>
      </c>
      <c r="F144" s="45"/>
      <c r="G144" s="45" t="s">
        <v>399</v>
      </c>
      <c r="H144" s="45" t="s">
        <v>399</v>
      </c>
      <c r="I144" s="45"/>
      <c r="J144" s="45">
        <v>937.92</v>
      </c>
      <c r="K144" s="45">
        <v>229.88</v>
      </c>
      <c r="L144" s="45" t="s">
        <v>399</v>
      </c>
      <c r="M144" s="68">
        <v>0.28000000000000003</v>
      </c>
      <c r="N144" s="79">
        <v>0</v>
      </c>
      <c r="O144" s="68"/>
      <c r="P144" s="68">
        <v>0.22</v>
      </c>
      <c r="Q144" s="68"/>
      <c r="R144" s="45" t="s">
        <v>399</v>
      </c>
      <c r="T144" s="45">
        <v>5778.94</v>
      </c>
      <c r="U144" s="45" t="s">
        <v>399</v>
      </c>
      <c r="V144" s="68">
        <v>0.28000000000000003</v>
      </c>
      <c r="W144" s="68">
        <v>0.22</v>
      </c>
    </row>
    <row r="145" spans="1:23" x14ac:dyDescent="0.15">
      <c r="A145" s="44" t="s">
        <v>125</v>
      </c>
      <c r="B145" s="43" t="s">
        <v>319</v>
      </c>
      <c r="C145" s="60" t="s">
        <v>592</v>
      </c>
      <c r="D145" s="45">
        <v>6068.99</v>
      </c>
      <c r="E145" s="45">
        <v>714.39</v>
      </c>
      <c r="F145" s="45"/>
      <c r="G145" s="45">
        <v>93.47</v>
      </c>
      <c r="H145" s="45">
        <v>33.049999999999997</v>
      </c>
      <c r="I145" s="45"/>
      <c r="J145" s="45">
        <v>504.61</v>
      </c>
      <c r="K145" s="45">
        <v>441.75</v>
      </c>
      <c r="L145" s="45">
        <v>532.91</v>
      </c>
      <c r="M145" s="68">
        <v>0.42</v>
      </c>
      <c r="N145" s="79">
        <v>0</v>
      </c>
      <c r="O145" s="68"/>
      <c r="P145" s="68">
        <v>0.2</v>
      </c>
      <c r="Q145" s="68"/>
      <c r="R145" s="45" t="s">
        <v>399</v>
      </c>
      <c r="T145" s="45">
        <v>6068.99</v>
      </c>
      <c r="U145" s="45">
        <v>93.47</v>
      </c>
      <c r="V145" s="68">
        <v>0.42</v>
      </c>
      <c r="W145" s="68">
        <v>0.2</v>
      </c>
    </row>
    <row r="146" spans="1:23" x14ac:dyDescent="0.15">
      <c r="A146" s="44" t="s">
        <v>672</v>
      </c>
      <c r="B146" s="43" t="s">
        <v>248</v>
      </c>
      <c r="C146" s="60" t="s">
        <v>594</v>
      </c>
      <c r="D146" s="45">
        <v>4831.16</v>
      </c>
      <c r="E146" s="45" t="s">
        <v>399</v>
      </c>
      <c r="F146" s="45"/>
      <c r="G146" s="45" t="s">
        <v>399</v>
      </c>
      <c r="H146" s="45" t="s">
        <v>399</v>
      </c>
      <c r="I146" s="45"/>
      <c r="J146" s="45">
        <v>937.92</v>
      </c>
      <c r="K146" s="45">
        <v>629.96</v>
      </c>
      <c r="L146" s="45" t="s">
        <v>399</v>
      </c>
      <c r="M146" s="68">
        <v>0.28000000000000003</v>
      </c>
      <c r="N146" s="79">
        <v>0</v>
      </c>
      <c r="O146" s="68"/>
      <c r="P146" s="68">
        <v>0.22</v>
      </c>
      <c r="Q146" s="68"/>
      <c r="R146" s="45" t="s">
        <v>399</v>
      </c>
      <c r="T146" s="45">
        <v>4831.16</v>
      </c>
      <c r="U146" s="45" t="s">
        <v>399</v>
      </c>
      <c r="V146" s="68">
        <v>0.28000000000000003</v>
      </c>
      <c r="W146" s="68">
        <v>0.22</v>
      </c>
    </row>
    <row r="147" spans="1:23" x14ac:dyDescent="0.15">
      <c r="A147" s="44" t="s">
        <v>659</v>
      </c>
      <c r="B147" s="43" t="s">
        <v>251</v>
      </c>
      <c r="C147" s="60" t="s">
        <v>597</v>
      </c>
      <c r="D147" s="45">
        <v>4534.47</v>
      </c>
      <c r="E147" s="45">
        <v>1480.47</v>
      </c>
      <c r="F147" s="45"/>
      <c r="G147" s="45" t="s">
        <v>399</v>
      </c>
      <c r="H147" s="45" t="s">
        <v>399</v>
      </c>
      <c r="I147" s="45"/>
      <c r="J147" s="45">
        <v>512.08000000000004</v>
      </c>
      <c r="K147" s="45">
        <v>380.11</v>
      </c>
      <c r="L147" s="45" t="s">
        <v>399</v>
      </c>
      <c r="M147" s="68">
        <v>0.14000000000000001</v>
      </c>
      <c r="N147" s="79">
        <v>0</v>
      </c>
      <c r="O147" s="68"/>
      <c r="P147" s="68">
        <v>0.25</v>
      </c>
      <c r="Q147" s="68"/>
      <c r="R147" s="45" t="s">
        <v>399</v>
      </c>
      <c r="T147" s="45">
        <v>4534.47</v>
      </c>
      <c r="U147" s="45" t="s">
        <v>399</v>
      </c>
      <c r="V147" s="68">
        <v>0.14000000000000001</v>
      </c>
      <c r="W147" s="68">
        <v>0.25</v>
      </c>
    </row>
    <row r="148" spans="1:23" x14ac:dyDescent="0.15">
      <c r="A148" s="44" t="s">
        <v>518</v>
      </c>
      <c r="B148" s="43" t="s">
        <v>251</v>
      </c>
      <c r="C148" s="60" t="s">
        <v>599</v>
      </c>
      <c r="D148" s="45">
        <v>5989.45</v>
      </c>
      <c r="E148" s="45">
        <v>880.06</v>
      </c>
      <c r="F148" s="45"/>
      <c r="G148" s="45">
        <v>107.99</v>
      </c>
      <c r="H148" s="45">
        <v>38.01</v>
      </c>
      <c r="I148" s="45"/>
      <c r="J148" s="45">
        <v>583.91999999999996</v>
      </c>
      <c r="K148" s="45">
        <v>446.39</v>
      </c>
      <c r="L148" s="45">
        <v>1871.41</v>
      </c>
      <c r="M148" s="68">
        <v>0.28000000000000003</v>
      </c>
      <c r="N148" s="79">
        <v>0</v>
      </c>
      <c r="O148" s="68"/>
      <c r="P148" s="68">
        <v>0.21</v>
      </c>
      <c r="Q148" s="68"/>
      <c r="R148" s="45" t="s">
        <v>399</v>
      </c>
      <c r="T148" s="45">
        <v>5989.45</v>
      </c>
      <c r="U148" s="45">
        <v>107.99</v>
      </c>
      <c r="V148" s="68">
        <v>0.28000000000000003</v>
      </c>
      <c r="W148" s="68">
        <v>0.21</v>
      </c>
    </row>
    <row r="149" spans="1:23" x14ac:dyDescent="0.15">
      <c r="A149" s="44" t="s">
        <v>127</v>
      </c>
      <c r="B149" s="43" t="s">
        <v>320</v>
      </c>
      <c r="C149" s="60" t="s">
        <v>594</v>
      </c>
      <c r="D149" s="45">
        <v>4966.58</v>
      </c>
      <c r="E149" s="45">
        <v>207.06</v>
      </c>
      <c r="F149" s="45"/>
      <c r="G149" s="45">
        <v>100.88</v>
      </c>
      <c r="H149" s="45">
        <v>17.100000000000001</v>
      </c>
      <c r="I149" s="45"/>
      <c r="J149" s="45">
        <v>937.92</v>
      </c>
      <c r="K149" s="45">
        <v>719.3</v>
      </c>
      <c r="L149" s="45" t="s">
        <v>399</v>
      </c>
      <c r="M149" s="68">
        <v>0.28000000000000003</v>
      </c>
      <c r="N149" s="79">
        <v>0</v>
      </c>
      <c r="O149" s="68"/>
      <c r="P149" s="68">
        <v>0.16</v>
      </c>
      <c r="Q149" s="68"/>
      <c r="R149" s="45" t="s">
        <v>399</v>
      </c>
      <c r="T149" s="45">
        <v>4966.58</v>
      </c>
      <c r="U149" s="45">
        <v>100.88</v>
      </c>
      <c r="V149" s="68">
        <v>0.28000000000000003</v>
      </c>
      <c r="W149" s="68">
        <v>0.16</v>
      </c>
    </row>
    <row r="150" spans="1:23" x14ac:dyDescent="0.15">
      <c r="A150" s="47" t="s">
        <v>478</v>
      </c>
      <c r="B150" s="43" t="s">
        <v>251</v>
      </c>
      <c r="C150" s="60" t="s">
        <v>399</v>
      </c>
      <c r="D150" s="45" t="s">
        <v>399</v>
      </c>
      <c r="E150" s="45" t="s">
        <v>399</v>
      </c>
      <c r="F150" s="45"/>
      <c r="G150" s="45" t="s">
        <v>399</v>
      </c>
      <c r="H150" s="45" t="s">
        <v>399</v>
      </c>
      <c r="I150" s="45"/>
      <c r="J150" s="45" t="s">
        <v>399</v>
      </c>
      <c r="K150" s="45" t="s">
        <v>399</v>
      </c>
      <c r="L150" s="45" t="s">
        <v>399</v>
      </c>
      <c r="M150" s="68">
        <v>0.31</v>
      </c>
      <c r="N150" s="79">
        <v>3.56E-2</v>
      </c>
      <c r="O150" s="68"/>
      <c r="P150" s="68">
        <v>0.2</v>
      </c>
      <c r="Q150" s="68">
        <v>0</v>
      </c>
      <c r="R150" s="45" t="s">
        <v>399</v>
      </c>
      <c r="T150" s="45" t="s">
        <v>399</v>
      </c>
      <c r="U150" s="45" t="s">
        <v>399</v>
      </c>
      <c r="V150" s="68">
        <v>0.31</v>
      </c>
      <c r="W150" s="68">
        <v>0.2</v>
      </c>
    </row>
    <row r="151" spans="1:23" x14ac:dyDescent="0.15">
      <c r="A151" s="47" t="s">
        <v>665</v>
      </c>
      <c r="B151" s="43" t="s">
        <v>340</v>
      </c>
      <c r="C151" s="60" t="s">
        <v>399</v>
      </c>
      <c r="D151" s="45" t="s">
        <v>399</v>
      </c>
      <c r="E151" s="45" t="s">
        <v>399</v>
      </c>
      <c r="F151" s="45"/>
      <c r="G151" s="45" t="s">
        <v>399</v>
      </c>
      <c r="H151" s="45" t="s">
        <v>399</v>
      </c>
      <c r="I151" s="45"/>
      <c r="J151" s="45" t="s">
        <v>399</v>
      </c>
      <c r="K151" s="45" t="s">
        <v>399</v>
      </c>
      <c r="L151" s="45" t="s">
        <v>399</v>
      </c>
      <c r="M151" s="68">
        <v>0.13</v>
      </c>
      <c r="N151" s="79">
        <v>1E-4</v>
      </c>
      <c r="O151" s="68"/>
      <c r="P151" s="68">
        <v>0.2</v>
      </c>
      <c r="Q151" s="68">
        <v>0</v>
      </c>
      <c r="R151" s="45" t="s">
        <v>399</v>
      </c>
      <c r="T151" s="45" t="s">
        <v>399</v>
      </c>
      <c r="U151" s="45" t="s">
        <v>399</v>
      </c>
      <c r="V151" s="68">
        <v>0.13</v>
      </c>
      <c r="W151" s="68">
        <v>0.2</v>
      </c>
    </row>
    <row r="152" spans="1:23" x14ac:dyDescent="0.15">
      <c r="A152" s="44" t="s">
        <v>128</v>
      </c>
      <c r="B152" s="43" t="s">
        <v>321</v>
      </c>
      <c r="C152" s="60" t="s">
        <v>593</v>
      </c>
      <c r="D152" s="45">
        <v>4287.1000000000004</v>
      </c>
      <c r="E152" s="45">
        <v>551.48</v>
      </c>
      <c r="F152" s="45"/>
      <c r="G152" s="45">
        <v>88.27</v>
      </c>
      <c r="H152" s="45">
        <v>34.130000000000003</v>
      </c>
      <c r="I152" s="45"/>
      <c r="J152" s="45">
        <v>1012.2</v>
      </c>
      <c r="K152" s="45">
        <v>898.82</v>
      </c>
      <c r="L152" s="45" t="s">
        <v>399</v>
      </c>
      <c r="M152" s="68">
        <v>0.25</v>
      </c>
      <c r="N152" s="79">
        <v>0</v>
      </c>
      <c r="O152" s="68"/>
      <c r="P152" s="68">
        <v>0.17</v>
      </c>
      <c r="Q152" s="68"/>
      <c r="R152" s="45" t="s">
        <v>399</v>
      </c>
      <c r="T152" s="45">
        <v>4287.1000000000004</v>
      </c>
      <c r="U152" s="45">
        <v>88.27</v>
      </c>
      <c r="V152" s="68">
        <v>0.25</v>
      </c>
      <c r="W152" s="68">
        <v>0.17</v>
      </c>
    </row>
    <row r="153" spans="1:23" x14ac:dyDescent="0.15">
      <c r="A153" s="44" t="s">
        <v>129</v>
      </c>
      <c r="B153" s="43" t="s">
        <v>322</v>
      </c>
      <c r="C153" s="60" t="s">
        <v>572</v>
      </c>
      <c r="D153" s="45">
        <v>5410.32</v>
      </c>
      <c r="E153" s="45">
        <v>1658.98</v>
      </c>
      <c r="F153" s="45"/>
      <c r="G153" s="45">
        <v>90.53</v>
      </c>
      <c r="H153" s="45">
        <v>105.73</v>
      </c>
      <c r="I153" s="45"/>
      <c r="J153" s="45">
        <v>137.96</v>
      </c>
      <c r="K153" s="45">
        <v>276.72000000000003</v>
      </c>
      <c r="L153" s="45" t="s">
        <v>399</v>
      </c>
      <c r="M153" s="68">
        <v>0.68</v>
      </c>
      <c r="N153" s="79">
        <v>0</v>
      </c>
      <c r="O153" s="68"/>
      <c r="P153" s="68">
        <v>0.5</v>
      </c>
      <c r="Q153" s="68"/>
      <c r="R153" s="45" t="s">
        <v>399</v>
      </c>
      <c r="T153" s="45">
        <v>5410.32</v>
      </c>
      <c r="U153" s="45">
        <v>90.53</v>
      </c>
      <c r="V153" s="68">
        <v>0.68</v>
      </c>
      <c r="W153" s="68">
        <v>0.5</v>
      </c>
    </row>
    <row r="154" spans="1:23" x14ac:dyDescent="0.15">
      <c r="A154" s="44" t="s">
        <v>581</v>
      </c>
      <c r="B154" s="43" t="s">
        <v>245</v>
      </c>
      <c r="C154" s="60" t="s">
        <v>594</v>
      </c>
      <c r="D154" s="45">
        <v>8818.64</v>
      </c>
      <c r="E154" s="45">
        <v>1473.44</v>
      </c>
      <c r="F154" s="45"/>
      <c r="G154" s="45" t="s">
        <v>399</v>
      </c>
      <c r="H154" s="45" t="s">
        <v>399</v>
      </c>
      <c r="I154" s="45"/>
      <c r="J154" s="45">
        <v>937.92</v>
      </c>
      <c r="K154" s="45">
        <v>1902.19</v>
      </c>
      <c r="L154" s="45" t="s">
        <v>399</v>
      </c>
      <c r="M154" s="68">
        <v>0.28000000000000003</v>
      </c>
      <c r="N154" s="79">
        <v>0</v>
      </c>
      <c r="O154" s="68"/>
      <c r="P154" s="68">
        <v>0.22</v>
      </c>
      <c r="Q154" s="68"/>
      <c r="R154" s="45" t="s">
        <v>399</v>
      </c>
      <c r="T154" s="45">
        <v>8818.64</v>
      </c>
      <c r="U154" s="45" t="s">
        <v>399</v>
      </c>
      <c r="V154" s="68">
        <v>0.28000000000000003</v>
      </c>
      <c r="W154" s="68">
        <v>0.22</v>
      </c>
    </row>
    <row r="155" spans="1:23" x14ac:dyDescent="0.15">
      <c r="A155" s="44" t="s">
        <v>131</v>
      </c>
      <c r="B155" s="43" t="s">
        <v>323</v>
      </c>
      <c r="C155" s="60" t="s">
        <v>572</v>
      </c>
      <c r="D155" s="45">
        <v>8303.73</v>
      </c>
      <c r="E155" s="45">
        <v>1372.78</v>
      </c>
      <c r="F155" s="45"/>
      <c r="G155" s="45">
        <v>83.91</v>
      </c>
      <c r="H155" s="45">
        <v>35.04</v>
      </c>
      <c r="I155" s="45"/>
      <c r="J155" s="45">
        <v>810.02</v>
      </c>
      <c r="K155" s="45">
        <v>650.45000000000005</v>
      </c>
      <c r="L155" s="45" t="s">
        <v>399</v>
      </c>
      <c r="M155" s="68">
        <v>0.35</v>
      </c>
      <c r="N155" s="79">
        <v>0</v>
      </c>
      <c r="O155" s="68"/>
      <c r="P155" s="68">
        <v>0.28999999999999998</v>
      </c>
      <c r="Q155" s="68"/>
      <c r="R155" s="45" t="s">
        <v>399</v>
      </c>
      <c r="T155" s="45">
        <v>8303.73</v>
      </c>
      <c r="U155" s="45">
        <v>83.91</v>
      </c>
      <c r="V155" s="68">
        <v>0.35</v>
      </c>
      <c r="W155" s="68">
        <v>0.28999999999999998</v>
      </c>
    </row>
    <row r="156" spans="1:23" x14ac:dyDescent="0.15">
      <c r="A156" s="44" t="s">
        <v>517</v>
      </c>
      <c r="B156" s="43" t="s">
        <v>293</v>
      </c>
      <c r="C156" s="60" t="s">
        <v>592</v>
      </c>
      <c r="D156" s="45">
        <v>7295.49</v>
      </c>
      <c r="E156" s="45">
        <v>2105.7800000000002</v>
      </c>
      <c r="F156" s="45"/>
      <c r="G156" s="45">
        <v>93.97</v>
      </c>
      <c r="H156" s="45">
        <v>32.18</v>
      </c>
      <c r="I156" s="45"/>
      <c r="J156" s="45">
        <v>261.43</v>
      </c>
      <c r="K156" s="45">
        <v>181.38</v>
      </c>
      <c r="L156" s="45" t="s">
        <v>399</v>
      </c>
      <c r="M156" s="68">
        <v>0.4</v>
      </c>
      <c r="N156" s="79">
        <v>0</v>
      </c>
      <c r="O156" s="68"/>
      <c r="P156" s="68">
        <v>0.25</v>
      </c>
      <c r="Q156" s="68"/>
      <c r="R156" s="45" t="s">
        <v>399</v>
      </c>
      <c r="T156" s="45">
        <v>7295.49</v>
      </c>
      <c r="U156" s="45">
        <v>93.97</v>
      </c>
      <c r="V156" s="68">
        <v>0.4</v>
      </c>
      <c r="W156" s="68">
        <v>0.25</v>
      </c>
    </row>
    <row r="157" spans="1:23" x14ac:dyDescent="0.15">
      <c r="A157" s="44" t="s">
        <v>204</v>
      </c>
      <c r="B157" s="43" t="s">
        <v>251</v>
      </c>
      <c r="C157" s="60" t="s">
        <v>399</v>
      </c>
      <c r="D157" s="45" t="s">
        <v>399</v>
      </c>
      <c r="E157" s="45" t="s">
        <v>399</v>
      </c>
      <c r="F157" s="45"/>
      <c r="G157" s="45" t="s">
        <v>399</v>
      </c>
      <c r="H157" s="45" t="s">
        <v>399</v>
      </c>
      <c r="I157" s="45"/>
      <c r="J157" s="45" t="s">
        <v>399</v>
      </c>
      <c r="K157" s="45" t="s">
        <v>399</v>
      </c>
      <c r="L157" s="45" t="s">
        <v>399</v>
      </c>
      <c r="M157" s="68">
        <v>0.13</v>
      </c>
      <c r="N157" s="79">
        <v>2.6700000000000002E-2</v>
      </c>
      <c r="O157" s="68"/>
      <c r="P157" s="68">
        <v>0.2</v>
      </c>
      <c r="Q157" s="68">
        <v>0</v>
      </c>
      <c r="R157" s="45" t="s">
        <v>399</v>
      </c>
      <c r="T157" s="45" t="s">
        <v>399</v>
      </c>
      <c r="U157" s="45" t="s">
        <v>399</v>
      </c>
      <c r="V157" s="68">
        <v>0.13</v>
      </c>
      <c r="W157" s="68">
        <v>0.2</v>
      </c>
    </row>
    <row r="158" spans="1:23" x14ac:dyDescent="0.15">
      <c r="A158" s="44" t="s">
        <v>477</v>
      </c>
      <c r="B158" s="43" t="s">
        <v>338</v>
      </c>
      <c r="C158" s="60" t="s">
        <v>399</v>
      </c>
      <c r="D158" s="45" t="s">
        <v>399</v>
      </c>
      <c r="E158" s="45" t="s">
        <v>399</v>
      </c>
      <c r="F158" s="45"/>
      <c r="G158" s="45" t="s">
        <v>399</v>
      </c>
      <c r="H158" s="45" t="s">
        <v>399</v>
      </c>
      <c r="I158" s="45"/>
      <c r="J158" s="45" t="s">
        <v>399</v>
      </c>
      <c r="K158" s="45" t="s">
        <v>399</v>
      </c>
      <c r="L158" s="45" t="s">
        <v>399</v>
      </c>
      <c r="M158" s="68">
        <v>0.15</v>
      </c>
      <c r="N158" s="79">
        <v>3.5700000000000003E-2</v>
      </c>
      <c r="O158" s="68"/>
      <c r="P158" s="68">
        <v>0.2</v>
      </c>
      <c r="Q158" s="68">
        <v>0</v>
      </c>
      <c r="R158" s="45" t="s">
        <v>399</v>
      </c>
      <c r="T158" s="45" t="s">
        <v>399</v>
      </c>
      <c r="U158" s="45" t="s">
        <v>399</v>
      </c>
      <c r="V158" s="68">
        <v>0.15</v>
      </c>
      <c r="W158" s="68">
        <v>0.2</v>
      </c>
    </row>
    <row r="159" spans="1:23" x14ac:dyDescent="0.15">
      <c r="A159" s="44" t="s">
        <v>205</v>
      </c>
      <c r="B159" s="43" t="s">
        <v>333</v>
      </c>
      <c r="C159" s="60" t="s">
        <v>399</v>
      </c>
      <c r="D159" s="45" t="s">
        <v>399</v>
      </c>
      <c r="E159" s="45" t="s">
        <v>399</v>
      </c>
      <c r="F159" s="45"/>
      <c r="G159" s="45" t="s">
        <v>399</v>
      </c>
      <c r="H159" s="45" t="s">
        <v>399</v>
      </c>
      <c r="I159" s="45"/>
      <c r="J159" s="45" t="s">
        <v>399</v>
      </c>
      <c r="K159" s="45" t="s">
        <v>399</v>
      </c>
      <c r="L159" s="45" t="s">
        <v>399</v>
      </c>
      <c r="M159" s="68">
        <v>0.11</v>
      </c>
      <c r="N159" s="79">
        <v>1.1900000000000001E-2</v>
      </c>
      <c r="O159" s="68"/>
      <c r="P159" s="68">
        <v>0.2</v>
      </c>
      <c r="Q159" s="68">
        <v>0</v>
      </c>
      <c r="R159" s="45" t="s">
        <v>399</v>
      </c>
      <c r="T159" s="45" t="s">
        <v>399</v>
      </c>
      <c r="U159" s="45" t="s">
        <v>399</v>
      </c>
      <c r="V159" s="68">
        <v>0.11</v>
      </c>
      <c r="W159" s="68">
        <v>0.2</v>
      </c>
    </row>
    <row r="160" spans="1:23" x14ac:dyDescent="0.15">
      <c r="A160" s="47" t="s">
        <v>476</v>
      </c>
      <c r="B160" s="43" t="s">
        <v>333</v>
      </c>
      <c r="C160" s="60" t="s">
        <v>399</v>
      </c>
      <c r="D160" s="45" t="s">
        <v>399</v>
      </c>
      <c r="E160" s="45" t="s">
        <v>399</v>
      </c>
      <c r="F160" s="45"/>
      <c r="G160" s="45" t="s">
        <v>399</v>
      </c>
      <c r="H160" s="45" t="s">
        <v>399</v>
      </c>
      <c r="I160" s="45"/>
      <c r="J160" s="45" t="s">
        <v>399</v>
      </c>
      <c r="K160" s="45" t="s">
        <v>399</v>
      </c>
      <c r="L160" s="45" t="s">
        <v>399</v>
      </c>
      <c r="M160" s="68">
        <v>0.66</v>
      </c>
      <c r="N160" s="79">
        <v>4.3700000000000003E-2</v>
      </c>
      <c r="O160" s="68"/>
      <c r="P160" s="68">
        <v>0.2</v>
      </c>
      <c r="Q160" s="68">
        <v>0</v>
      </c>
      <c r="R160" s="45" t="s">
        <v>399</v>
      </c>
      <c r="T160" s="45" t="s">
        <v>399</v>
      </c>
      <c r="U160" s="45" t="s">
        <v>399</v>
      </c>
      <c r="V160" s="68">
        <v>0.66</v>
      </c>
      <c r="W160" s="68">
        <v>0.2</v>
      </c>
    </row>
    <row r="161" spans="1:23" x14ac:dyDescent="0.15">
      <c r="A161" s="47" t="s">
        <v>475</v>
      </c>
      <c r="B161" s="43" t="s">
        <v>253</v>
      </c>
      <c r="C161" s="60" t="s">
        <v>399</v>
      </c>
      <c r="D161" s="45" t="s">
        <v>399</v>
      </c>
      <c r="E161" s="45" t="s">
        <v>399</v>
      </c>
      <c r="F161" s="45"/>
      <c r="G161" s="45" t="s">
        <v>399</v>
      </c>
      <c r="H161" s="45" t="s">
        <v>399</v>
      </c>
      <c r="I161" s="45"/>
      <c r="J161" s="45" t="s">
        <v>399</v>
      </c>
      <c r="K161" s="45" t="s">
        <v>399</v>
      </c>
      <c r="L161" s="45" t="s">
        <v>399</v>
      </c>
      <c r="M161" s="68">
        <v>0.5</v>
      </c>
      <c r="N161" s="79">
        <v>8.7900000000000006E-2</v>
      </c>
      <c r="O161" s="68"/>
      <c r="P161" s="68">
        <v>0.2</v>
      </c>
      <c r="Q161" s="68">
        <v>0</v>
      </c>
      <c r="R161" s="45" t="s">
        <v>399</v>
      </c>
      <c r="T161" s="45" t="s">
        <v>399</v>
      </c>
      <c r="U161" s="45" t="s">
        <v>399</v>
      </c>
      <c r="V161" s="68">
        <v>0.5</v>
      </c>
      <c r="W161" s="68">
        <v>0.2</v>
      </c>
    </row>
    <row r="162" spans="1:23" x14ac:dyDescent="0.15">
      <c r="A162" s="44" t="s">
        <v>439</v>
      </c>
      <c r="B162" s="43" t="s">
        <v>390</v>
      </c>
      <c r="C162" s="60" t="s">
        <v>592</v>
      </c>
      <c r="D162" s="45">
        <v>4106.1499999999996</v>
      </c>
      <c r="E162" s="45" t="s">
        <v>399</v>
      </c>
      <c r="F162" s="45"/>
      <c r="G162" s="45" t="s">
        <v>399</v>
      </c>
      <c r="H162" s="45" t="s">
        <v>399</v>
      </c>
      <c r="I162" s="45"/>
      <c r="J162" s="45">
        <v>937.92</v>
      </c>
      <c r="K162" s="45">
        <v>629.96</v>
      </c>
      <c r="L162" s="45" t="s">
        <v>399</v>
      </c>
      <c r="M162" s="68">
        <v>0.28000000000000003</v>
      </c>
      <c r="N162" s="79">
        <v>0</v>
      </c>
      <c r="O162" s="68"/>
      <c r="P162" s="68">
        <v>0.22</v>
      </c>
      <c r="Q162" s="68"/>
      <c r="R162" s="45" t="s">
        <v>399</v>
      </c>
      <c r="T162" s="45">
        <v>4106.1499999999996</v>
      </c>
      <c r="U162" s="45" t="s">
        <v>399</v>
      </c>
      <c r="V162" s="68">
        <v>0.28000000000000003</v>
      </c>
      <c r="W162" s="68">
        <v>0.22</v>
      </c>
    </row>
    <row r="163" spans="1:23" x14ac:dyDescent="0.15">
      <c r="A163" s="44" t="s">
        <v>666</v>
      </c>
      <c r="B163" s="43" t="s">
        <v>251</v>
      </c>
      <c r="C163" s="60" t="s">
        <v>597</v>
      </c>
      <c r="D163" s="45">
        <v>4534.47</v>
      </c>
      <c r="E163" s="45">
        <v>931.66</v>
      </c>
      <c r="F163" s="45"/>
      <c r="G163" s="45" t="s">
        <v>399</v>
      </c>
      <c r="H163" s="45" t="s">
        <v>399</v>
      </c>
      <c r="I163" s="45"/>
      <c r="J163" s="45">
        <v>1196.75</v>
      </c>
      <c r="K163" s="45">
        <v>724.6</v>
      </c>
      <c r="L163" s="45" t="s">
        <v>399</v>
      </c>
      <c r="M163" s="68">
        <v>0.13</v>
      </c>
      <c r="N163" s="79">
        <v>0</v>
      </c>
      <c r="O163" s="68"/>
      <c r="P163" s="68">
        <v>0.26</v>
      </c>
      <c r="Q163" s="68"/>
      <c r="R163" s="45" t="s">
        <v>399</v>
      </c>
      <c r="T163" s="45">
        <v>4534.47</v>
      </c>
      <c r="U163" s="45" t="s">
        <v>399</v>
      </c>
      <c r="V163" s="68">
        <v>0.13</v>
      </c>
      <c r="W163" s="68">
        <v>0.26</v>
      </c>
    </row>
    <row r="164" spans="1:23" x14ac:dyDescent="0.15">
      <c r="A164" s="44" t="s">
        <v>516</v>
      </c>
      <c r="B164" s="43" t="s">
        <v>251</v>
      </c>
      <c r="C164" s="60" t="s">
        <v>597</v>
      </c>
      <c r="D164" s="45">
        <v>4534.47</v>
      </c>
      <c r="E164" s="45">
        <v>1062.18</v>
      </c>
      <c r="F164" s="45"/>
      <c r="G164" s="45">
        <v>99.3</v>
      </c>
      <c r="H164" s="45">
        <v>33.92</v>
      </c>
      <c r="I164" s="45"/>
      <c r="J164" s="45">
        <v>763.59</v>
      </c>
      <c r="K164" s="45">
        <v>629.59</v>
      </c>
      <c r="L164" s="45">
        <v>703.9</v>
      </c>
      <c r="M164" s="68">
        <v>0.24</v>
      </c>
      <c r="N164" s="79">
        <v>0</v>
      </c>
      <c r="O164" s="68"/>
      <c r="P164" s="68">
        <v>0.21</v>
      </c>
      <c r="Q164" s="68"/>
      <c r="R164" s="45" t="s">
        <v>399</v>
      </c>
      <c r="T164" s="45">
        <v>4534.47</v>
      </c>
      <c r="U164" s="45">
        <v>99.3</v>
      </c>
      <c r="V164" s="68">
        <v>0.24</v>
      </c>
      <c r="W164" s="68">
        <v>0.21</v>
      </c>
    </row>
    <row r="165" spans="1:23" x14ac:dyDescent="0.15">
      <c r="A165" s="44" t="s">
        <v>515</v>
      </c>
      <c r="B165" s="43" t="s">
        <v>324</v>
      </c>
      <c r="C165" s="60" t="s">
        <v>593</v>
      </c>
      <c r="D165" s="45">
        <v>4287.1000000000004</v>
      </c>
      <c r="E165" s="45">
        <v>506.12</v>
      </c>
      <c r="F165" s="45"/>
      <c r="G165" s="45">
        <v>89.82</v>
      </c>
      <c r="H165" s="45">
        <v>36.86</v>
      </c>
      <c r="I165" s="45"/>
      <c r="J165" s="45">
        <v>565.86</v>
      </c>
      <c r="K165" s="45">
        <v>390.41</v>
      </c>
      <c r="L165" s="45">
        <v>235.7</v>
      </c>
      <c r="M165" s="68">
        <v>0.24</v>
      </c>
      <c r="N165" s="79">
        <v>0</v>
      </c>
      <c r="O165" s="68"/>
      <c r="P165" s="68">
        <v>0.16</v>
      </c>
      <c r="Q165" s="68"/>
      <c r="R165" s="45" t="s">
        <v>399</v>
      </c>
      <c r="T165" s="45">
        <v>4287.1000000000004</v>
      </c>
      <c r="U165" s="45">
        <v>89.82</v>
      </c>
      <c r="V165" s="68">
        <v>0.24</v>
      </c>
      <c r="W165" s="68">
        <v>0.16</v>
      </c>
    </row>
    <row r="166" spans="1:23" x14ac:dyDescent="0.15">
      <c r="A166" s="44" t="s">
        <v>514</v>
      </c>
      <c r="B166" s="43" t="s">
        <v>325</v>
      </c>
      <c r="C166" s="60" t="s">
        <v>592</v>
      </c>
      <c r="D166" s="45">
        <v>5041.53</v>
      </c>
      <c r="E166" s="45">
        <v>1212.3</v>
      </c>
      <c r="F166" s="45"/>
      <c r="G166" s="45">
        <v>89.1</v>
      </c>
      <c r="H166" s="45">
        <v>36.65</v>
      </c>
      <c r="I166" s="45"/>
      <c r="J166" s="45">
        <v>601.91</v>
      </c>
      <c r="K166" s="45">
        <v>680.29</v>
      </c>
      <c r="L166" s="45" t="s">
        <v>399</v>
      </c>
      <c r="M166" s="68">
        <v>0.47</v>
      </c>
      <c r="N166" s="79">
        <v>0</v>
      </c>
      <c r="O166" s="68"/>
      <c r="P166" s="68">
        <v>0.32</v>
      </c>
      <c r="Q166" s="68"/>
      <c r="R166" s="45" t="s">
        <v>399</v>
      </c>
      <c r="T166" s="45">
        <v>5041.53</v>
      </c>
      <c r="U166" s="45">
        <v>89.1</v>
      </c>
      <c r="V166" s="68">
        <v>0.47</v>
      </c>
      <c r="W166" s="68">
        <v>0.32</v>
      </c>
    </row>
    <row r="167" spans="1:23" x14ac:dyDescent="0.15">
      <c r="A167" s="44" t="s">
        <v>513</v>
      </c>
      <c r="B167" s="43" t="s">
        <v>625</v>
      </c>
      <c r="C167" s="60" t="s">
        <v>593</v>
      </c>
      <c r="D167" s="45">
        <v>4057.37</v>
      </c>
      <c r="E167" s="45">
        <v>890.04</v>
      </c>
      <c r="F167" s="45"/>
      <c r="G167" s="45">
        <v>82.57</v>
      </c>
      <c r="H167" s="45">
        <v>41.35</v>
      </c>
      <c r="I167" s="45"/>
      <c r="J167" s="45">
        <v>904.7</v>
      </c>
      <c r="K167" s="45">
        <v>354.18</v>
      </c>
      <c r="L167" s="45" t="s">
        <v>399</v>
      </c>
      <c r="M167" s="68">
        <v>0.44</v>
      </c>
      <c r="N167" s="79">
        <v>0</v>
      </c>
      <c r="O167" s="68"/>
      <c r="P167" s="68">
        <v>0.3</v>
      </c>
      <c r="Q167" s="68"/>
      <c r="R167" s="45" t="s">
        <v>399</v>
      </c>
      <c r="T167" s="45">
        <v>4057.37</v>
      </c>
      <c r="U167" s="45">
        <v>82.57</v>
      </c>
      <c r="V167" s="68">
        <v>0.44</v>
      </c>
      <c r="W167" s="68">
        <v>0.3</v>
      </c>
    </row>
    <row r="168" spans="1:23" x14ac:dyDescent="0.15">
      <c r="A168" s="44" t="s">
        <v>136</v>
      </c>
      <c r="B168" s="43" t="s">
        <v>303</v>
      </c>
      <c r="C168" s="60" t="s">
        <v>572</v>
      </c>
      <c r="D168" s="45">
        <v>7110.45</v>
      </c>
      <c r="E168" s="45">
        <v>964.84</v>
      </c>
      <c r="F168" s="45"/>
      <c r="G168" s="45">
        <v>87.77</v>
      </c>
      <c r="H168" s="45">
        <v>32.479999999999997</v>
      </c>
      <c r="I168" s="45"/>
      <c r="J168" s="45">
        <v>1667.22</v>
      </c>
      <c r="K168" s="45">
        <v>1911.7</v>
      </c>
      <c r="L168" s="45" t="s">
        <v>399</v>
      </c>
      <c r="M168" s="68">
        <v>0.54</v>
      </c>
      <c r="N168" s="79">
        <v>0</v>
      </c>
      <c r="O168" s="68"/>
      <c r="P168" s="68">
        <v>0.54</v>
      </c>
      <c r="Q168" s="68"/>
      <c r="R168" s="45">
        <v>0.23</v>
      </c>
      <c r="T168" s="45">
        <v>7110.45</v>
      </c>
      <c r="U168" s="45">
        <v>87.77</v>
      </c>
      <c r="V168" s="68">
        <v>0.54</v>
      </c>
      <c r="W168" s="68">
        <v>0.54</v>
      </c>
    </row>
    <row r="169" spans="1:23" x14ac:dyDescent="0.15">
      <c r="A169" s="44" t="s">
        <v>474</v>
      </c>
      <c r="B169" s="43" t="s">
        <v>239</v>
      </c>
      <c r="C169" s="60" t="s">
        <v>399</v>
      </c>
      <c r="D169" s="45" t="s">
        <v>399</v>
      </c>
      <c r="E169" s="45" t="s">
        <v>399</v>
      </c>
      <c r="F169" s="45"/>
      <c r="G169" s="45" t="s">
        <v>399</v>
      </c>
      <c r="H169" s="45" t="s">
        <v>399</v>
      </c>
      <c r="I169" s="45"/>
      <c r="J169" s="45" t="s">
        <v>399</v>
      </c>
      <c r="K169" s="45" t="s">
        <v>399</v>
      </c>
      <c r="L169" s="45" t="s">
        <v>399</v>
      </c>
      <c r="M169" s="68">
        <v>0.19</v>
      </c>
      <c r="N169" s="79">
        <v>0.03</v>
      </c>
      <c r="O169" s="68"/>
      <c r="P169" s="68">
        <v>0.2</v>
      </c>
      <c r="Q169" s="68">
        <v>0</v>
      </c>
      <c r="R169" s="45" t="s">
        <v>399</v>
      </c>
      <c r="T169" s="45" t="s">
        <v>399</v>
      </c>
      <c r="U169" s="45" t="s">
        <v>399</v>
      </c>
      <c r="V169" s="68">
        <v>0.19</v>
      </c>
      <c r="W169" s="68">
        <v>0.2</v>
      </c>
    </row>
    <row r="170" spans="1:23" x14ac:dyDescent="0.15">
      <c r="A170" s="44" t="s">
        <v>473</v>
      </c>
      <c r="B170" s="43" t="s">
        <v>233</v>
      </c>
      <c r="C170" s="60" t="s">
        <v>399</v>
      </c>
      <c r="D170" s="45" t="s">
        <v>399</v>
      </c>
      <c r="E170" s="45" t="s">
        <v>399</v>
      </c>
      <c r="F170" s="45"/>
      <c r="G170" s="45" t="s">
        <v>399</v>
      </c>
      <c r="H170" s="45" t="s">
        <v>399</v>
      </c>
      <c r="I170" s="45"/>
      <c r="J170" s="45" t="s">
        <v>399</v>
      </c>
      <c r="K170" s="45" t="s">
        <v>399</v>
      </c>
      <c r="L170" s="45" t="s">
        <v>399</v>
      </c>
      <c r="M170" s="68">
        <v>0.19</v>
      </c>
      <c r="N170" s="79">
        <v>2.2100000000000002E-2</v>
      </c>
      <c r="O170" s="68"/>
      <c r="P170" s="68">
        <v>0.2</v>
      </c>
      <c r="Q170" s="68">
        <v>0</v>
      </c>
      <c r="R170" s="45" t="s">
        <v>399</v>
      </c>
      <c r="T170" s="45" t="s">
        <v>399</v>
      </c>
      <c r="U170" s="45" t="s">
        <v>399</v>
      </c>
      <c r="V170" s="68">
        <v>0.19</v>
      </c>
      <c r="W170" s="68">
        <v>0.2</v>
      </c>
    </row>
    <row r="171" spans="1:23" x14ac:dyDescent="0.15">
      <c r="A171" s="44" t="s">
        <v>472</v>
      </c>
      <c r="B171" s="43" t="s">
        <v>245</v>
      </c>
      <c r="C171" s="60" t="s">
        <v>399</v>
      </c>
      <c r="D171" s="45" t="s">
        <v>399</v>
      </c>
      <c r="E171" s="45" t="s">
        <v>399</v>
      </c>
      <c r="F171" s="45"/>
      <c r="G171" s="45" t="s">
        <v>399</v>
      </c>
      <c r="H171" s="45" t="s">
        <v>399</v>
      </c>
      <c r="I171" s="45"/>
      <c r="J171" s="45" t="s">
        <v>399</v>
      </c>
      <c r="K171" s="45" t="s">
        <v>399</v>
      </c>
      <c r="L171" s="45" t="s">
        <v>399</v>
      </c>
      <c r="M171" s="68">
        <v>0.15</v>
      </c>
      <c r="N171" s="79">
        <v>1.7100000000000001E-2</v>
      </c>
      <c r="O171" s="68"/>
      <c r="P171" s="68">
        <v>0.2</v>
      </c>
      <c r="Q171" s="68">
        <v>0</v>
      </c>
      <c r="R171" s="45" t="s">
        <v>399</v>
      </c>
      <c r="T171" s="45" t="s">
        <v>399</v>
      </c>
      <c r="U171" s="45" t="s">
        <v>399</v>
      </c>
      <c r="V171" s="68">
        <v>0.15</v>
      </c>
      <c r="W171" s="68">
        <v>0.2</v>
      </c>
    </row>
    <row r="172" spans="1:23" x14ac:dyDescent="0.15">
      <c r="A172" s="47" t="s">
        <v>576</v>
      </c>
      <c r="B172" s="43" t="s">
        <v>256</v>
      </c>
      <c r="C172" s="60" t="s">
        <v>399</v>
      </c>
      <c r="D172" s="45" t="s">
        <v>399</v>
      </c>
      <c r="E172" s="45" t="s">
        <v>399</v>
      </c>
      <c r="F172" s="45"/>
      <c r="G172" s="45" t="s">
        <v>399</v>
      </c>
      <c r="H172" s="45" t="s">
        <v>399</v>
      </c>
      <c r="I172" s="45"/>
      <c r="J172" s="45" t="s">
        <v>399</v>
      </c>
      <c r="K172" s="45" t="s">
        <v>399</v>
      </c>
      <c r="L172" s="45" t="s">
        <v>399</v>
      </c>
      <c r="M172" s="68">
        <v>0.23</v>
      </c>
      <c r="N172" s="79">
        <v>1.7999999999999999E-2</v>
      </c>
      <c r="O172" s="68"/>
      <c r="P172" s="68">
        <v>0.2</v>
      </c>
      <c r="Q172" s="68">
        <v>0</v>
      </c>
      <c r="R172" s="45" t="s">
        <v>399</v>
      </c>
      <c r="T172" s="45" t="s">
        <v>399</v>
      </c>
      <c r="U172" s="45" t="s">
        <v>399</v>
      </c>
      <c r="V172" s="68">
        <v>0.23</v>
      </c>
      <c r="W172" s="68">
        <v>0.2</v>
      </c>
    </row>
    <row r="173" spans="1:23" x14ac:dyDescent="0.15">
      <c r="A173" s="44" t="s">
        <v>471</v>
      </c>
      <c r="B173" s="43" t="s">
        <v>251</v>
      </c>
      <c r="C173" s="60" t="s">
        <v>399</v>
      </c>
      <c r="D173" s="45" t="s">
        <v>399</v>
      </c>
      <c r="E173" s="45" t="s">
        <v>399</v>
      </c>
      <c r="F173" s="45"/>
      <c r="G173" s="45" t="s">
        <v>399</v>
      </c>
      <c r="H173" s="45" t="s">
        <v>399</v>
      </c>
      <c r="I173" s="45"/>
      <c r="J173" s="45" t="s">
        <v>399</v>
      </c>
      <c r="K173" s="45" t="s">
        <v>399</v>
      </c>
      <c r="L173" s="45" t="s">
        <v>399</v>
      </c>
      <c r="M173" s="68">
        <v>0.19</v>
      </c>
      <c r="N173" s="79">
        <v>5.6099999999999997E-2</v>
      </c>
      <c r="O173" s="68"/>
      <c r="P173" s="68">
        <v>0.2</v>
      </c>
      <c r="Q173" s="68">
        <v>0</v>
      </c>
      <c r="R173" s="45" t="s">
        <v>399</v>
      </c>
      <c r="T173" s="45" t="s">
        <v>399</v>
      </c>
      <c r="U173" s="45" t="s">
        <v>399</v>
      </c>
      <c r="V173" s="68">
        <v>0.19</v>
      </c>
      <c r="W173" s="68">
        <v>0.2</v>
      </c>
    </row>
    <row r="174" spans="1:23" x14ac:dyDescent="0.15">
      <c r="A174" s="44" t="s">
        <v>213</v>
      </c>
      <c r="B174" s="43" t="s">
        <v>334</v>
      </c>
      <c r="C174" s="60" t="s">
        <v>399</v>
      </c>
      <c r="D174" s="45" t="s">
        <v>399</v>
      </c>
      <c r="E174" s="45" t="s">
        <v>399</v>
      </c>
      <c r="F174" s="45"/>
      <c r="G174" s="45" t="s">
        <v>399</v>
      </c>
      <c r="H174" s="45" t="s">
        <v>399</v>
      </c>
      <c r="I174" s="45"/>
      <c r="J174" s="45" t="s">
        <v>399</v>
      </c>
      <c r="K174" s="45" t="s">
        <v>399</v>
      </c>
      <c r="L174" s="45" t="s">
        <v>399</v>
      </c>
      <c r="M174" s="68">
        <v>0.16</v>
      </c>
      <c r="N174" s="79">
        <v>2.5700000000000001E-2</v>
      </c>
      <c r="O174" s="68"/>
      <c r="P174" s="68">
        <v>0.2</v>
      </c>
      <c r="Q174" s="68">
        <v>0</v>
      </c>
      <c r="R174" s="45" t="s">
        <v>399</v>
      </c>
      <c r="T174" s="45" t="s">
        <v>399</v>
      </c>
      <c r="U174" s="45" t="s">
        <v>399</v>
      </c>
      <c r="V174" s="68">
        <v>0.16</v>
      </c>
      <c r="W174" s="68">
        <v>0.2</v>
      </c>
    </row>
    <row r="175" spans="1:23" x14ac:dyDescent="0.15">
      <c r="A175" s="44" t="s">
        <v>470</v>
      </c>
      <c r="B175" s="43" t="s">
        <v>278</v>
      </c>
      <c r="C175" s="60" t="s">
        <v>399</v>
      </c>
      <c r="D175" s="45" t="s">
        <v>399</v>
      </c>
      <c r="E175" s="45" t="s">
        <v>399</v>
      </c>
      <c r="F175" s="45"/>
      <c r="G175" s="45" t="s">
        <v>399</v>
      </c>
      <c r="H175" s="45" t="s">
        <v>399</v>
      </c>
      <c r="I175" s="45"/>
      <c r="J175" s="45" t="s">
        <v>399</v>
      </c>
      <c r="K175" s="45" t="s">
        <v>399</v>
      </c>
      <c r="L175" s="45" t="s">
        <v>399</v>
      </c>
      <c r="M175" s="68">
        <v>0.18</v>
      </c>
      <c r="N175" s="79">
        <v>4.2099999999999999E-2</v>
      </c>
      <c r="O175" s="68"/>
      <c r="P175" s="68">
        <v>0.2</v>
      </c>
      <c r="Q175" s="68">
        <v>0</v>
      </c>
      <c r="R175" s="45" t="s">
        <v>399</v>
      </c>
      <c r="T175" s="45" t="s">
        <v>399</v>
      </c>
      <c r="U175" s="45" t="s">
        <v>399</v>
      </c>
      <c r="V175" s="68">
        <v>0.18</v>
      </c>
      <c r="W175" s="68">
        <v>0.2</v>
      </c>
    </row>
    <row r="176" spans="1:23" x14ac:dyDescent="0.15">
      <c r="A176" s="44" t="s">
        <v>137</v>
      </c>
      <c r="B176" s="43" t="s">
        <v>327</v>
      </c>
      <c r="C176" s="60" t="s">
        <v>572</v>
      </c>
      <c r="D176" s="45">
        <v>7932.19</v>
      </c>
      <c r="E176" s="45">
        <v>1160.58</v>
      </c>
      <c r="F176" s="45"/>
      <c r="G176" s="45">
        <v>94.55</v>
      </c>
      <c r="H176" s="45">
        <v>41.46</v>
      </c>
      <c r="I176" s="45"/>
      <c r="J176" s="45">
        <v>308.64999999999998</v>
      </c>
      <c r="K176" s="45">
        <v>267.08</v>
      </c>
      <c r="L176" s="45" t="s">
        <v>399</v>
      </c>
      <c r="M176" s="68">
        <v>0.35</v>
      </c>
      <c r="N176" s="79">
        <v>0</v>
      </c>
      <c r="O176" s="68"/>
      <c r="P176" s="68">
        <v>0.51</v>
      </c>
      <c r="Q176" s="68"/>
      <c r="R176" s="45" t="s">
        <v>399</v>
      </c>
      <c r="T176" s="45">
        <v>7932.19</v>
      </c>
      <c r="U176" s="45">
        <v>94.55</v>
      </c>
      <c r="V176" s="68">
        <v>0.35</v>
      </c>
      <c r="W176" s="68">
        <v>0.51</v>
      </c>
    </row>
    <row r="177" spans="1:23" x14ac:dyDescent="0.15">
      <c r="A177" s="44" t="s">
        <v>512</v>
      </c>
      <c r="B177" s="43" t="s">
        <v>245</v>
      </c>
      <c r="C177" s="60" t="s">
        <v>594</v>
      </c>
      <c r="D177" s="45">
        <v>4546.68</v>
      </c>
      <c r="E177" s="45">
        <v>5022.1400000000003</v>
      </c>
      <c r="F177" s="45"/>
      <c r="G177" s="45">
        <v>73.48</v>
      </c>
      <c r="H177" s="45">
        <v>98.93</v>
      </c>
      <c r="I177" s="45"/>
      <c r="J177" s="45">
        <v>937.92</v>
      </c>
      <c r="K177" s="45">
        <v>1220</v>
      </c>
      <c r="L177" s="45" t="s">
        <v>399</v>
      </c>
      <c r="M177" s="68">
        <v>0.28000000000000003</v>
      </c>
      <c r="N177" s="79">
        <v>0</v>
      </c>
      <c r="O177" s="68"/>
      <c r="P177" s="68">
        <v>1</v>
      </c>
      <c r="Q177" s="68"/>
      <c r="R177" s="45" t="s">
        <v>399</v>
      </c>
      <c r="T177" s="45">
        <v>4546.68</v>
      </c>
      <c r="U177" s="45">
        <v>73.48</v>
      </c>
      <c r="V177" s="68">
        <v>0.28000000000000003</v>
      </c>
      <c r="W177" s="68">
        <v>1</v>
      </c>
    </row>
    <row r="178" spans="1:23" x14ac:dyDescent="0.15">
      <c r="A178" s="44" t="s">
        <v>573</v>
      </c>
      <c r="B178" s="43" t="s">
        <v>382</v>
      </c>
      <c r="C178" s="60" t="s">
        <v>594</v>
      </c>
      <c r="D178" s="45">
        <v>4768.04</v>
      </c>
      <c r="E178" s="45">
        <v>497.26</v>
      </c>
      <c r="F178" s="45"/>
      <c r="G178" s="45">
        <v>99.58</v>
      </c>
      <c r="H178" s="45">
        <v>26.61</v>
      </c>
      <c r="I178" s="45"/>
      <c r="J178" s="45">
        <v>462.96</v>
      </c>
      <c r="K178" s="45">
        <v>330.87</v>
      </c>
      <c r="L178" s="45" t="s">
        <v>399</v>
      </c>
      <c r="M178" s="68">
        <v>0.2</v>
      </c>
      <c r="N178" s="79">
        <v>0</v>
      </c>
      <c r="O178" s="68"/>
      <c r="P178" s="68">
        <v>0.11</v>
      </c>
      <c r="Q178" s="68"/>
      <c r="R178" s="45" t="s">
        <v>399</v>
      </c>
      <c r="T178" s="45">
        <v>4768.04</v>
      </c>
      <c r="U178" s="45">
        <v>99.58</v>
      </c>
      <c r="V178" s="68">
        <v>0.2</v>
      </c>
      <c r="W178" s="68">
        <v>0.11</v>
      </c>
    </row>
    <row r="179" spans="1:23" x14ac:dyDescent="0.15">
      <c r="A179" s="44" t="s">
        <v>611</v>
      </c>
      <c r="B179" s="43" t="s">
        <v>314</v>
      </c>
      <c r="C179" s="60" t="s">
        <v>592</v>
      </c>
      <c r="D179" s="45">
        <v>4835.33</v>
      </c>
      <c r="E179" s="45">
        <v>1323.46</v>
      </c>
      <c r="F179" s="45"/>
      <c r="G179" s="45" t="s">
        <v>399</v>
      </c>
      <c r="H179" s="45" t="s">
        <v>399</v>
      </c>
      <c r="I179" s="45"/>
      <c r="J179" s="45">
        <v>2154.21</v>
      </c>
      <c r="K179" s="45">
        <v>2277.2199999999998</v>
      </c>
      <c r="L179" s="45" t="s">
        <v>399</v>
      </c>
      <c r="M179" s="68">
        <v>0.66</v>
      </c>
      <c r="N179" s="79">
        <v>0</v>
      </c>
      <c r="O179" s="68"/>
      <c r="P179" s="68">
        <v>0.22</v>
      </c>
      <c r="Q179" s="68"/>
      <c r="R179" s="45" t="s">
        <v>399</v>
      </c>
      <c r="T179" s="45">
        <v>4835.33</v>
      </c>
      <c r="U179" s="45" t="s">
        <v>399</v>
      </c>
      <c r="V179" s="68">
        <v>0.66</v>
      </c>
      <c r="W179" s="68">
        <v>0.22</v>
      </c>
    </row>
    <row r="180" spans="1:23" x14ac:dyDescent="0.15">
      <c r="A180" s="44" t="s">
        <v>138</v>
      </c>
      <c r="B180" s="43" t="s">
        <v>328</v>
      </c>
      <c r="C180" s="60" t="s">
        <v>593</v>
      </c>
      <c r="D180" s="45">
        <v>4367.55</v>
      </c>
      <c r="E180" s="45">
        <v>960.25</v>
      </c>
      <c r="F180" s="45"/>
      <c r="G180" s="45">
        <v>102.95</v>
      </c>
      <c r="H180" s="45">
        <v>55.19</v>
      </c>
      <c r="I180" s="45"/>
      <c r="J180" s="45">
        <v>394.39</v>
      </c>
      <c r="K180" s="45">
        <v>132.96</v>
      </c>
      <c r="L180" s="45">
        <v>877.15</v>
      </c>
      <c r="M180" s="68">
        <v>0.33</v>
      </c>
      <c r="N180" s="79">
        <v>0</v>
      </c>
      <c r="O180" s="68"/>
      <c r="P180" s="68">
        <v>0.23</v>
      </c>
      <c r="Q180" s="68"/>
      <c r="R180" s="45" t="s">
        <v>399</v>
      </c>
      <c r="T180" s="45">
        <v>4367.55</v>
      </c>
      <c r="U180" s="45">
        <v>102.95</v>
      </c>
      <c r="V180" s="68">
        <v>0.33</v>
      </c>
      <c r="W180" s="68">
        <v>0.23</v>
      </c>
    </row>
    <row r="181" spans="1:23" x14ac:dyDescent="0.15">
      <c r="A181" s="44" t="s">
        <v>583</v>
      </c>
      <c r="B181" s="43" t="s">
        <v>319</v>
      </c>
      <c r="C181" s="60" t="s">
        <v>592</v>
      </c>
      <c r="D181" s="45">
        <v>3788.26</v>
      </c>
      <c r="E181" s="45">
        <v>812.18</v>
      </c>
      <c r="F181" s="45"/>
      <c r="G181" s="45" t="s">
        <v>399</v>
      </c>
      <c r="H181" s="45" t="s">
        <v>399</v>
      </c>
      <c r="I181" s="45"/>
      <c r="J181" s="45">
        <v>63.21</v>
      </c>
      <c r="K181" s="45">
        <v>586.41</v>
      </c>
      <c r="L181" s="45" t="s">
        <v>399</v>
      </c>
      <c r="M181" s="68">
        <v>1</v>
      </c>
      <c r="N181" s="79">
        <v>0</v>
      </c>
      <c r="O181" s="68"/>
      <c r="P181" s="68">
        <v>0.22</v>
      </c>
      <c r="Q181" s="68"/>
      <c r="R181" s="45" t="s">
        <v>399</v>
      </c>
      <c r="T181" s="45">
        <v>3788.26</v>
      </c>
      <c r="U181" s="45" t="s">
        <v>399</v>
      </c>
      <c r="V181" s="68">
        <v>1</v>
      </c>
      <c r="W181" s="68">
        <v>0.22</v>
      </c>
    </row>
    <row r="182" spans="1:23" x14ac:dyDescent="0.15">
      <c r="A182" s="44" t="s">
        <v>511</v>
      </c>
      <c r="B182" s="43" t="s">
        <v>329</v>
      </c>
      <c r="C182" s="60" t="s">
        <v>592</v>
      </c>
      <c r="D182" s="45">
        <v>5886.8</v>
      </c>
      <c r="E182" s="45">
        <v>793.54</v>
      </c>
      <c r="F182" s="45"/>
      <c r="G182" s="45">
        <v>85.98</v>
      </c>
      <c r="H182" s="45">
        <v>32.01</v>
      </c>
      <c r="I182" s="45"/>
      <c r="J182" s="45">
        <v>637.67999999999995</v>
      </c>
      <c r="K182" s="45">
        <v>527.79999999999995</v>
      </c>
      <c r="L182" s="45" t="s">
        <v>399</v>
      </c>
      <c r="M182" s="68">
        <v>0.46</v>
      </c>
      <c r="N182" s="79">
        <v>0</v>
      </c>
      <c r="O182" s="68"/>
      <c r="P182" s="68">
        <v>0.23</v>
      </c>
      <c r="Q182" s="68"/>
      <c r="R182" s="45" t="s">
        <v>399</v>
      </c>
      <c r="T182" s="45">
        <v>5886.8</v>
      </c>
      <c r="U182" s="45">
        <v>85.98</v>
      </c>
      <c r="V182" s="68">
        <v>0.46</v>
      </c>
      <c r="W182" s="68">
        <v>0.23</v>
      </c>
    </row>
    <row r="183" spans="1:23" x14ac:dyDescent="0.15">
      <c r="A183" s="44" t="s">
        <v>140</v>
      </c>
      <c r="B183" s="43" t="s">
        <v>330</v>
      </c>
      <c r="C183" s="60" t="s">
        <v>592</v>
      </c>
      <c r="D183" s="45">
        <v>5218.7700000000004</v>
      </c>
      <c r="E183" s="45">
        <v>773.55</v>
      </c>
      <c r="F183" s="45"/>
      <c r="G183" s="45">
        <v>89.41</v>
      </c>
      <c r="H183" s="45">
        <v>36.82</v>
      </c>
      <c r="I183" s="45"/>
      <c r="J183" s="45">
        <v>995.22</v>
      </c>
      <c r="K183" s="45">
        <v>601.26</v>
      </c>
      <c r="L183" s="45">
        <v>313.23</v>
      </c>
      <c r="M183" s="68">
        <v>0.32</v>
      </c>
      <c r="N183" s="79">
        <v>0</v>
      </c>
      <c r="O183" s="68"/>
      <c r="P183" s="68">
        <v>0.27</v>
      </c>
      <c r="Q183" s="68"/>
      <c r="R183" s="45" t="s">
        <v>399</v>
      </c>
      <c r="T183" s="45">
        <v>5218.7700000000004</v>
      </c>
      <c r="U183" s="45">
        <v>89.41</v>
      </c>
      <c r="V183" s="68">
        <v>0.32</v>
      </c>
      <c r="W183" s="68">
        <v>0.27</v>
      </c>
    </row>
    <row r="184" spans="1:23" x14ac:dyDescent="0.15">
      <c r="A184" s="44" t="s">
        <v>141</v>
      </c>
      <c r="B184" s="43" t="s">
        <v>331</v>
      </c>
      <c r="C184" s="60" t="s">
        <v>593</v>
      </c>
      <c r="D184" s="45">
        <v>4378</v>
      </c>
      <c r="E184" s="45">
        <v>667.66</v>
      </c>
      <c r="F184" s="45"/>
      <c r="G184" s="45">
        <v>90.32</v>
      </c>
      <c r="H184" s="45">
        <v>31.17</v>
      </c>
      <c r="I184" s="45"/>
      <c r="J184" s="45">
        <v>563.02</v>
      </c>
      <c r="K184" s="45">
        <v>319.86</v>
      </c>
      <c r="L184" s="45">
        <v>16.71</v>
      </c>
      <c r="M184" s="68">
        <v>0.31</v>
      </c>
      <c r="N184" s="79">
        <v>0</v>
      </c>
      <c r="O184" s="68"/>
      <c r="P184" s="68">
        <v>0.19</v>
      </c>
      <c r="Q184" s="68"/>
      <c r="R184" s="45">
        <v>0.27</v>
      </c>
      <c r="T184" s="45">
        <v>4378</v>
      </c>
      <c r="U184" s="45">
        <v>90.32</v>
      </c>
      <c r="V184" s="68">
        <v>0.31</v>
      </c>
      <c r="W184" s="68">
        <v>0.19</v>
      </c>
    </row>
    <row r="185" spans="1:23" x14ac:dyDescent="0.15">
      <c r="A185" s="44" t="s">
        <v>469</v>
      </c>
      <c r="B185" s="43" t="s">
        <v>258</v>
      </c>
      <c r="C185" s="60" t="s">
        <v>399</v>
      </c>
      <c r="D185" s="45" t="s">
        <v>399</v>
      </c>
      <c r="E185" s="45" t="s">
        <v>399</v>
      </c>
      <c r="F185" s="45"/>
      <c r="G185" s="45" t="s">
        <v>399</v>
      </c>
      <c r="H185" s="45" t="s">
        <v>399</v>
      </c>
      <c r="I185" s="45"/>
      <c r="J185" s="45" t="s">
        <v>399</v>
      </c>
      <c r="K185" s="45" t="s">
        <v>399</v>
      </c>
      <c r="L185" s="45" t="s">
        <v>399</v>
      </c>
      <c r="M185" s="68">
        <v>0.44</v>
      </c>
      <c r="N185" s="79">
        <v>5.57E-2</v>
      </c>
      <c r="O185" s="68"/>
      <c r="P185" s="68">
        <v>0.2</v>
      </c>
      <c r="Q185" s="68">
        <v>0</v>
      </c>
      <c r="R185" s="45" t="s">
        <v>399</v>
      </c>
      <c r="T185" s="45" t="s">
        <v>399</v>
      </c>
      <c r="U185" s="45" t="s">
        <v>399</v>
      </c>
      <c r="V185" s="68">
        <v>0.44</v>
      </c>
      <c r="W185" s="68">
        <v>0.2</v>
      </c>
    </row>
    <row r="186" spans="1:23" x14ac:dyDescent="0.15">
      <c r="A186" s="44" t="s">
        <v>142</v>
      </c>
      <c r="B186" s="43" t="s">
        <v>320</v>
      </c>
      <c r="C186" s="60" t="s">
        <v>594</v>
      </c>
      <c r="D186" s="45">
        <v>4831.16</v>
      </c>
      <c r="E186" s="45">
        <v>527.58000000000004</v>
      </c>
      <c r="F186" s="45"/>
      <c r="G186" s="45">
        <v>96.39</v>
      </c>
      <c r="H186" s="45">
        <v>31.61</v>
      </c>
      <c r="I186" s="45"/>
      <c r="J186" s="45">
        <v>634.41</v>
      </c>
      <c r="K186" s="45">
        <v>477.92</v>
      </c>
      <c r="L186" s="45" t="s">
        <v>399</v>
      </c>
      <c r="M186" s="68">
        <v>0.2</v>
      </c>
      <c r="N186" s="79">
        <v>0</v>
      </c>
      <c r="O186" s="68"/>
      <c r="P186" s="68">
        <v>0.13</v>
      </c>
      <c r="Q186" s="68"/>
      <c r="R186" s="45" t="s">
        <v>399</v>
      </c>
      <c r="T186" s="45">
        <v>4831.16</v>
      </c>
      <c r="U186" s="45">
        <v>96.39</v>
      </c>
      <c r="V186" s="68">
        <v>0.2</v>
      </c>
      <c r="W186" s="68">
        <v>0.13</v>
      </c>
    </row>
    <row r="187" spans="1:23" x14ac:dyDescent="0.15">
      <c r="A187" s="44" t="s">
        <v>145</v>
      </c>
      <c r="B187" s="43" t="s">
        <v>251</v>
      </c>
      <c r="C187" s="60" t="s">
        <v>597</v>
      </c>
      <c r="D187" s="45">
        <v>4244.95</v>
      </c>
      <c r="E187" s="45">
        <v>1113.72</v>
      </c>
      <c r="F187" s="45"/>
      <c r="G187" s="45">
        <v>88.75</v>
      </c>
      <c r="H187" s="45">
        <v>33.99</v>
      </c>
      <c r="I187" s="45"/>
      <c r="J187" s="45">
        <v>687.83</v>
      </c>
      <c r="K187" s="45">
        <v>441.28</v>
      </c>
      <c r="L187" s="45">
        <v>80.36</v>
      </c>
      <c r="M187" s="68">
        <v>0.26</v>
      </c>
      <c r="N187" s="79">
        <v>0</v>
      </c>
      <c r="O187" s="68"/>
      <c r="P187" s="68">
        <v>0.19</v>
      </c>
      <c r="Q187" s="68"/>
      <c r="R187" s="45" t="s">
        <v>399</v>
      </c>
      <c r="T187" s="45">
        <v>4244.95</v>
      </c>
      <c r="U187" s="45">
        <v>88.75</v>
      </c>
      <c r="V187" s="68">
        <v>0.26</v>
      </c>
      <c r="W187" s="68">
        <v>0.19</v>
      </c>
    </row>
    <row r="188" spans="1:23" x14ac:dyDescent="0.15">
      <c r="A188" s="44" t="s">
        <v>509</v>
      </c>
      <c r="B188" s="43" t="s">
        <v>332</v>
      </c>
      <c r="C188" s="60" t="s">
        <v>593</v>
      </c>
      <c r="D188" s="45">
        <v>4771.26</v>
      </c>
      <c r="E188" s="45">
        <v>595.80999999999995</v>
      </c>
      <c r="F188" s="45"/>
      <c r="G188" s="45">
        <v>98.23</v>
      </c>
      <c r="H188" s="45">
        <v>27.71</v>
      </c>
      <c r="I188" s="45"/>
      <c r="J188" s="45">
        <v>312.52999999999997</v>
      </c>
      <c r="K188" s="45">
        <v>190.62</v>
      </c>
      <c r="L188" s="45">
        <v>955.23</v>
      </c>
      <c r="M188" s="68">
        <v>0.23</v>
      </c>
      <c r="N188" s="79">
        <v>0</v>
      </c>
      <c r="O188" s="68"/>
      <c r="P188" s="68">
        <v>0.14000000000000001</v>
      </c>
      <c r="Q188" s="68"/>
      <c r="R188" s="45" t="s">
        <v>399</v>
      </c>
      <c r="T188" s="45">
        <v>4771.26</v>
      </c>
      <c r="U188" s="45">
        <v>98.23</v>
      </c>
      <c r="V188" s="68">
        <v>0.23</v>
      </c>
      <c r="W188" s="68">
        <v>0.14000000000000001</v>
      </c>
    </row>
    <row r="189" spans="1:23" x14ac:dyDescent="0.15">
      <c r="A189" s="47" t="s">
        <v>147</v>
      </c>
      <c r="B189" s="43" t="s">
        <v>334</v>
      </c>
      <c r="C189" s="60" t="s">
        <v>593</v>
      </c>
      <c r="D189" s="45">
        <v>4492.8999999999996</v>
      </c>
      <c r="E189" s="45">
        <v>765.34</v>
      </c>
      <c r="F189" s="45"/>
      <c r="G189" s="45">
        <v>86.31</v>
      </c>
      <c r="H189" s="45">
        <v>40.36</v>
      </c>
      <c r="I189" s="45"/>
      <c r="J189" s="45">
        <v>552.95000000000005</v>
      </c>
      <c r="K189" s="45">
        <v>438.25</v>
      </c>
      <c r="L189" s="45">
        <v>756.08</v>
      </c>
      <c r="M189" s="68">
        <v>0.22</v>
      </c>
      <c r="N189" s="79">
        <v>0</v>
      </c>
      <c r="O189" s="68"/>
      <c r="P189" s="68">
        <v>0.16</v>
      </c>
      <c r="Q189" s="68"/>
      <c r="R189" s="45" t="s">
        <v>399</v>
      </c>
      <c r="T189" s="45">
        <v>4492.8999999999996</v>
      </c>
      <c r="U189" s="45">
        <v>86.31</v>
      </c>
      <c r="V189" s="68">
        <v>0.22</v>
      </c>
      <c r="W189" s="68">
        <v>0.16</v>
      </c>
    </row>
    <row r="190" spans="1:23" x14ac:dyDescent="0.15">
      <c r="A190" s="44" t="s">
        <v>508</v>
      </c>
      <c r="B190" s="43" t="s">
        <v>256</v>
      </c>
      <c r="C190" s="60" t="s">
        <v>593</v>
      </c>
      <c r="D190" s="45">
        <v>3616.57</v>
      </c>
      <c r="E190" s="45">
        <v>586.67999999999995</v>
      </c>
      <c r="F190" s="45"/>
      <c r="G190" s="45">
        <v>99.94</v>
      </c>
      <c r="H190" s="45">
        <v>33.33</v>
      </c>
      <c r="I190" s="45"/>
      <c r="J190" s="45">
        <v>585.76</v>
      </c>
      <c r="K190" s="45">
        <v>426.59</v>
      </c>
      <c r="L190" s="45">
        <v>554.66999999999996</v>
      </c>
      <c r="M190" s="68">
        <v>0.26</v>
      </c>
      <c r="N190" s="79">
        <v>0</v>
      </c>
      <c r="O190" s="68"/>
      <c r="P190" s="68">
        <v>0.15</v>
      </c>
      <c r="Q190" s="68"/>
      <c r="R190" s="45" t="s">
        <v>399</v>
      </c>
      <c r="T190" s="45">
        <v>3616.57</v>
      </c>
      <c r="U190" s="45">
        <v>99.94</v>
      </c>
      <c r="V190" s="68">
        <v>0.26</v>
      </c>
      <c r="W190" s="68">
        <v>0.15</v>
      </c>
    </row>
    <row r="191" spans="1:23" x14ac:dyDescent="0.15">
      <c r="A191" s="44" t="s">
        <v>148</v>
      </c>
      <c r="B191" s="43" t="s">
        <v>335</v>
      </c>
      <c r="C191" s="60" t="s">
        <v>593</v>
      </c>
      <c r="D191" s="45">
        <v>4287.1000000000004</v>
      </c>
      <c r="E191" s="45">
        <v>777.52</v>
      </c>
      <c r="F191" s="45"/>
      <c r="G191" s="45">
        <v>87.15</v>
      </c>
      <c r="H191" s="45">
        <v>38.15</v>
      </c>
      <c r="I191" s="45"/>
      <c r="J191" s="45">
        <v>341.95</v>
      </c>
      <c r="K191" s="45">
        <v>179.69</v>
      </c>
      <c r="L191" s="45">
        <v>485.89</v>
      </c>
      <c r="M191" s="68">
        <v>0.19</v>
      </c>
      <c r="N191" s="79">
        <v>0</v>
      </c>
      <c r="O191" s="68"/>
      <c r="P191" s="68">
        <v>0.13</v>
      </c>
      <c r="Q191" s="68"/>
      <c r="R191" s="45" t="s">
        <v>399</v>
      </c>
      <c r="T191" s="45">
        <v>4287.1000000000004</v>
      </c>
      <c r="U191" s="45">
        <v>87.15</v>
      </c>
      <c r="V191" s="68">
        <v>0.19</v>
      </c>
      <c r="W191" s="68">
        <v>0.13</v>
      </c>
    </row>
    <row r="192" spans="1:23" x14ac:dyDescent="0.15">
      <c r="A192" s="44" t="s">
        <v>507</v>
      </c>
      <c r="B192" s="43" t="s">
        <v>336</v>
      </c>
      <c r="C192" s="60" t="s">
        <v>595</v>
      </c>
      <c r="D192" s="45">
        <v>4735.03</v>
      </c>
      <c r="E192" s="45">
        <v>583.48</v>
      </c>
      <c r="F192" s="45"/>
      <c r="G192" s="45">
        <v>93.46</v>
      </c>
      <c r="H192" s="45">
        <v>26.59</v>
      </c>
      <c r="I192" s="45"/>
      <c r="J192" s="45">
        <v>725.72</v>
      </c>
      <c r="K192" s="45">
        <v>449.28</v>
      </c>
      <c r="L192" s="45">
        <v>190.07</v>
      </c>
      <c r="M192" s="68">
        <v>0.31</v>
      </c>
      <c r="N192" s="79">
        <v>0</v>
      </c>
      <c r="O192" s="68"/>
      <c r="P192" s="68">
        <v>0.17</v>
      </c>
      <c r="Q192" s="68"/>
      <c r="R192" s="45" t="s">
        <v>399</v>
      </c>
      <c r="T192" s="45">
        <v>4735.03</v>
      </c>
      <c r="U192" s="45">
        <v>93.46</v>
      </c>
      <c r="V192" s="68">
        <v>0.31</v>
      </c>
      <c r="W192" s="68">
        <v>0.17</v>
      </c>
    </row>
    <row r="193" spans="1:23" x14ac:dyDescent="0.15">
      <c r="A193" s="44" t="s">
        <v>150</v>
      </c>
      <c r="B193" s="43" t="s">
        <v>292</v>
      </c>
      <c r="C193" s="60" t="s">
        <v>595</v>
      </c>
      <c r="D193" s="45">
        <v>4493.49</v>
      </c>
      <c r="E193" s="45">
        <v>572.39</v>
      </c>
      <c r="F193" s="45"/>
      <c r="G193" s="45">
        <v>93.67</v>
      </c>
      <c r="H193" s="45">
        <v>36.35</v>
      </c>
      <c r="I193" s="45"/>
      <c r="J193" s="45">
        <v>685.91</v>
      </c>
      <c r="K193" s="45">
        <v>517.04999999999995</v>
      </c>
      <c r="L193" s="45">
        <v>16.71</v>
      </c>
      <c r="M193" s="68">
        <v>0.2</v>
      </c>
      <c r="N193" s="79">
        <v>0</v>
      </c>
      <c r="O193" s="68"/>
      <c r="P193" s="68">
        <v>0.15</v>
      </c>
      <c r="Q193" s="68"/>
      <c r="R193" s="45" t="s">
        <v>399</v>
      </c>
      <c r="T193" s="45">
        <v>4493.49</v>
      </c>
      <c r="U193" s="45">
        <v>93.67</v>
      </c>
      <c r="V193" s="68">
        <v>0.2</v>
      </c>
      <c r="W193" s="68">
        <v>0.15</v>
      </c>
    </row>
    <row r="194" spans="1:23" x14ac:dyDescent="0.15">
      <c r="A194" s="44" t="s">
        <v>654</v>
      </c>
      <c r="B194" s="43" t="s">
        <v>343</v>
      </c>
      <c r="C194" s="60" t="s">
        <v>399</v>
      </c>
      <c r="D194" s="45" t="s">
        <v>399</v>
      </c>
      <c r="E194" s="45" t="s">
        <v>399</v>
      </c>
      <c r="F194" s="45"/>
      <c r="G194" s="45" t="s">
        <v>399</v>
      </c>
      <c r="H194" s="45" t="s">
        <v>399</v>
      </c>
      <c r="I194" s="45"/>
      <c r="J194" s="45" t="s">
        <v>399</v>
      </c>
      <c r="K194" s="45" t="s">
        <v>399</v>
      </c>
      <c r="L194" s="45" t="s">
        <v>399</v>
      </c>
      <c r="M194" s="68">
        <v>0.23</v>
      </c>
      <c r="N194" s="79">
        <v>4.41E-2</v>
      </c>
      <c r="O194" s="68"/>
      <c r="P194" s="68">
        <v>0.44</v>
      </c>
      <c r="Q194" s="68">
        <v>0.11119999999999999</v>
      </c>
      <c r="R194" s="45" t="s">
        <v>399</v>
      </c>
      <c r="T194" s="45" t="s">
        <v>399</v>
      </c>
      <c r="U194" s="45" t="s">
        <v>399</v>
      </c>
      <c r="V194" s="68">
        <v>0.23</v>
      </c>
      <c r="W194" s="68">
        <v>0.44</v>
      </c>
    </row>
    <row r="195" spans="1:23" x14ac:dyDescent="0.15">
      <c r="A195" s="44" t="s">
        <v>614</v>
      </c>
      <c r="B195" s="43" t="s">
        <v>343</v>
      </c>
      <c r="C195" s="60" t="s">
        <v>593</v>
      </c>
      <c r="D195" s="45">
        <v>4425.54</v>
      </c>
      <c r="E195" s="45">
        <v>523.54</v>
      </c>
      <c r="F195" s="45"/>
      <c r="G195" s="45">
        <v>91.43</v>
      </c>
      <c r="H195" s="45">
        <v>25.21</v>
      </c>
      <c r="I195" s="45"/>
      <c r="J195" s="45">
        <v>266.27999999999997</v>
      </c>
      <c r="K195" s="45">
        <v>204.93</v>
      </c>
      <c r="L195" s="45">
        <v>799.25</v>
      </c>
      <c r="M195" s="68">
        <v>0.22</v>
      </c>
      <c r="N195" s="79">
        <v>0</v>
      </c>
      <c r="O195" s="68"/>
      <c r="P195" s="68">
        <v>0.11</v>
      </c>
      <c r="Q195" s="68"/>
      <c r="R195" s="45" t="s">
        <v>399</v>
      </c>
      <c r="T195" s="45">
        <v>4425.54</v>
      </c>
      <c r="U195" s="45">
        <v>91.43</v>
      </c>
      <c r="V195" s="68">
        <v>0.22</v>
      </c>
      <c r="W195" s="68">
        <v>0.11</v>
      </c>
    </row>
    <row r="196" spans="1:23" x14ac:dyDescent="0.15">
      <c r="A196" s="47" t="s">
        <v>505</v>
      </c>
      <c r="B196" s="43" t="s">
        <v>233</v>
      </c>
      <c r="C196" s="60" t="s">
        <v>599</v>
      </c>
      <c r="D196" s="45">
        <v>5988.3</v>
      </c>
      <c r="E196" s="45">
        <v>1073.45</v>
      </c>
      <c r="F196" s="45"/>
      <c r="G196" s="45">
        <v>88.31</v>
      </c>
      <c r="H196" s="45">
        <v>27.39</v>
      </c>
      <c r="I196" s="45"/>
      <c r="J196" s="45">
        <v>675.95</v>
      </c>
      <c r="K196" s="45">
        <v>430.36</v>
      </c>
      <c r="L196" s="45">
        <v>1766.72</v>
      </c>
      <c r="M196" s="68">
        <v>0.14000000000000001</v>
      </c>
      <c r="N196" s="79">
        <v>0</v>
      </c>
      <c r="O196" s="68"/>
      <c r="P196" s="68">
        <v>0.13</v>
      </c>
      <c r="Q196" s="68"/>
      <c r="R196" s="45" t="s">
        <v>399</v>
      </c>
      <c r="T196" s="45">
        <v>5988.3</v>
      </c>
      <c r="U196" s="45">
        <v>88.31</v>
      </c>
      <c r="V196" s="68">
        <v>0.14000000000000001</v>
      </c>
      <c r="W196" s="68">
        <v>0.13</v>
      </c>
    </row>
    <row r="197" spans="1:23" x14ac:dyDescent="0.15">
      <c r="A197" s="44" t="s">
        <v>468</v>
      </c>
      <c r="B197" s="43" t="s">
        <v>233</v>
      </c>
      <c r="C197" s="60" t="s">
        <v>399</v>
      </c>
      <c r="D197" s="45" t="s">
        <v>399</v>
      </c>
      <c r="E197" s="45" t="s">
        <v>399</v>
      </c>
      <c r="F197" s="45"/>
      <c r="G197" s="45" t="s">
        <v>399</v>
      </c>
      <c r="H197" s="45" t="s">
        <v>399</v>
      </c>
      <c r="I197" s="45"/>
      <c r="J197" s="45" t="s">
        <v>399</v>
      </c>
      <c r="K197" s="45" t="s">
        <v>399</v>
      </c>
      <c r="L197" s="45" t="s">
        <v>399</v>
      </c>
      <c r="M197" s="68">
        <v>0.22</v>
      </c>
      <c r="N197" s="79">
        <v>3.6900000000000002E-2</v>
      </c>
      <c r="O197" s="68"/>
      <c r="P197" s="68">
        <v>0.14000000000000001</v>
      </c>
      <c r="Q197" s="68">
        <v>0</v>
      </c>
      <c r="R197" s="45" t="s">
        <v>399</v>
      </c>
      <c r="T197" s="45" t="s">
        <v>399</v>
      </c>
      <c r="U197" s="45" t="s">
        <v>399</v>
      </c>
      <c r="V197" s="68">
        <v>0.22</v>
      </c>
      <c r="W197" s="68">
        <v>0.14000000000000001</v>
      </c>
    </row>
    <row r="198" spans="1:23" x14ac:dyDescent="0.15">
      <c r="A198" s="44" t="s">
        <v>407</v>
      </c>
      <c r="B198" s="43" t="s">
        <v>339</v>
      </c>
      <c r="C198" s="60" t="s">
        <v>593</v>
      </c>
      <c r="D198" s="45">
        <v>5024.12</v>
      </c>
      <c r="E198" s="45">
        <v>594.22</v>
      </c>
      <c r="F198" s="45"/>
      <c r="G198" s="45">
        <v>84.51</v>
      </c>
      <c r="H198" s="45">
        <v>37.83</v>
      </c>
      <c r="I198" s="45"/>
      <c r="J198" s="45">
        <v>466.01</v>
      </c>
      <c r="K198" s="45">
        <v>322.70999999999998</v>
      </c>
      <c r="L198" s="45">
        <v>657.29</v>
      </c>
      <c r="M198" s="68">
        <v>0.14000000000000001</v>
      </c>
      <c r="N198" s="79">
        <v>0</v>
      </c>
      <c r="O198" s="68"/>
      <c r="P198" s="68">
        <v>0.1</v>
      </c>
      <c r="Q198" s="68"/>
      <c r="R198" s="45" t="s">
        <v>399</v>
      </c>
      <c r="T198" s="45">
        <v>5024.12</v>
      </c>
      <c r="U198" s="45">
        <v>84.51</v>
      </c>
      <c r="V198" s="68">
        <v>0.14000000000000001</v>
      </c>
      <c r="W198" s="68">
        <v>0.1</v>
      </c>
    </row>
    <row r="199" spans="1:23" x14ac:dyDescent="0.15">
      <c r="A199" s="44" t="s">
        <v>703</v>
      </c>
      <c r="B199" s="43" t="s">
        <v>239</v>
      </c>
      <c r="C199" s="60" t="s">
        <v>593</v>
      </c>
      <c r="D199" s="45">
        <v>4287.1000000000004</v>
      </c>
      <c r="E199" s="45" t="s">
        <v>399</v>
      </c>
      <c r="F199" s="45"/>
      <c r="G199" s="45" t="s">
        <v>399</v>
      </c>
      <c r="H199" s="45" t="s">
        <v>399</v>
      </c>
      <c r="I199" s="45"/>
      <c r="J199" s="45">
        <v>1325.11</v>
      </c>
      <c r="K199" s="45">
        <v>1748.15</v>
      </c>
      <c r="L199" s="45" t="s">
        <v>399</v>
      </c>
      <c r="M199" s="68">
        <v>0.27</v>
      </c>
      <c r="N199" s="79">
        <v>0</v>
      </c>
      <c r="O199" s="68"/>
      <c r="P199" s="68">
        <v>0.22</v>
      </c>
      <c r="Q199" s="68"/>
      <c r="R199" s="45" t="s">
        <v>399</v>
      </c>
      <c r="T199" s="45">
        <v>4287.1000000000004</v>
      </c>
      <c r="U199" s="45" t="s">
        <v>399</v>
      </c>
      <c r="V199" s="68">
        <v>0.27</v>
      </c>
      <c r="W199" s="68">
        <v>0.22</v>
      </c>
    </row>
    <row r="200" spans="1:23" x14ac:dyDescent="0.15">
      <c r="A200" s="44" t="s">
        <v>157</v>
      </c>
      <c r="B200" s="43" t="s">
        <v>340</v>
      </c>
      <c r="C200" s="60" t="s">
        <v>594</v>
      </c>
      <c r="D200" s="45">
        <v>4716.09</v>
      </c>
      <c r="E200" s="45">
        <v>805.58</v>
      </c>
      <c r="F200" s="45"/>
      <c r="G200" s="45">
        <v>97.74</v>
      </c>
      <c r="H200" s="45">
        <v>30.08</v>
      </c>
      <c r="I200" s="45"/>
      <c r="J200" s="45">
        <v>231.67</v>
      </c>
      <c r="K200" s="45">
        <v>220.92</v>
      </c>
      <c r="L200" s="45">
        <v>191.98</v>
      </c>
      <c r="M200" s="68">
        <v>0.25</v>
      </c>
      <c r="N200" s="79">
        <v>0</v>
      </c>
      <c r="O200" s="68"/>
      <c r="P200" s="68">
        <v>0.13</v>
      </c>
      <c r="Q200" s="68"/>
      <c r="R200" s="45" t="s">
        <v>399</v>
      </c>
      <c r="T200" s="45">
        <v>4716.09</v>
      </c>
      <c r="U200" s="45">
        <v>97.74</v>
      </c>
      <c r="V200" s="68">
        <v>0.25</v>
      </c>
      <c r="W200" s="68">
        <v>0.13</v>
      </c>
    </row>
    <row r="201" spans="1:23" x14ac:dyDescent="0.15">
      <c r="A201" s="44" t="s">
        <v>504</v>
      </c>
      <c r="B201" s="43" t="s">
        <v>334</v>
      </c>
      <c r="C201" s="60" t="s">
        <v>593</v>
      </c>
      <c r="D201" s="45">
        <v>4287.1000000000004</v>
      </c>
      <c r="E201" s="45">
        <v>96.2</v>
      </c>
      <c r="F201" s="45"/>
      <c r="G201" s="45">
        <v>105.96</v>
      </c>
      <c r="H201" s="45">
        <v>23.05</v>
      </c>
      <c r="I201" s="45"/>
      <c r="J201" s="45">
        <v>937.92</v>
      </c>
      <c r="K201" s="45">
        <v>886.01</v>
      </c>
      <c r="L201" s="45" t="s">
        <v>399</v>
      </c>
      <c r="M201" s="68">
        <v>0.28000000000000003</v>
      </c>
      <c r="N201" s="79">
        <v>0</v>
      </c>
      <c r="O201" s="68"/>
      <c r="P201" s="68">
        <v>0.14000000000000001</v>
      </c>
      <c r="Q201" s="68"/>
      <c r="R201" s="45" t="s">
        <v>399</v>
      </c>
      <c r="T201" s="45">
        <v>4287.1000000000004</v>
      </c>
      <c r="U201" s="45">
        <v>105.96</v>
      </c>
      <c r="V201" s="68">
        <v>0.28000000000000003</v>
      </c>
      <c r="W201" s="68">
        <v>0.14000000000000001</v>
      </c>
    </row>
    <row r="202" spans="1:23" x14ac:dyDescent="0.15">
      <c r="A202" s="44" t="s">
        <v>159</v>
      </c>
      <c r="B202" s="43" t="s">
        <v>333</v>
      </c>
      <c r="C202" s="60" t="s">
        <v>598</v>
      </c>
      <c r="D202" s="45">
        <v>5428.12</v>
      </c>
      <c r="E202" s="45">
        <v>517.52</v>
      </c>
      <c r="F202" s="45"/>
      <c r="G202" s="45">
        <v>111.85</v>
      </c>
      <c r="H202" s="45">
        <v>28.45</v>
      </c>
      <c r="I202" s="45"/>
      <c r="J202" s="45">
        <v>3373.17</v>
      </c>
      <c r="K202" s="45">
        <v>2033.29</v>
      </c>
      <c r="L202" s="45">
        <v>1894</v>
      </c>
      <c r="M202" s="68">
        <v>0.18</v>
      </c>
      <c r="N202" s="79">
        <v>0</v>
      </c>
      <c r="O202" s="68"/>
      <c r="P202" s="68">
        <v>0.13</v>
      </c>
      <c r="Q202" s="68"/>
      <c r="R202" s="45">
        <v>0.19</v>
      </c>
      <c r="T202" s="45">
        <v>5428.12</v>
      </c>
      <c r="U202" s="45">
        <v>111.85</v>
      </c>
      <c r="V202" s="68">
        <v>0.18</v>
      </c>
      <c r="W202" s="68">
        <v>0.13</v>
      </c>
    </row>
    <row r="203" spans="1:23" x14ac:dyDescent="0.15">
      <c r="A203" s="44" t="s">
        <v>160</v>
      </c>
      <c r="B203" s="43" t="s">
        <v>333</v>
      </c>
      <c r="C203" s="60" t="s">
        <v>595</v>
      </c>
      <c r="D203" s="45">
        <v>6141.74</v>
      </c>
      <c r="E203" s="45">
        <v>810.37</v>
      </c>
      <c r="F203" s="45"/>
      <c r="G203" s="45">
        <v>84.25</v>
      </c>
      <c r="H203" s="45">
        <v>34.47</v>
      </c>
      <c r="I203" s="45"/>
      <c r="J203" s="45">
        <v>1296.33</v>
      </c>
      <c r="K203" s="45">
        <v>829.3</v>
      </c>
      <c r="L203" s="45">
        <v>654.11</v>
      </c>
      <c r="M203" s="68">
        <v>0.21</v>
      </c>
      <c r="N203" s="79">
        <v>0</v>
      </c>
      <c r="O203" s="68"/>
      <c r="P203" s="68">
        <v>0.15</v>
      </c>
      <c r="Q203" s="68"/>
      <c r="R203" s="45">
        <v>0.21</v>
      </c>
      <c r="T203" s="45">
        <v>6141.74</v>
      </c>
      <c r="U203" s="45">
        <v>84.25</v>
      </c>
      <c r="V203" s="68">
        <v>0.21</v>
      </c>
      <c r="W203" s="68">
        <v>0.15</v>
      </c>
    </row>
    <row r="204" spans="1:23" x14ac:dyDescent="0.15">
      <c r="A204" s="44" t="s">
        <v>655</v>
      </c>
      <c r="B204" s="43" t="s">
        <v>245</v>
      </c>
      <c r="C204" s="60" t="s">
        <v>399</v>
      </c>
      <c r="D204" s="45" t="s">
        <v>399</v>
      </c>
      <c r="E204" s="45" t="s">
        <v>399</v>
      </c>
      <c r="F204" s="45"/>
      <c r="G204" s="45" t="s">
        <v>399</v>
      </c>
      <c r="H204" s="45" t="s">
        <v>399</v>
      </c>
      <c r="I204" s="45"/>
      <c r="J204" s="45" t="s">
        <v>399</v>
      </c>
      <c r="K204" s="45" t="s">
        <v>399</v>
      </c>
      <c r="L204" s="45" t="s">
        <v>399</v>
      </c>
      <c r="M204" s="68">
        <v>0.39</v>
      </c>
      <c r="N204" s="79">
        <v>1.12E-2</v>
      </c>
      <c r="O204" s="68"/>
      <c r="P204" s="68">
        <v>0.2</v>
      </c>
      <c r="Q204" s="68">
        <v>0</v>
      </c>
      <c r="R204" s="45" t="s">
        <v>399</v>
      </c>
      <c r="T204" s="45" t="s">
        <v>399</v>
      </c>
      <c r="U204" s="45" t="s">
        <v>399</v>
      </c>
      <c r="V204" s="68">
        <v>0.39</v>
      </c>
      <c r="W204" s="68">
        <v>0.2</v>
      </c>
    </row>
    <row r="205" spans="1:23" x14ac:dyDescent="0.15">
      <c r="A205" s="44" t="s">
        <v>501</v>
      </c>
      <c r="B205" s="43" t="s">
        <v>342</v>
      </c>
      <c r="C205" s="60" t="s">
        <v>596</v>
      </c>
      <c r="D205" s="45">
        <v>4278.42</v>
      </c>
      <c r="E205" s="45">
        <v>588.88</v>
      </c>
      <c r="F205" s="45"/>
      <c r="G205" s="45">
        <v>98.44</v>
      </c>
      <c r="H205" s="45">
        <v>34.909999999999997</v>
      </c>
      <c r="I205" s="45"/>
      <c r="J205" s="45">
        <v>241.52</v>
      </c>
      <c r="K205" s="45">
        <v>167.01</v>
      </c>
      <c r="L205" s="45">
        <v>372.3</v>
      </c>
      <c r="M205" s="68">
        <v>0.3</v>
      </c>
      <c r="N205" s="79">
        <v>0</v>
      </c>
      <c r="O205" s="68"/>
      <c r="P205" s="68">
        <v>0.22</v>
      </c>
      <c r="Q205" s="68"/>
      <c r="R205" s="45" t="s">
        <v>399</v>
      </c>
      <c r="T205" s="45">
        <v>4278.42</v>
      </c>
      <c r="U205" s="45">
        <v>98.44</v>
      </c>
      <c r="V205" s="68">
        <v>0.3</v>
      </c>
      <c r="W205" s="68">
        <v>0.22</v>
      </c>
    </row>
    <row r="206" spans="1:23" x14ac:dyDescent="0.15">
      <c r="A206" s="44" t="s">
        <v>500</v>
      </c>
      <c r="B206" s="43" t="s">
        <v>344</v>
      </c>
      <c r="C206" s="60" t="s">
        <v>572</v>
      </c>
      <c r="D206" s="45">
        <v>5115.5600000000004</v>
      </c>
      <c r="E206" s="45">
        <v>472.27</v>
      </c>
      <c r="F206" s="45"/>
      <c r="G206" s="45">
        <v>79.52</v>
      </c>
      <c r="H206" s="45">
        <v>29.7</v>
      </c>
      <c r="I206" s="45"/>
      <c r="J206" s="45">
        <v>276.16000000000003</v>
      </c>
      <c r="K206" s="45">
        <v>265.49</v>
      </c>
      <c r="L206" s="45" t="s">
        <v>399</v>
      </c>
      <c r="M206" s="68">
        <v>0.42</v>
      </c>
      <c r="N206" s="79">
        <v>0</v>
      </c>
      <c r="O206" s="68"/>
      <c r="P206" s="68">
        <v>0.49</v>
      </c>
      <c r="Q206" s="68"/>
      <c r="R206" s="45" t="s">
        <v>399</v>
      </c>
      <c r="T206" s="45">
        <v>5115.5600000000004</v>
      </c>
      <c r="U206" s="45">
        <v>79.52</v>
      </c>
      <c r="V206" s="68">
        <v>0.42</v>
      </c>
      <c r="W206" s="68">
        <v>0.49</v>
      </c>
    </row>
    <row r="207" spans="1:23" x14ac:dyDescent="0.15">
      <c r="A207" s="44" t="s">
        <v>499</v>
      </c>
      <c r="B207" s="43" t="s">
        <v>379</v>
      </c>
      <c r="C207" s="60" t="s">
        <v>593</v>
      </c>
      <c r="D207" s="45">
        <v>4287.1000000000004</v>
      </c>
      <c r="E207" s="45">
        <v>491.12</v>
      </c>
      <c r="F207" s="45"/>
      <c r="G207" s="45">
        <v>90.23</v>
      </c>
      <c r="H207" s="45">
        <v>31.77</v>
      </c>
      <c r="I207" s="45"/>
      <c r="J207" s="45">
        <v>1266.27</v>
      </c>
      <c r="K207" s="45">
        <v>1270.71</v>
      </c>
      <c r="L207" s="45">
        <v>50.15</v>
      </c>
      <c r="M207" s="68">
        <v>0.28000000000000003</v>
      </c>
      <c r="N207" s="79">
        <v>0</v>
      </c>
      <c r="O207" s="68"/>
      <c r="P207" s="68">
        <v>0.17</v>
      </c>
      <c r="Q207" s="68"/>
      <c r="R207" s="45">
        <v>0.2</v>
      </c>
      <c r="T207" s="45">
        <v>4287.1000000000004</v>
      </c>
      <c r="U207" s="45">
        <v>90.23</v>
      </c>
      <c r="V207" s="68">
        <v>0.28000000000000003</v>
      </c>
      <c r="W207" s="68">
        <v>0.17</v>
      </c>
    </row>
    <row r="208" spans="1:23" x14ac:dyDescent="0.15">
      <c r="A208" s="44" t="s">
        <v>498</v>
      </c>
      <c r="B208" s="43" t="s">
        <v>346</v>
      </c>
      <c r="C208" s="60" t="s">
        <v>572</v>
      </c>
      <c r="D208" s="45">
        <v>8127.37</v>
      </c>
      <c r="E208" s="45">
        <v>1104.81</v>
      </c>
      <c r="F208" s="45"/>
      <c r="G208" s="45">
        <v>93.26</v>
      </c>
      <c r="H208" s="45">
        <v>40.880000000000003</v>
      </c>
      <c r="I208" s="45"/>
      <c r="J208" s="45">
        <v>340.65</v>
      </c>
      <c r="K208" s="45">
        <v>611.59</v>
      </c>
      <c r="L208" s="45">
        <v>8.74</v>
      </c>
      <c r="M208" s="68">
        <v>0.46</v>
      </c>
      <c r="N208" s="79">
        <v>0</v>
      </c>
      <c r="O208" s="68"/>
      <c r="P208" s="68">
        <v>0.24</v>
      </c>
      <c r="Q208" s="68"/>
      <c r="R208" s="45" t="s">
        <v>399</v>
      </c>
      <c r="T208" s="45">
        <v>8127.37</v>
      </c>
      <c r="U208" s="45">
        <v>93.26</v>
      </c>
      <c r="V208" s="68">
        <v>0.46</v>
      </c>
      <c r="W208" s="68">
        <v>0.24</v>
      </c>
    </row>
    <row r="209" spans="1:23" x14ac:dyDescent="0.15">
      <c r="A209" s="44" t="s">
        <v>496</v>
      </c>
      <c r="B209" s="43" t="s">
        <v>348</v>
      </c>
      <c r="C209" s="60" t="s">
        <v>572</v>
      </c>
      <c r="D209" s="45">
        <v>7624.86</v>
      </c>
      <c r="E209" s="45">
        <v>1328.92</v>
      </c>
      <c r="F209" s="45"/>
      <c r="G209" s="45">
        <v>94.58</v>
      </c>
      <c r="H209" s="45">
        <v>33.299999999999997</v>
      </c>
      <c r="I209" s="45"/>
      <c r="J209" s="45">
        <v>487.4</v>
      </c>
      <c r="K209" s="45">
        <v>378.18</v>
      </c>
      <c r="L209" s="45" t="s">
        <v>399</v>
      </c>
      <c r="M209" s="68">
        <v>0.3</v>
      </c>
      <c r="N209" s="79">
        <v>0</v>
      </c>
      <c r="O209" s="68"/>
      <c r="P209" s="68">
        <v>0.17</v>
      </c>
      <c r="Q209" s="68"/>
      <c r="R209" s="45" t="s">
        <v>399</v>
      </c>
      <c r="T209" s="45">
        <v>7624.86</v>
      </c>
      <c r="U209" s="45">
        <v>94.58</v>
      </c>
      <c r="V209" s="68">
        <v>0.3</v>
      </c>
      <c r="W209" s="68">
        <v>0.17</v>
      </c>
    </row>
    <row r="210" spans="1:23" x14ac:dyDescent="0.15">
      <c r="A210" s="44" t="s">
        <v>616</v>
      </c>
      <c r="B210" s="43" t="s">
        <v>256</v>
      </c>
      <c r="C210" s="60" t="s">
        <v>598</v>
      </c>
      <c r="D210" s="45">
        <v>8370.73</v>
      </c>
      <c r="E210" s="45">
        <v>427.31</v>
      </c>
      <c r="F210" s="45"/>
      <c r="G210" s="45">
        <v>109.07</v>
      </c>
      <c r="H210" s="45">
        <v>39.200000000000003</v>
      </c>
      <c r="I210" s="45"/>
      <c r="J210" s="45">
        <v>5317.73</v>
      </c>
      <c r="K210" s="45">
        <v>3150.64</v>
      </c>
      <c r="L210" s="45">
        <v>1472.64</v>
      </c>
      <c r="M210" s="68">
        <v>0.42</v>
      </c>
      <c r="N210" s="79">
        <v>0</v>
      </c>
      <c r="O210" s="68"/>
      <c r="P210" s="68">
        <v>0.26</v>
      </c>
      <c r="Q210" s="68"/>
      <c r="R210" s="45">
        <v>0.28000000000000003</v>
      </c>
      <c r="T210" s="45">
        <v>8370.73</v>
      </c>
      <c r="U210" s="45">
        <v>109.07</v>
      </c>
      <c r="V210" s="68">
        <v>0.42</v>
      </c>
      <c r="W210" s="68">
        <v>0.26</v>
      </c>
    </row>
    <row r="211" spans="1:23" x14ac:dyDescent="0.15">
      <c r="A211" s="44" t="s">
        <v>494</v>
      </c>
      <c r="B211" s="43" t="s">
        <v>349</v>
      </c>
      <c r="C211" s="60" t="s">
        <v>593</v>
      </c>
      <c r="D211" s="45">
        <v>4448.74</v>
      </c>
      <c r="E211" s="45">
        <v>1096.42</v>
      </c>
      <c r="F211" s="45"/>
      <c r="G211" s="45">
        <v>92.34</v>
      </c>
      <c r="H211" s="45">
        <v>33.75</v>
      </c>
      <c r="I211" s="45"/>
      <c r="J211" s="45">
        <v>803.81</v>
      </c>
      <c r="K211" s="45">
        <v>664.39</v>
      </c>
      <c r="L211" s="45">
        <v>575.66</v>
      </c>
      <c r="M211" s="68">
        <v>0.35</v>
      </c>
      <c r="N211" s="79">
        <v>0</v>
      </c>
      <c r="O211" s="68"/>
      <c r="P211" s="68">
        <v>0.2</v>
      </c>
      <c r="Q211" s="68"/>
      <c r="R211" s="45" t="s">
        <v>399</v>
      </c>
      <c r="T211" s="45">
        <v>4448.74</v>
      </c>
      <c r="U211" s="45">
        <v>92.34</v>
      </c>
      <c r="V211" s="68">
        <v>0.35</v>
      </c>
      <c r="W211" s="68">
        <v>0.2</v>
      </c>
    </row>
    <row r="212" spans="1:23" x14ac:dyDescent="0.15">
      <c r="A212" s="47" t="s">
        <v>493</v>
      </c>
      <c r="B212" s="43" t="s">
        <v>256</v>
      </c>
      <c r="C212" s="60" t="s">
        <v>599</v>
      </c>
      <c r="D212" s="45">
        <v>5989.45</v>
      </c>
      <c r="E212" s="45">
        <v>1020.62</v>
      </c>
      <c r="F212" s="45"/>
      <c r="G212" s="45">
        <v>102.87</v>
      </c>
      <c r="H212" s="45">
        <v>36.630000000000003</v>
      </c>
      <c r="I212" s="45"/>
      <c r="J212" s="45">
        <v>1452.17</v>
      </c>
      <c r="K212" s="45">
        <v>1029.1300000000001</v>
      </c>
      <c r="L212" s="45">
        <v>1810.13</v>
      </c>
      <c r="M212" s="68">
        <v>0.31</v>
      </c>
      <c r="N212" s="79">
        <v>0</v>
      </c>
      <c r="O212" s="68"/>
      <c r="P212" s="68">
        <v>0.27</v>
      </c>
      <c r="Q212" s="68"/>
      <c r="R212" s="45">
        <v>0.34</v>
      </c>
      <c r="T212" s="45">
        <v>5989.45</v>
      </c>
      <c r="U212" s="45">
        <v>102.87</v>
      </c>
      <c r="V212" s="68">
        <v>0.31</v>
      </c>
      <c r="W212" s="68">
        <v>0.27</v>
      </c>
    </row>
    <row r="213" spans="1:23" x14ac:dyDescent="0.15">
      <c r="A213" s="44" t="s">
        <v>171</v>
      </c>
      <c r="B213" s="43" t="s">
        <v>350</v>
      </c>
      <c r="C213" s="60" t="s">
        <v>592</v>
      </c>
      <c r="D213" s="45">
        <v>4788.71</v>
      </c>
      <c r="E213" s="45">
        <v>1196.3900000000001</v>
      </c>
      <c r="F213" s="45"/>
      <c r="G213" s="45">
        <v>83.45</v>
      </c>
      <c r="H213" s="45">
        <v>33.659999999999997</v>
      </c>
      <c r="I213" s="45"/>
      <c r="J213" s="45">
        <v>270.10000000000002</v>
      </c>
      <c r="K213" s="45">
        <v>172.02</v>
      </c>
      <c r="L213" s="45" t="s">
        <v>399</v>
      </c>
      <c r="M213" s="68">
        <v>0.54</v>
      </c>
      <c r="N213" s="79">
        <v>0</v>
      </c>
      <c r="O213" s="68"/>
      <c r="P213" s="68">
        <v>0.37</v>
      </c>
      <c r="Q213" s="68"/>
      <c r="R213" s="45" t="s">
        <v>399</v>
      </c>
      <c r="T213" s="45">
        <v>4788.71</v>
      </c>
      <c r="U213" s="45">
        <v>83.45</v>
      </c>
      <c r="V213" s="68">
        <v>0.54</v>
      </c>
      <c r="W213" s="68">
        <v>0.37</v>
      </c>
    </row>
    <row r="214" spans="1:23" x14ac:dyDescent="0.15">
      <c r="A214" s="44" t="s">
        <v>492</v>
      </c>
      <c r="B214" s="43" t="s">
        <v>245</v>
      </c>
      <c r="C214" s="60" t="s">
        <v>599</v>
      </c>
      <c r="D214" s="45">
        <v>5501.21</v>
      </c>
      <c r="E214" s="45">
        <v>527.66999999999996</v>
      </c>
      <c r="F214" s="45"/>
      <c r="G214" s="45">
        <v>92.57</v>
      </c>
      <c r="H214" s="45">
        <v>43.28</v>
      </c>
      <c r="I214" s="45"/>
      <c r="J214" s="45">
        <v>769.12</v>
      </c>
      <c r="K214" s="45">
        <v>579.55999999999995</v>
      </c>
      <c r="L214" s="45">
        <v>1686.51</v>
      </c>
      <c r="M214" s="68">
        <v>0.24</v>
      </c>
      <c r="N214" s="79">
        <v>0</v>
      </c>
      <c r="O214" s="68"/>
      <c r="P214" s="68">
        <v>0.18</v>
      </c>
      <c r="Q214" s="68"/>
      <c r="R214" s="45" t="s">
        <v>399</v>
      </c>
      <c r="T214" s="45">
        <v>5501.21</v>
      </c>
      <c r="U214" s="45">
        <v>92.57</v>
      </c>
      <c r="V214" s="68">
        <v>0.24</v>
      </c>
      <c r="W214" s="68">
        <v>0.18</v>
      </c>
    </row>
    <row r="215" spans="1:23" x14ac:dyDescent="0.15">
      <c r="A215" s="44" t="s">
        <v>657</v>
      </c>
      <c r="B215" s="43" t="s">
        <v>486</v>
      </c>
      <c r="C215" s="60" t="s">
        <v>399</v>
      </c>
      <c r="D215" s="45" t="s">
        <v>399</v>
      </c>
      <c r="E215" s="45" t="s">
        <v>399</v>
      </c>
      <c r="F215" s="45"/>
      <c r="G215" s="45" t="s">
        <v>399</v>
      </c>
      <c r="H215" s="45" t="s">
        <v>399</v>
      </c>
      <c r="I215" s="45"/>
      <c r="J215" s="45" t="s">
        <v>399</v>
      </c>
      <c r="K215" s="45" t="s">
        <v>399</v>
      </c>
      <c r="L215" s="45" t="s">
        <v>399</v>
      </c>
      <c r="M215" s="68">
        <v>0.39</v>
      </c>
      <c r="N215" s="79">
        <v>5.4199999999999998E-2</v>
      </c>
      <c r="O215" s="68"/>
      <c r="P215" s="68">
        <v>0.2</v>
      </c>
      <c r="Q215" s="68">
        <v>0</v>
      </c>
      <c r="R215" s="45" t="s">
        <v>399</v>
      </c>
      <c r="T215" s="45" t="s">
        <v>399</v>
      </c>
      <c r="U215" s="45" t="s">
        <v>399</v>
      </c>
      <c r="V215" s="68">
        <v>0.39</v>
      </c>
      <c r="W215" s="68">
        <v>0.2</v>
      </c>
    </row>
    <row r="216" spans="1:23" x14ac:dyDescent="0.15">
      <c r="A216" s="44" t="s">
        <v>467</v>
      </c>
      <c r="B216" s="43" t="s">
        <v>414</v>
      </c>
      <c r="C216" s="60" t="s">
        <v>399</v>
      </c>
      <c r="D216" s="45" t="s">
        <v>399</v>
      </c>
      <c r="E216" s="45" t="s">
        <v>399</v>
      </c>
      <c r="F216" s="45"/>
      <c r="G216" s="45" t="s">
        <v>399</v>
      </c>
      <c r="H216" s="45" t="s">
        <v>399</v>
      </c>
      <c r="I216" s="45"/>
      <c r="J216" s="45" t="s">
        <v>399</v>
      </c>
      <c r="K216" s="45" t="s">
        <v>399</v>
      </c>
      <c r="L216" s="45" t="s">
        <v>399</v>
      </c>
      <c r="M216" s="68">
        <v>0.34</v>
      </c>
      <c r="N216" s="79">
        <v>7.1400000000000005E-2</v>
      </c>
      <c r="O216" s="68"/>
      <c r="P216" s="68">
        <v>0.2</v>
      </c>
      <c r="Q216" s="68">
        <v>0</v>
      </c>
      <c r="R216" s="45" t="s">
        <v>399</v>
      </c>
      <c r="T216" s="45" t="s">
        <v>399</v>
      </c>
      <c r="U216" s="45" t="s">
        <v>399</v>
      </c>
      <c r="V216" s="68">
        <v>0.34</v>
      </c>
      <c r="W216" s="68">
        <v>0.2</v>
      </c>
    </row>
    <row r="217" spans="1:23" x14ac:dyDescent="0.15">
      <c r="A217" s="44" t="s">
        <v>173</v>
      </c>
      <c r="B217" s="43" t="s">
        <v>333</v>
      </c>
      <c r="C217" s="60" t="s">
        <v>599</v>
      </c>
      <c r="D217" s="45">
        <v>5989.45</v>
      </c>
      <c r="E217" s="45">
        <v>633.74</v>
      </c>
      <c r="F217" s="45"/>
      <c r="G217" s="45">
        <v>112.81</v>
      </c>
      <c r="H217" s="45">
        <v>19.41</v>
      </c>
      <c r="I217" s="45"/>
      <c r="J217" s="45">
        <v>867.54</v>
      </c>
      <c r="K217" s="45">
        <v>494.45</v>
      </c>
      <c r="L217" s="45">
        <v>1401.61</v>
      </c>
      <c r="M217" s="68">
        <v>0.21</v>
      </c>
      <c r="N217" s="79">
        <v>0</v>
      </c>
      <c r="O217" s="68"/>
      <c r="P217" s="68">
        <v>0.22</v>
      </c>
      <c r="Q217" s="68"/>
      <c r="R217" s="45" t="s">
        <v>399</v>
      </c>
      <c r="T217" s="45">
        <v>5989.45</v>
      </c>
      <c r="U217" s="45">
        <v>112.81</v>
      </c>
      <c r="V217" s="68">
        <v>0.21</v>
      </c>
      <c r="W217" s="68">
        <v>0.22</v>
      </c>
    </row>
    <row r="218" spans="1:23" x14ac:dyDescent="0.15">
      <c r="A218" s="44" t="s">
        <v>175</v>
      </c>
      <c r="B218" s="43" t="s">
        <v>352</v>
      </c>
      <c r="C218" s="60" t="s">
        <v>594</v>
      </c>
      <c r="D218" s="45">
        <v>4679.04</v>
      </c>
      <c r="E218" s="45">
        <v>897.48</v>
      </c>
      <c r="F218" s="45"/>
      <c r="G218" s="45">
        <v>92.9</v>
      </c>
      <c r="H218" s="45">
        <v>33.93</v>
      </c>
      <c r="I218" s="45"/>
      <c r="J218" s="45">
        <v>413.93</v>
      </c>
      <c r="K218" s="45">
        <v>356.75</v>
      </c>
      <c r="L218" s="45" t="s">
        <v>399</v>
      </c>
      <c r="M218" s="68">
        <v>0.28999999999999998</v>
      </c>
      <c r="N218" s="79">
        <v>0</v>
      </c>
      <c r="O218" s="68"/>
      <c r="P218" s="68">
        <v>0.16</v>
      </c>
      <c r="Q218" s="68"/>
      <c r="R218" s="45" t="s">
        <v>399</v>
      </c>
      <c r="T218" s="45">
        <v>4679.04</v>
      </c>
      <c r="U218" s="45">
        <v>92.9</v>
      </c>
      <c r="V218" s="68">
        <v>0.28999999999999998</v>
      </c>
      <c r="W218" s="68">
        <v>0.16</v>
      </c>
    </row>
    <row r="219" spans="1:23" x14ac:dyDescent="0.15">
      <c r="A219" s="44" t="s">
        <v>176</v>
      </c>
      <c r="B219" s="43" t="s">
        <v>353</v>
      </c>
      <c r="C219" s="60" t="s">
        <v>592</v>
      </c>
      <c r="D219" s="45">
        <v>7475.28</v>
      </c>
      <c r="E219" s="45">
        <v>680.73</v>
      </c>
      <c r="F219" s="45"/>
      <c r="G219" s="45">
        <v>83.04</v>
      </c>
      <c r="H219" s="45">
        <v>42.77</v>
      </c>
      <c r="I219" s="45"/>
      <c r="J219" s="45">
        <v>709.08</v>
      </c>
      <c r="K219" s="45">
        <v>405.5</v>
      </c>
      <c r="L219" s="45" t="s">
        <v>399</v>
      </c>
      <c r="M219" s="68">
        <v>0.72</v>
      </c>
      <c r="N219" s="79">
        <v>0</v>
      </c>
      <c r="O219" s="68"/>
      <c r="P219" s="68">
        <v>0.45</v>
      </c>
      <c r="Q219" s="68"/>
      <c r="R219" s="45" t="s">
        <v>399</v>
      </c>
      <c r="T219" s="45">
        <v>7475.28</v>
      </c>
      <c r="U219" s="45">
        <v>83.04</v>
      </c>
      <c r="V219" s="68">
        <v>0.72</v>
      </c>
      <c r="W219" s="68">
        <v>0.45</v>
      </c>
    </row>
    <row r="220" spans="1:23" x14ac:dyDescent="0.15">
      <c r="A220" s="47" t="s">
        <v>466</v>
      </c>
      <c r="B220" s="43" t="s">
        <v>332</v>
      </c>
      <c r="C220" s="60" t="s">
        <v>399</v>
      </c>
      <c r="D220" s="45" t="s">
        <v>399</v>
      </c>
      <c r="E220" s="45" t="s">
        <v>399</v>
      </c>
      <c r="F220" s="45"/>
      <c r="G220" s="45" t="s">
        <v>399</v>
      </c>
      <c r="H220" s="45" t="s">
        <v>399</v>
      </c>
      <c r="I220" s="45"/>
      <c r="J220" s="45" t="s">
        <v>399</v>
      </c>
      <c r="K220" s="45" t="s">
        <v>399</v>
      </c>
      <c r="L220" s="45" t="s">
        <v>399</v>
      </c>
      <c r="M220" s="68">
        <v>0.11</v>
      </c>
      <c r="N220" s="79">
        <v>1.8599999999999998E-2</v>
      </c>
      <c r="O220" s="68"/>
      <c r="P220" s="68">
        <v>0.2</v>
      </c>
      <c r="Q220" s="68">
        <v>0</v>
      </c>
      <c r="R220" s="45" t="s">
        <v>399</v>
      </c>
      <c r="T220" s="45" t="s">
        <v>399</v>
      </c>
      <c r="U220" s="45" t="s">
        <v>399</v>
      </c>
      <c r="V220" s="68">
        <v>0.11</v>
      </c>
      <c r="W220" s="68">
        <v>0.2</v>
      </c>
    </row>
    <row r="221" spans="1:23" x14ac:dyDescent="0.15">
      <c r="A221" s="44" t="s">
        <v>491</v>
      </c>
      <c r="B221" s="43" t="s">
        <v>355</v>
      </c>
      <c r="C221" s="60" t="s">
        <v>592</v>
      </c>
      <c r="D221" s="45">
        <v>7248.2</v>
      </c>
      <c r="E221" s="45">
        <v>967.85</v>
      </c>
      <c r="F221" s="45"/>
      <c r="G221" s="45">
        <v>87.41</v>
      </c>
      <c r="H221" s="45">
        <v>44.79</v>
      </c>
      <c r="I221" s="45"/>
      <c r="J221" s="45">
        <v>620.79999999999995</v>
      </c>
      <c r="K221" s="45">
        <v>404.29</v>
      </c>
      <c r="L221" s="45" t="s">
        <v>399</v>
      </c>
      <c r="M221" s="68">
        <v>0.68</v>
      </c>
      <c r="N221" s="79">
        <v>0</v>
      </c>
      <c r="O221" s="68"/>
      <c r="P221" s="68">
        <v>0.28999999999999998</v>
      </c>
      <c r="Q221" s="68"/>
      <c r="R221" s="45" t="s">
        <v>399</v>
      </c>
      <c r="T221" s="45">
        <v>7248.2</v>
      </c>
      <c r="U221" s="45">
        <v>87.41</v>
      </c>
      <c r="V221" s="68">
        <v>0.68</v>
      </c>
      <c r="W221" s="68">
        <v>0.28999999999999998</v>
      </c>
    </row>
    <row r="222" spans="1:23" x14ac:dyDescent="0.15">
      <c r="A222" s="44" t="s">
        <v>179</v>
      </c>
      <c r="B222" s="43" t="s">
        <v>351</v>
      </c>
      <c r="C222" s="60" t="s">
        <v>594</v>
      </c>
      <c r="D222" s="45">
        <v>6511.44</v>
      </c>
      <c r="E222" s="45">
        <v>613.99</v>
      </c>
      <c r="F222" s="45"/>
      <c r="G222" s="45">
        <v>89.54</v>
      </c>
      <c r="H222" s="45">
        <v>27.41</v>
      </c>
      <c r="I222" s="45"/>
      <c r="J222" s="45">
        <v>513.77</v>
      </c>
      <c r="K222" s="45">
        <v>678.41</v>
      </c>
      <c r="L222" s="45" t="s">
        <v>399</v>
      </c>
      <c r="M222" s="68">
        <v>0.26</v>
      </c>
      <c r="N222" s="79">
        <v>0</v>
      </c>
      <c r="O222" s="68"/>
      <c r="P222" s="68">
        <v>0.26</v>
      </c>
      <c r="Q222" s="68"/>
      <c r="R222" s="45" t="s">
        <v>399</v>
      </c>
      <c r="T222" s="45">
        <v>6511.44</v>
      </c>
      <c r="U222" s="45">
        <v>89.54</v>
      </c>
      <c r="V222" s="68">
        <v>0.26</v>
      </c>
      <c r="W222" s="68">
        <v>0.26</v>
      </c>
    </row>
    <row r="223" spans="1:23" x14ac:dyDescent="0.15">
      <c r="A223" s="47" t="s">
        <v>181</v>
      </c>
      <c r="B223" s="43" t="s">
        <v>357</v>
      </c>
      <c r="C223" s="60" t="s">
        <v>592</v>
      </c>
      <c r="D223" s="45">
        <v>7497.75</v>
      </c>
      <c r="E223" s="45">
        <v>1313.53</v>
      </c>
      <c r="F223" s="45"/>
      <c r="G223" s="45">
        <v>94.7</v>
      </c>
      <c r="H223" s="45">
        <v>35.590000000000003</v>
      </c>
      <c r="I223" s="45"/>
      <c r="J223" s="45">
        <v>273.26</v>
      </c>
      <c r="K223" s="45">
        <v>209.92</v>
      </c>
      <c r="L223" s="45" t="s">
        <v>399</v>
      </c>
      <c r="M223" s="68">
        <v>0.48</v>
      </c>
      <c r="N223" s="79">
        <v>0</v>
      </c>
      <c r="O223" s="68"/>
      <c r="P223" s="68">
        <v>0.23</v>
      </c>
      <c r="Q223" s="68"/>
      <c r="R223" s="45" t="s">
        <v>399</v>
      </c>
      <c r="T223" s="45">
        <v>7497.75</v>
      </c>
      <c r="U223" s="45">
        <v>94.7</v>
      </c>
      <c r="V223" s="68">
        <v>0.48</v>
      </c>
      <c r="W223" s="68">
        <v>0.23</v>
      </c>
    </row>
    <row r="224" spans="1:23" x14ac:dyDescent="0.15">
      <c r="A224" s="44" t="s">
        <v>182</v>
      </c>
      <c r="B224" s="43" t="s">
        <v>358</v>
      </c>
      <c r="C224" s="60" t="s">
        <v>595</v>
      </c>
      <c r="D224" s="45">
        <v>4878.42</v>
      </c>
      <c r="E224" s="45">
        <v>502.39</v>
      </c>
      <c r="F224" s="45"/>
      <c r="G224" s="45">
        <v>93.64</v>
      </c>
      <c r="H224" s="45">
        <v>33.17</v>
      </c>
      <c r="I224" s="45"/>
      <c r="J224" s="45">
        <v>454.81</v>
      </c>
      <c r="K224" s="45">
        <v>436.05</v>
      </c>
      <c r="L224" s="45" t="s">
        <v>399</v>
      </c>
      <c r="M224" s="68">
        <v>0.62</v>
      </c>
      <c r="N224" s="79">
        <v>0</v>
      </c>
      <c r="O224" s="68"/>
      <c r="P224" s="68">
        <v>0.35</v>
      </c>
      <c r="Q224" s="68"/>
      <c r="R224" s="45" t="s">
        <v>399</v>
      </c>
      <c r="T224" s="45">
        <v>4878.42</v>
      </c>
      <c r="U224" s="45">
        <v>93.64</v>
      </c>
      <c r="V224" s="68">
        <v>0.62</v>
      </c>
      <c r="W224" s="68">
        <v>0.35</v>
      </c>
    </row>
    <row r="225" spans="1:23" x14ac:dyDescent="0.15">
      <c r="A225" s="44" t="s">
        <v>183</v>
      </c>
      <c r="B225" s="43" t="s">
        <v>359</v>
      </c>
      <c r="C225" s="60" t="s">
        <v>592</v>
      </c>
      <c r="D225" s="45">
        <v>4230.96</v>
      </c>
      <c r="E225" s="45">
        <v>1408.25</v>
      </c>
      <c r="F225" s="45"/>
      <c r="G225" s="45">
        <v>81.819999999999993</v>
      </c>
      <c r="H225" s="45">
        <v>43.47</v>
      </c>
      <c r="I225" s="45"/>
      <c r="J225" s="45">
        <v>351.17</v>
      </c>
      <c r="K225" s="45">
        <v>255.35</v>
      </c>
      <c r="L225" s="45" t="s">
        <v>399</v>
      </c>
      <c r="M225" s="68">
        <v>0.56999999999999995</v>
      </c>
      <c r="N225" s="79">
        <v>0</v>
      </c>
      <c r="O225" s="68"/>
      <c r="P225" s="68">
        <v>0.3</v>
      </c>
      <c r="Q225" s="68"/>
      <c r="R225" s="45">
        <v>0.28999999999999998</v>
      </c>
      <c r="T225" s="45">
        <v>4230.96</v>
      </c>
      <c r="U225" s="45">
        <v>81.819999999999993</v>
      </c>
      <c r="V225" s="68">
        <v>0.56999999999999995</v>
      </c>
      <c r="W225" s="68">
        <v>0.3</v>
      </c>
    </row>
    <row r="226" spans="1:23" x14ac:dyDescent="0.15">
      <c r="A226" s="44" t="s">
        <v>184</v>
      </c>
      <c r="B226" s="43" t="s">
        <v>360</v>
      </c>
      <c r="C226" s="60" t="s">
        <v>572</v>
      </c>
      <c r="D226" s="45">
        <v>5515.9</v>
      </c>
      <c r="E226" s="45">
        <v>2304.39</v>
      </c>
      <c r="F226" s="45"/>
      <c r="G226" s="45">
        <v>92.27</v>
      </c>
      <c r="H226" s="45">
        <v>84.41</v>
      </c>
      <c r="I226" s="45"/>
      <c r="J226" s="45">
        <v>590.30999999999995</v>
      </c>
      <c r="K226" s="45">
        <v>409.65</v>
      </c>
      <c r="L226" s="45" t="s">
        <v>399</v>
      </c>
      <c r="M226" s="68">
        <v>0.46</v>
      </c>
      <c r="N226" s="79">
        <v>0</v>
      </c>
      <c r="O226" s="68"/>
      <c r="P226" s="68">
        <v>0.36</v>
      </c>
      <c r="Q226" s="68"/>
      <c r="R226" s="45"/>
      <c r="T226" s="45">
        <v>5515.9</v>
      </c>
      <c r="U226" s="45">
        <v>92.27</v>
      </c>
      <c r="V226" s="68">
        <v>0.46</v>
      </c>
      <c r="W226" s="68">
        <v>0.36</v>
      </c>
    </row>
    <row r="227" spans="1:23" x14ac:dyDescent="0.15">
      <c r="A227" s="44"/>
      <c r="B227" s="43"/>
      <c r="C227" s="60"/>
      <c r="D227" s="69"/>
      <c r="E227" s="69"/>
      <c r="F227" s="69"/>
      <c r="G227" s="69"/>
      <c r="H227" s="69"/>
      <c r="I227" s="69"/>
      <c r="J227" s="69"/>
      <c r="K227" s="69"/>
      <c r="L227" s="69"/>
      <c r="M227" s="70"/>
      <c r="N227" s="81"/>
      <c r="O227" s="70"/>
      <c r="P227" s="70"/>
      <c r="Q227" s="70"/>
      <c r="R227" s="69"/>
      <c r="S227" s="69"/>
      <c r="T227" s="69"/>
      <c r="U227" s="69"/>
      <c r="V227" s="69"/>
      <c r="W227" s="69"/>
    </row>
    <row r="228" spans="1:23" x14ac:dyDescent="0.15">
      <c r="A228" s="44"/>
      <c r="B228" s="43"/>
      <c r="C228" s="60"/>
      <c r="D228" s="69"/>
      <c r="E228" s="69"/>
      <c r="F228" s="69"/>
      <c r="G228" s="69"/>
      <c r="H228" s="69"/>
      <c r="I228" s="69"/>
      <c r="J228" s="69"/>
      <c r="K228" s="69"/>
      <c r="L228" s="69"/>
      <c r="M228" s="70"/>
      <c r="N228" s="81"/>
      <c r="O228" s="70"/>
      <c r="P228" s="70"/>
      <c r="Q228" s="70"/>
      <c r="R228" s="69"/>
      <c r="S228" s="69"/>
      <c r="T228" s="69"/>
      <c r="U228" s="69"/>
      <c r="V228" s="69"/>
      <c r="W228" s="69"/>
    </row>
    <row r="229" spans="1:23" x14ac:dyDescent="0.15">
      <c r="A229" s="50" t="s">
        <v>417</v>
      </c>
      <c r="B229" s="43"/>
      <c r="C229" s="60"/>
      <c r="D229" s="69"/>
      <c r="E229" s="69"/>
      <c r="F229" s="69"/>
      <c r="G229" s="69"/>
      <c r="H229" s="69"/>
      <c r="I229" s="69"/>
      <c r="J229" s="69"/>
      <c r="K229" s="69"/>
      <c r="L229" s="69"/>
      <c r="T229" s="69"/>
      <c r="U229" s="69"/>
      <c r="V229" s="69"/>
      <c r="W229" s="69"/>
    </row>
    <row r="230" spans="1:23" x14ac:dyDescent="0.15">
      <c r="A230" s="44" t="s">
        <v>424</v>
      </c>
      <c r="B230" s="43"/>
      <c r="C230" s="60"/>
      <c r="M230" s="74">
        <f>ROUND(+$M$3*0.9,2)</f>
        <v>0.25</v>
      </c>
      <c r="N230" s="74"/>
      <c r="O230" s="74"/>
      <c r="P230" s="74">
        <f>ROUND(+$P$3*0.9,2)</f>
        <v>0.2</v>
      </c>
      <c r="Q230" s="74"/>
      <c r="V230" s="68">
        <f>M230</f>
        <v>0.25</v>
      </c>
      <c r="W230" s="68">
        <f>P230</f>
        <v>0.2</v>
      </c>
    </row>
    <row r="231" spans="1:23" ht="12.75" x14ac:dyDescent="0.2">
      <c r="A231" s="44" t="s">
        <v>419</v>
      </c>
      <c r="B231" s="43"/>
      <c r="C231" s="66" t="s">
        <v>584</v>
      </c>
      <c r="D231" s="44">
        <v>5811.88</v>
      </c>
      <c r="E231" s="44"/>
      <c r="F231" s="44"/>
      <c r="G231" s="44">
        <v>65.489999999999995</v>
      </c>
      <c r="H231" s="44"/>
      <c r="I231" s="44"/>
      <c r="J231" s="44">
        <f>+$J$3</f>
        <v>937.92</v>
      </c>
      <c r="K231" s="44">
        <f>+$K$3</f>
        <v>629.96</v>
      </c>
      <c r="L231" s="43"/>
      <c r="M231" s="74">
        <f>+$M$3</f>
        <v>0.28000000000000003</v>
      </c>
      <c r="N231" s="74"/>
      <c r="O231" s="74"/>
      <c r="P231" s="74">
        <f>+$P$3</f>
        <v>0.22</v>
      </c>
      <c r="Q231" s="74"/>
      <c r="R231" s="43"/>
      <c r="T231" s="45">
        <f>D231</f>
        <v>5811.88</v>
      </c>
      <c r="U231" s="45">
        <f>G231</f>
        <v>65.489999999999995</v>
      </c>
      <c r="V231" s="68">
        <f>M231</f>
        <v>0.28000000000000003</v>
      </c>
      <c r="W231" s="68">
        <f>P231</f>
        <v>0.22</v>
      </c>
    </row>
    <row r="232" spans="1:23" ht="12.75" x14ac:dyDescent="0.2">
      <c r="A232" s="44" t="s">
        <v>420</v>
      </c>
      <c r="B232" s="43"/>
      <c r="C232" s="66" t="s">
        <v>585</v>
      </c>
      <c r="D232" s="44">
        <v>4315.62</v>
      </c>
      <c r="E232" s="44"/>
      <c r="F232" s="44"/>
      <c r="G232" s="44">
        <v>65.489999999999995</v>
      </c>
      <c r="H232" s="44"/>
      <c r="I232" s="44"/>
      <c r="J232" s="44">
        <f>+$J$3</f>
        <v>937.92</v>
      </c>
      <c r="K232" s="44">
        <f>+$K$3</f>
        <v>629.96</v>
      </c>
      <c r="L232" s="58"/>
      <c r="M232" s="74">
        <f>+$M$3</f>
        <v>0.28000000000000003</v>
      </c>
      <c r="N232" s="74"/>
      <c r="O232" s="74"/>
      <c r="P232" s="74">
        <f>+$P$3</f>
        <v>0.22</v>
      </c>
      <c r="Q232" s="74"/>
      <c r="R232" s="58"/>
      <c r="T232" s="45">
        <f>D232</f>
        <v>4315.62</v>
      </c>
      <c r="U232" s="45">
        <f>G232</f>
        <v>65.489999999999995</v>
      </c>
      <c r="V232" s="68">
        <f>M232</f>
        <v>0.28000000000000003</v>
      </c>
      <c r="W232" s="68">
        <f>P232</f>
        <v>0.22</v>
      </c>
    </row>
    <row r="233" spans="1:23" ht="12.75" x14ac:dyDescent="0.2">
      <c r="A233" s="44" t="s">
        <v>421</v>
      </c>
      <c r="B233" s="43"/>
      <c r="C233" s="66" t="s">
        <v>586</v>
      </c>
      <c r="D233" s="44">
        <v>3202.14</v>
      </c>
      <c r="E233" s="44"/>
      <c r="F233" s="44"/>
      <c r="G233" s="44">
        <v>65.489999999999995</v>
      </c>
      <c r="H233" s="44"/>
      <c r="I233" s="44"/>
      <c r="J233" s="44">
        <f>+$J$3</f>
        <v>937.92</v>
      </c>
      <c r="K233" s="44">
        <f>+$K$3</f>
        <v>629.96</v>
      </c>
      <c r="M233" s="74">
        <f>+$M$3</f>
        <v>0.28000000000000003</v>
      </c>
      <c r="N233" s="74"/>
      <c r="O233" s="74"/>
      <c r="P233" s="74">
        <f>+$P$3</f>
        <v>0.22</v>
      </c>
      <c r="Q233" s="74"/>
      <c r="R233" s="58"/>
      <c r="T233" s="45">
        <f>D233</f>
        <v>3202.14</v>
      </c>
      <c r="U233" s="45">
        <f>G233</f>
        <v>65.489999999999995</v>
      </c>
      <c r="V233" s="68">
        <f>M233</f>
        <v>0.28000000000000003</v>
      </c>
      <c r="W233" s="68">
        <f>P233</f>
        <v>0.22</v>
      </c>
    </row>
    <row r="234" spans="1:23" x14ac:dyDescent="0.15">
      <c r="A234" s="44"/>
      <c r="B234" s="43"/>
      <c r="C234" s="67"/>
      <c r="D234" s="44"/>
      <c r="E234" s="44"/>
      <c r="F234" s="44"/>
      <c r="G234" s="44"/>
      <c r="H234" s="44"/>
      <c r="I234" s="44"/>
      <c r="J234" s="57"/>
      <c r="K234" s="57"/>
      <c r="M234" s="71"/>
      <c r="N234" s="71"/>
      <c r="O234" s="71"/>
      <c r="P234" s="71"/>
      <c r="Q234" s="71"/>
      <c r="R234" s="58"/>
    </row>
    <row r="235" spans="1:23" x14ac:dyDescent="0.15">
      <c r="A235" s="44"/>
      <c r="B235" s="43"/>
      <c r="C235" s="46"/>
      <c r="D235" s="45"/>
      <c r="E235" s="45"/>
      <c r="F235" s="45"/>
      <c r="J235" s="45"/>
      <c r="K235" s="45"/>
      <c r="L235" s="45"/>
      <c r="M235" s="72"/>
      <c r="N235" s="71"/>
      <c r="O235" s="72"/>
      <c r="P235" s="72"/>
      <c r="Q235" s="72"/>
      <c r="R235" s="45"/>
    </row>
    <row r="236" spans="1:23" x14ac:dyDescent="0.15">
      <c r="A236" s="75" t="s">
        <v>617</v>
      </c>
      <c r="B236" s="43"/>
      <c r="C236" s="46"/>
      <c r="D236" s="45"/>
      <c r="E236" s="45"/>
      <c r="F236" s="45"/>
      <c r="J236" s="45"/>
      <c r="K236" s="45"/>
      <c r="L236" s="45"/>
      <c r="M236" s="72"/>
      <c r="N236" s="71"/>
      <c r="O236" s="72"/>
      <c r="P236" s="72"/>
      <c r="Q236" s="72"/>
      <c r="R236" s="45"/>
    </row>
    <row r="237" spans="1:23" x14ac:dyDescent="0.15">
      <c r="A237" s="44" t="s">
        <v>618</v>
      </c>
      <c r="B237" s="43"/>
      <c r="C237" s="46"/>
      <c r="D237" s="45"/>
      <c r="E237" s="45"/>
      <c r="F237" s="45"/>
      <c r="J237" s="45"/>
      <c r="K237" s="45"/>
      <c r="L237" s="45"/>
      <c r="M237" s="74">
        <f>ROUND(+$M$3*0.9,2)</f>
        <v>0.25</v>
      </c>
      <c r="N237" s="74"/>
      <c r="O237" s="74"/>
      <c r="P237" s="74">
        <f>ROUND(+$P$3*0.9,2)</f>
        <v>0.2</v>
      </c>
      <c r="Q237" s="74"/>
      <c r="R237" s="45"/>
      <c r="T237" s="45"/>
      <c r="U237" s="45"/>
      <c r="V237" s="68">
        <f>M237</f>
        <v>0.25</v>
      </c>
      <c r="W237" s="68">
        <f>P237</f>
        <v>0.2</v>
      </c>
    </row>
    <row r="238" spans="1:23" x14ac:dyDescent="0.15">
      <c r="A238" s="44" t="s">
        <v>572</v>
      </c>
      <c r="B238" s="43"/>
      <c r="C238" s="60"/>
      <c r="D238" s="45">
        <v>5498.32</v>
      </c>
      <c r="E238" s="45"/>
      <c r="F238" s="45"/>
      <c r="G238" s="45">
        <v>101.15</v>
      </c>
      <c r="H238" s="45"/>
      <c r="I238" s="45"/>
      <c r="J238" s="45">
        <f t="shared" ref="J238:J246" si="0">+$J$3</f>
        <v>937.92</v>
      </c>
      <c r="K238" s="45">
        <f t="shared" ref="K238:K246" si="1">+$K$3</f>
        <v>629.96</v>
      </c>
      <c r="L238" s="45"/>
      <c r="M238" s="74">
        <f t="shared" ref="M238:M246" si="2">+$M$3</f>
        <v>0.28000000000000003</v>
      </c>
      <c r="N238" s="74"/>
      <c r="O238" s="74"/>
      <c r="P238" s="74">
        <f t="shared" ref="P238:P246" si="3">+$P$3</f>
        <v>0.22</v>
      </c>
      <c r="Q238" s="74"/>
      <c r="R238" s="45"/>
      <c r="T238" s="45">
        <f t="shared" ref="T238:T246" si="4">D238</f>
        <v>5498.32</v>
      </c>
      <c r="U238" s="45">
        <f>G238</f>
        <v>101.15</v>
      </c>
      <c r="V238" s="68">
        <f t="shared" ref="V238:V246" si="5">M238</f>
        <v>0.28000000000000003</v>
      </c>
      <c r="W238" s="68">
        <f>P238</f>
        <v>0.22</v>
      </c>
    </row>
    <row r="239" spans="1:23" x14ac:dyDescent="0.15">
      <c r="A239" s="44" t="s">
        <v>619</v>
      </c>
      <c r="B239" s="43"/>
      <c r="C239" s="60"/>
      <c r="D239" s="45">
        <v>4835.33</v>
      </c>
      <c r="E239" s="45"/>
      <c r="F239" s="45"/>
      <c r="G239" s="45">
        <v>86.19</v>
      </c>
      <c r="H239" s="45"/>
      <c r="I239" s="45"/>
      <c r="J239" s="45">
        <f t="shared" si="0"/>
        <v>937.92</v>
      </c>
      <c r="K239" s="45">
        <f t="shared" si="1"/>
        <v>629.96</v>
      </c>
      <c r="L239" s="45"/>
      <c r="M239" s="74">
        <f t="shared" si="2"/>
        <v>0.28000000000000003</v>
      </c>
      <c r="N239" s="74"/>
      <c r="O239" s="74"/>
      <c r="P239" s="74">
        <f t="shared" si="3"/>
        <v>0.22</v>
      </c>
      <c r="Q239" s="74"/>
      <c r="R239" s="45"/>
      <c r="T239" s="45">
        <f t="shared" si="4"/>
        <v>4835.33</v>
      </c>
      <c r="U239" s="45">
        <f t="shared" ref="U239:U246" si="6">G239</f>
        <v>86.19</v>
      </c>
      <c r="V239" s="68">
        <f t="shared" si="5"/>
        <v>0.28000000000000003</v>
      </c>
      <c r="W239" s="68">
        <f t="shared" ref="W239:W246" si="7">P239</f>
        <v>0.22</v>
      </c>
    </row>
    <row r="240" spans="1:23" x14ac:dyDescent="0.15">
      <c r="A240" s="44" t="s">
        <v>598</v>
      </c>
      <c r="B240" s="43"/>
      <c r="C240" s="60"/>
      <c r="D240" s="45">
        <v>8302.69</v>
      </c>
      <c r="E240" s="45"/>
      <c r="F240" s="45"/>
      <c r="G240" s="45">
        <v>118.53</v>
      </c>
      <c r="H240" s="45"/>
      <c r="I240" s="45"/>
      <c r="J240" s="45">
        <f t="shared" si="0"/>
        <v>937.92</v>
      </c>
      <c r="K240" s="45">
        <f t="shared" si="1"/>
        <v>629.96</v>
      </c>
      <c r="L240" s="45"/>
      <c r="M240" s="74">
        <f t="shared" si="2"/>
        <v>0.28000000000000003</v>
      </c>
      <c r="N240" s="74"/>
      <c r="O240" s="74"/>
      <c r="P240" s="74">
        <f t="shared" si="3"/>
        <v>0.22</v>
      </c>
      <c r="Q240" s="74"/>
      <c r="R240" s="45"/>
      <c r="T240" s="45">
        <f t="shared" si="4"/>
        <v>8302.69</v>
      </c>
      <c r="U240" s="45">
        <f t="shared" si="6"/>
        <v>118.53</v>
      </c>
      <c r="V240" s="68">
        <f t="shared" si="5"/>
        <v>0.28000000000000003</v>
      </c>
      <c r="W240" s="68">
        <f t="shared" si="7"/>
        <v>0.22</v>
      </c>
    </row>
    <row r="241" spans="1:23" x14ac:dyDescent="0.15">
      <c r="A241" s="44" t="s">
        <v>599</v>
      </c>
      <c r="B241" s="43"/>
      <c r="C241" s="60"/>
      <c r="D241" s="45">
        <v>5989.45</v>
      </c>
      <c r="E241" s="45"/>
      <c r="F241" s="45"/>
      <c r="G241" s="45">
        <v>90.07</v>
      </c>
      <c r="H241" s="45"/>
      <c r="I241" s="45"/>
      <c r="J241" s="45">
        <f t="shared" si="0"/>
        <v>937.92</v>
      </c>
      <c r="K241" s="45">
        <f t="shared" si="1"/>
        <v>629.96</v>
      </c>
      <c r="L241" s="45"/>
      <c r="M241" s="74">
        <f t="shared" si="2"/>
        <v>0.28000000000000003</v>
      </c>
      <c r="N241" s="74"/>
      <c r="O241" s="74"/>
      <c r="P241" s="74">
        <f t="shared" si="3"/>
        <v>0.22</v>
      </c>
      <c r="Q241" s="74"/>
      <c r="R241" s="45"/>
      <c r="T241" s="45">
        <f t="shared" si="4"/>
        <v>5989.45</v>
      </c>
      <c r="U241" s="45">
        <f t="shared" si="6"/>
        <v>90.07</v>
      </c>
      <c r="V241" s="68">
        <f t="shared" si="5"/>
        <v>0.28000000000000003</v>
      </c>
      <c r="W241" s="68">
        <f t="shared" si="7"/>
        <v>0.22</v>
      </c>
    </row>
    <row r="242" spans="1:23" x14ac:dyDescent="0.15">
      <c r="A242" s="44" t="s">
        <v>597</v>
      </c>
      <c r="B242" s="43"/>
      <c r="C242" s="60"/>
      <c r="D242" s="45">
        <v>4534.47</v>
      </c>
      <c r="E242" s="45"/>
      <c r="F242" s="45"/>
      <c r="G242" s="45">
        <v>96.48</v>
      </c>
      <c r="H242" s="45"/>
      <c r="I242" s="45"/>
      <c r="J242" s="45">
        <f t="shared" si="0"/>
        <v>937.92</v>
      </c>
      <c r="K242" s="45">
        <f t="shared" si="1"/>
        <v>629.96</v>
      </c>
      <c r="L242" s="45"/>
      <c r="M242" s="74">
        <f t="shared" si="2"/>
        <v>0.28000000000000003</v>
      </c>
      <c r="N242" s="74"/>
      <c r="O242" s="74"/>
      <c r="P242" s="74">
        <f t="shared" si="3"/>
        <v>0.22</v>
      </c>
      <c r="Q242" s="74"/>
      <c r="R242" s="45"/>
      <c r="T242" s="45">
        <f t="shared" si="4"/>
        <v>4534.47</v>
      </c>
      <c r="U242" s="45">
        <f t="shared" si="6"/>
        <v>96.48</v>
      </c>
      <c r="V242" s="68">
        <f t="shared" si="5"/>
        <v>0.28000000000000003</v>
      </c>
      <c r="W242" s="68">
        <f t="shared" si="7"/>
        <v>0.22</v>
      </c>
    </row>
    <row r="243" spans="1:23" x14ac:dyDescent="0.15">
      <c r="A243" s="44" t="s">
        <v>593</v>
      </c>
      <c r="B243" s="43"/>
      <c r="C243" s="60"/>
      <c r="D243" s="45">
        <v>4287.1000000000004</v>
      </c>
      <c r="E243" s="45"/>
      <c r="F243" s="45"/>
      <c r="G243" s="45">
        <v>84.56</v>
      </c>
      <c r="H243" s="45"/>
      <c r="I243" s="45"/>
      <c r="J243" s="45">
        <f t="shared" si="0"/>
        <v>937.92</v>
      </c>
      <c r="K243" s="45">
        <f t="shared" si="1"/>
        <v>629.96</v>
      </c>
      <c r="L243" s="45"/>
      <c r="M243" s="74">
        <f t="shared" si="2"/>
        <v>0.28000000000000003</v>
      </c>
      <c r="N243" s="74"/>
      <c r="O243" s="74"/>
      <c r="P243" s="74">
        <f t="shared" si="3"/>
        <v>0.22</v>
      </c>
      <c r="Q243" s="74"/>
      <c r="R243" s="45"/>
      <c r="T243" s="45">
        <f t="shared" si="4"/>
        <v>4287.1000000000004</v>
      </c>
      <c r="U243" s="45">
        <f t="shared" si="6"/>
        <v>84.56</v>
      </c>
      <c r="V243" s="68">
        <f t="shared" si="5"/>
        <v>0.28000000000000003</v>
      </c>
      <c r="W243" s="68">
        <f t="shared" si="7"/>
        <v>0.22</v>
      </c>
    </row>
    <row r="244" spans="1:23" x14ac:dyDescent="0.15">
      <c r="A244" s="44" t="s">
        <v>595</v>
      </c>
      <c r="B244" s="43"/>
      <c r="C244" s="60"/>
      <c r="D244" s="45">
        <v>4735.03</v>
      </c>
      <c r="E244" s="45"/>
      <c r="F244" s="45"/>
      <c r="G244" s="45">
        <v>86.68</v>
      </c>
      <c r="H244" s="45"/>
      <c r="I244" s="45"/>
      <c r="J244" s="45">
        <f t="shared" si="0"/>
        <v>937.92</v>
      </c>
      <c r="K244" s="45">
        <f t="shared" si="1"/>
        <v>629.96</v>
      </c>
      <c r="L244" s="45"/>
      <c r="M244" s="74">
        <f t="shared" si="2"/>
        <v>0.28000000000000003</v>
      </c>
      <c r="N244" s="74"/>
      <c r="O244" s="74"/>
      <c r="P244" s="74">
        <f t="shared" si="3"/>
        <v>0.22</v>
      </c>
      <c r="Q244" s="74"/>
      <c r="R244" s="45"/>
      <c r="T244" s="45">
        <f t="shared" si="4"/>
        <v>4735.03</v>
      </c>
      <c r="U244" s="45">
        <f t="shared" si="6"/>
        <v>86.68</v>
      </c>
      <c r="V244" s="68">
        <f t="shared" si="5"/>
        <v>0.28000000000000003</v>
      </c>
      <c r="W244" s="68">
        <f t="shared" si="7"/>
        <v>0.22</v>
      </c>
    </row>
    <row r="245" spans="1:23" x14ac:dyDescent="0.15">
      <c r="A245" s="44" t="s">
        <v>596</v>
      </c>
      <c r="B245" s="43"/>
      <c r="C245" s="60"/>
      <c r="D245" s="45">
        <v>4430.3100000000004</v>
      </c>
      <c r="E245" s="45"/>
      <c r="F245" s="45"/>
      <c r="G245" s="45">
        <v>83.2</v>
      </c>
      <c r="H245" s="45"/>
      <c r="I245" s="45"/>
      <c r="J245" s="45">
        <f t="shared" si="0"/>
        <v>937.92</v>
      </c>
      <c r="K245" s="45">
        <f t="shared" si="1"/>
        <v>629.96</v>
      </c>
      <c r="L245" s="45"/>
      <c r="M245" s="74">
        <f t="shared" si="2"/>
        <v>0.28000000000000003</v>
      </c>
      <c r="N245" s="74"/>
      <c r="O245" s="74"/>
      <c r="P245" s="74">
        <f t="shared" si="3"/>
        <v>0.22</v>
      </c>
      <c r="Q245" s="74"/>
      <c r="R245" s="45"/>
      <c r="T245" s="45">
        <f t="shared" si="4"/>
        <v>4430.3100000000004</v>
      </c>
      <c r="U245" s="45">
        <f t="shared" si="6"/>
        <v>83.2</v>
      </c>
      <c r="V245" s="68">
        <f t="shared" si="5"/>
        <v>0.28000000000000003</v>
      </c>
      <c r="W245" s="68">
        <f t="shared" si="7"/>
        <v>0.22</v>
      </c>
    </row>
    <row r="246" spans="1:23" x14ac:dyDescent="0.15">
      <c r="A246" s="44" t="s">
        <v>594</v>
      </c>
      <c r="B246" s="43"/>
      <c r="C246" s="60"/>
      <c r="D246" s="45">
        <v>4831.16</v>
      </c>
      <c r="E246" s="45"/>
      <c r="F246" s="45"/>
      <c r="G246" s="45">
        <v>95</v>
      </c>
      <c r="H246" s="45"/>
      <c r="I246" s="45"/>
      <c r="J246" s="45">
        <f t="shared" si="0"/>
        <v>937.92</v>
      </c>
      <c r="K246" s="45">
        <f t="shared" si="1"/>
        <v>629.96</v>
      </c>
      <c r="L246" s="45"/>
      <c r="M246" s="74">
        <f t="shared" si="2"/>
        <v>0.28000000000000003</v>
      </c>
      <c r="N246" s="74"/>
      <c r="O246" s="74"/>
      <c r="P246" s="74">
        <f t="shared" si="3"/>
        <v>0.22</v>
      </c>
      <c r="Q246" s="74"/>
      <c r="R246" s="45"/>
      <c r="T246" s="45">
        <f t="shared" si="4"/>
        <v>4831.16</v>
      </c>
      <c r="U246" s="45">
        <f t="shared" si="6"/>
        <v>95</v>
      </c>
      <c r="V246" s="68">
        <f t="shared" si="5"/>
        <v>0.28000000000000003</v>
      </c>
      <c r="W246" s="68">
        <f t="shared" si="7"/>
        <v>0.22</v>
      </c>
    </row>
    <row r="247" spans="1:23" x14ac:dyDescent="0.15">
      <c r="A247" s="44"/>
      <c r="B247" s="43"/>
      <c r="C247" s="60"/>
      <c r="D247" s="45"/>
      <c r="E247" s="45"/>
      <c r="F247" s="45"/>
      <c r="G247" s="45"/>
      <c r="H247" s="45"/>
      <c r="I247" s="45"/>
      <c r="J247" s="45"/>
      <c r="K247" s="45"/>
      <c r="L247" s="45"/>
      <c r="M247" s="45"/>
      <c r="N247" s="51"/>
      <c r="O247" s="45"/>
      <c r="P247" s="45"/>
      <c r="Q247" s="45"/>
      <c r="R247" s="45"/>
    </row>
    <row r="248" spans="1:23" x14ac:dyDescent="0.15">
      <c r="A248" s="44"/>
      <c r="B248" s="43"/>
      <c r="C248" s="46"/>
      <c r="D248" s="45"/>
      <c r="E248" s="45"/>
      <c r="F248" s="45"/>
      <c r="G248" s="45"/>
      <c r="H248" s="45"/>
      <c r="I248" s="45"/>
      <c r="J248" s="45"/>
      <c r="K248" s="45"/>
      <c r="L248" s="45"/>
      <c r="M248" s="45"/>
      <c r="N248" s="51"/>
      <c r="O248" s="45"/>
      <c r="P248" s="45"/>
      <c r="Q248" s="45"/>
      <c r="R248" s="45"/>
    </row>
    <row r="249" spans="1:23" x14ac:dyDescent="0.15">
      <c r="A249" s="44"/>
      <c r="B249" s="43"/>
      <c r="C249" s="46"/>
      <c r="D249" s="45"/>
      <c r="E249" s="45"/>
      <c r="F249" s="45"/>
      <c r="G249" s="45"/>
      <c r="H249" s="45"/>
      <c r="I249" s="45"/>
      <c r="J249" s="45"/>
      <c r="K249" s="45"/>
      <c r="L249" s="45"/>
      <c r="M249" s="45"/>
      <c r="N249" s="51"/>
      <c r="O249" s="45"/>
      <c r="P249" s="45"/>
      <c r="Q249" s="45"/>
      <c r="R249" s="45"/>
    </row>
    <row r="250" spans="1:23" x14ac:dyDescent="0.15">
      <c r="A250" s="44"/>
      <c r="B250" s="43"/>
      <c r="C250" s="46"/>
      <c r="D250" s="45"/>
      <c r="E250" s="45"/>
      <c r="F250" s="45"/>
      <c r="G250" s="73"/>
      <c r="H250" s="73"/>
      <c r="I250" s="73"/>
      <c r="J250" s="45"/>
      <c r="K250" s="45"/>
      <c r="L250" s="45"/>
      <c r="M250" s="45"/>
      <c r="N250" s="51"/>
      <c r="O250" s="45"/>
      <c r="P250" s="45"/>
      <c r="Q250" s="45"/>
      <c r="R250" s="45"/>
    </row>
    <row r="251" spans="1:23" x14ac:dyDescent="0.15">
      <c r="A251" s="94" t="s">
        <v>689</v>
      </c>
      <c r="B251" s="43"/>
      <c r="C251" s="46"/>
      <c r="D251" s="45"/>
      <c r="E251" s="45"/>
      <c r="F251" s="45"/>
      <c r="G251" s="73"/>
      <c r="H251" s="73"/>
      <c r="I251" s="73"/>
      <c r="J251" s="45"/>
      <c r="K251" s="45"/>
      <c r="L251" s="45"/>
      <c r="M251" s="45"/>
      <c r="N251" s="51"/>
      <c r="O251" s="45"/>
      <c r="P251" s="45"/>
      <c r="Q251" s="45"/>
      <c r="R251" s="45"/>
    </row>
    <row r="252" spans="1:23" x14ac:dyDescent="0.15">
      <c r="A252" s="95" t="s">
        <v>690</v>
      </c>
      <c r="B252" s="43"/>
      <c r="C252" s="46"/>
      <c r="D252" s="45"/>
      <c r="E252" s="45"/>
      <c r="F252" s="45"/>
      <c r="J252" s="45"/>
      <c r="K252" s="45"/>
      <c r="L252" s="45"/>
      <c r="M252" s="45"/>
      <c r="N252" s="51"/>
      <c r="O252" s="45"/>
      <c r="P252" s="45"/>
      <c r="Q252" s="45"/>
      <c r="R252" s="45"/>
    </row>
    <row r="253" spans="1:23" x14ac:dyDescent="0.15">
      <c r="A253" s="96" t="s">
        <v>691</v>
      </c>
      <c r="B253" s="43"/>
      <c r="C253" s="46"/>
      <c r="D253" s="45"/>
      <c r="E253" s="45"/>
      <c r="F253" s="45"/>
      <c r="J253" s="45"/>
      <c r="K253" s="45"/>
      <c r="L253" s="45"/>
      <c r="M253" s="45"/>
      <c r="N253" s="51"/>
      <c r="O253" s="45"/>
      <c r="P253" s="45"/>
      <c r="Q253" s="45"/>
      <c r="R253" s="45"/>
    </row>
    <row r="254" spans="1:23" x14ac:dyDescent="0.15">
      <c r="A254" s="44"/>
      <c r="B254" s="43"/>
      <c r="C254" s="46"/>
      <c r="D254" s="45"/>
      <c r="E254" s="45"/>
      <c r="F254" s="45"/>
      <c r="J254" s="45"/>
      <c r="K254" s="45"/>
      <c r="L254" s="45"/>
      <c r="M254" s="45"/>
      <c r="N254" s="51"/>
      <c r="O254" s="45"/>
      <c r="P254" s="45"/>
      <c r="Q254" s="45"/>
      <c r="R254" s="45"/>
    </row>
    <row r="255" spans="1:23" x14ac:dyDescent="0.15">
      <c r="A255" s="44"/>
      <c r="B255" s="43"/>
      <c r="C255" s="46"/>
      <c r="D255" s="45"/>
      <c r="E255" s="45"/>
      <c r="F255" s="45"/>
      <c r="J255" s="45"/>
      <c r="K255" s="45"/>
      <c r="L255" s="45"/>
      <c r="M255" s="45"/>
      <c r="N255" s="51"/>
      <c r="O255" s="45"/>
      <c r="P255" s="45"/>
      <c r="Q255" s="45"/>
      <c r="R255" s="45"/>
    </row>
    <row r="256" spans="1:23" x14ac:dyDescent="0.15">
      <c r="A256" s="43"/>
      <c r="B256" s="43"/>
      <c r="C256" s="46"/>
      <c r="D256" s="45"/>
      <c r="E256" s="45"/>
      <c r="F256" s="45"/>
      <c r="J256" s="45"/>
      <c r="K256" s="45"/>
      <c r="L256" s="45"/>
      <c r="M256" s="45"/>
      <c r="N256" s="51"/>
      <c r="O256" s="45"/>
      <c r="P256" s="45"/>
      <c r="Q256" s="45"/>
      <c r="R256" s="45"/>
    </row>
    <row r="257" spans="1:18" x14ac:dyDescent="0.15">
      <c r="A257" s="43"/>
      <c r="B257" s="43"/>
      <c r="C257" s="46"/>
      <c r="D257" s="45"/>
      <c r="E257" s="45"/>
      <c r="F257" s="45"/>
      <c r="J257" s="45"/>
      <c r="K257" s="45"/>
      <c r="L257" s="45"/>
      <c r="M257" s="45"/>
      <c r="N257" s="51"/>
      <c r="O257" s="45"/>
      <c r="P257" s="45"/>
      <c r="Q257" s="45"/>
      <c r="R257" s="45"/>
    </row>
    <row r="258" spans="1:18" x14ac:dyDescent="0.15">
      <c r="A258" s="43"/>
      <c r="B258" s="43"/>
      <c r="C258" s="46"/>
      <c r="D258" s="45"/>
      <c r="E258" s="45"/>
      <c r="F258" s="45"/>
      <c r="J258" s="45"/>
      <c r="K258" s="45"/>
      <c r="L258" s="45"/>
      <c r="M258" s="45"/>
      <c r="N258" s="51"/>
      <c r="O258" s="45"/>
      <c r="P258" s="45"/>
      <c r="Q258" s="45"/>
      <c r="R258" s="45"/>
    </row>
    <row r="259" spans="1:18" x14ac:dyDescent="0.15">
      <c r="A259" s="43"/>
      <c r="B259" s="43"/>
      <c r="C259" s="46"/>
      <c r="D259" s="45"/>
      <c r="E259" s="45"/>
      <c r="F259" s="45"/>
      <c r="J259" s="45"/>
      <c r="K259" s="45"/>
      <c r="L259" s="45"/>
      <c r="M259" s="45"/>
      <c r="N259" s="51"/>
      <c r="O259" s="45"/>
      <c r="P259" s="45"/>
      <c r="Q259" s="45"/>
      <c r="R259" s="45"/>
    </row>
    <row r="260" spans="1:18" x14ac:dyDescent="0.15">
      <c r="A260" s="43"/>
      <c r="B260" s="43"/>
      <c r="C260" s="46"/>
      <c r="D260" s="45"/>
      <c r="E260" s="45"/>
      <c r="F260" s="45"/>
      <c r="J260" s="45"/>
      <c r="K260" s="45"/>
      <c r="L260" s="45"/>
      <c r="M260" s="45"/>
      <c r="N260" s="51"/>
      <c r="O260" s="45"/>
      <c r="P260" s="45"/>
      <c r="Q260" s="45"/>
      <c r="R260" s="45"/>
    </row>
    <row r="261" spans="1:18" x14ac:dyDescent="0.15">
      <c r="A261" s="43"/>
      <c r="B261" s="43"/>
      <c r="C261" s="46"/>
      <c r="D261" s="45"/>
      <c r="E261" s="45"/>
      <c r="F261" s="45"/>
      <c r="J261" s="45"/>
      <c r="K261" s="45"/>
      <c r="L261" s="45"/>
      <c r="M261" s="45"/>
      <c r="N261" s="51"/>
      <c r="O261" s="45"/>
      <c r="P261" s="45"/>
      <c r="Q261" s="45"/>
      <c r="R261" s="45"/>
    </row>
    <row r="262" spans="1:18" x14ac:dyDescent="0.15">
      <c r="A262" s="43"/>
      <c r="B262" s="43"/>
      <c r="C262" s="46"/>
      <c r="D262" s="45"/>
      <c r="E262" s="45"/>
      <c r="F262" s="45"/>
      <c r="J262" s="45"/>
      <c r="K262" s="45"/>
      <c r="L262" s="45"/>
      <c r="M262" s="45"/>
      <c r="N262" s="51"/>
      <c r="O262" s="45"/>
      <c r="P262" s="45"/>
      <c r="Q262" s="45"/>
      <c r="R262" s="45"/>
    </row>
    <row r="263" spans="1:18" x14ac:dyDescent="0.15">
      <c r="A263" s="43"/>
      <c r="B263" s="43"/>
      <c r="C263" s="46"/>
      <c r="D263" s="45"/>
      <c r="E263" s="45"/>
      <c r="F263" s="45"/>
      <c r="J263" s="45"/>
      <c r="K263" s="45"/>
      <c r="L263" s="45"/>
      <c r="M263" s="45"/>
      <c r="N263" s="51"/>
      <c r="O263" s="45"/>
      <c r="P263" s="45"/>
      <c r="Q263" s="45"/>
      <c r="R263" s="45"/>
    </row>
    <row r="264" spans="1:18" x14ac:dyDescent="0.15">
      <c r="A264" s="43"/>
      <c r="B264" s="43"/>
      <c r="C264" s="46"/>
      <c r="D264" s="45"/>
      <c r="E264" s="45"/>
      <c r="F264" s="45"/>
      <c r="J264" s="45"/>
      <c r="K264" s="45"/>
      <c r="L264" s="45"/>
      <c r="M264" s="45"/>
      <c r="N264" s="51"/>
      <c r="O264" s="45"/>
      <c r="P264" s="45"/>
      <c r="Q264" s="45"/>
      <c r="R264" s="45"/>
    </row>
    <row r="265" spans="1:18" x14ac:dyDescent="0.15">
      <c r="A265" s="43"/>
      <c r="B265" s="43"/>
      <c r="C265" s="46"/>
      <c r="D265" s="45"/>
      <c r="E265" s="45"/>
      <c r="F265" s="45"/>
      <c r="J265" s="45"/>
      <c r="K265" s="45"/>
      <c r="L265" s="45"/>
      <c r="M265" s="45"/>
      <c r="N265" s="51"/>
      <c r="O265" s="45"/>
      <c r="P265" s="45"/>
      <c r="Q265" s="45"/>
      <c r="R265" s="45"/>
    </row>
    <row r="266" spans="1:18" x14ac:dyDescent="0.15">
      <c r="A266" s="44"/>
      <c r="B266" s="43"/>
      <c r="C266" s="46"/>
      <c r="D266" s="45"/>
      <c r="E266" s="45"/>
      <c r="F266" s="45"/>
      <c r="J266" s="45"/>
      <c r="K266" s="45"/>
      <c r="L266" s="45"/>
      <c r="M266" s="45"/>
      <c r="N266" s="51"/>
      <c r="O266" s="45"/>
      <c r="P266" s="45"/>
      <c r="Q266" s="45"/>
      <c r="R266" s="45"/>
    </row>
    <row r="267" spans="1:18" x14ac:dyDescent="0.15">
      <c r="A267" s="44"/>
      <c r="B267" s="43"/>
      <c r="C267" s="46"/>
      <c r="D267" s="45"/>
      <c r="E267" s="45"/>
      <c r="F267" s="45"/>
      <c r="J267" s="45"/>
      <c r="K267" s="45"/>
      <c r="L267" s="45"/>
      <c r="M267" s="45"/>
      <c r="N267" s="51"/>
      <c r="O267" s="45"/>
      <c r="P267" s="45"/>
      <c r="Q267" s="45"/>
      <c r="R267" s="45"/>
    </row>
    <row r="268" spans="1:18" x14ac:dyDescent="0.15">
      <c r="A268" s="43"/>
      <c r="B268" s="43"/>
      <c r="C268" s="46"/>
      <c r="D268" s="45"/>
      <c r="E268" s="45"/>
      <c r="F268" s="45"/>
      <c r="J268" s="45"/>
      <c r="K268" s="45"/>
      <c r="L268" s="45"/>
      <c r="M268" s="45"/>
      <c r="N268" s="51"/>
      <c r="O268" s="45"/>
      <c r="P268" s="45"/>
      <c r="Q268" s="45"/>
      <c r="R268" s="45"/>
    </row>
    <row r="269" spans="1:18" x14ac:dyDescent="0.15">
      <c r="A269" s="43"/>
      <c r="B269" s="43"/>
      <c r="C269" s="46"/>
      <c r="D269" s="45"/>
      <c r="E269" s="45"/>
      <c r="F269" s="45"/>
      <c r="J269" s="45"/>
      <c r="K269" s="45"/>
      <c r="L269" s="45"/>
      <c r="M269" s="45"/>
      <c r="N269" s="51"/>
      <c r="O269" s="45"/>
      <c r="P269" s="45"/>
      <c r="Q269" s="45"/>
      <c r="R269" s="45"/>
    </row>
    <row r="270" spans="1:18" x14ac:dyDescent="0.15">
      <c r="A270" s="43"/>
      <c r="B270" s="43"/>
      <c r="C270" s="46"/>
      <c r="D270" s="45"/>
      <c r="E270" s="45"/>
      <c r="F270" s="45"/>
      <c r="J270" s="45"/>
      <c r="K270" s="45"/>
      <c r="L270" s="45"/>
      <c r="M270" s="45"/>
      <c r="N270" s="51"/>
      <c r="O270" s="45"/>
      <c r="P270" s="45"/>
      <c r="Q270" s="45"/>
      <c r="R270" s="45"/>
    </row>
    <row r="271" spans="1:18" x14ac:dyDescent="0.15">
      <c r="A271" s="43"/>
      <c r="B271" s="43"/>
      <c r="C271" s="46"/>
      <c r="D271" s="45"/>
      <c r="E271" s="45"/>
      <c r="F271" s="45"/>
      <c r="J271" s="45"/>
      <c r="K271" s="45"/>
      <c r="L271" s="45"/>
      <c r="M271" s="45"/>
      <c r="N271" s="51"/>
      <c r="O271" s="45"/>
      <c r="P271" s="45"/>
      <c r="Q271" s="45"/>
      <c r="R271" s="45"/>
    </row>
    <row r="272" spans="1:18" x14ac:dyDescent="0.15">
      <c r="A272" s="43"/>
      <c r="B272" s="43"/>
      <c r="C272" s="46"/>
      <c r="D272" s="45"/>
      <c r="E272" s="45"/>
      <c r="F272" s="45"/>
      <c r="J272" s="45"/>
      <c r="K272" s="45"/>
      <c r="L272" s="45"/>
      <c r="M272" s="45"/>
      <c r="N272" s="51"/>
      <c r="O272" s="45"/>
      <c r="P272" s="45"/>
      <c r="Q272" s="45"/>
      <c r="R272" s="45"/>
    </row>
    <row r="273" spans="1:18" x14ac:dyDescent="0.15">
      <c r="A273" s="43"/>
      <c r="B273" s="43"/>
      <c r="C273" s="46"/>
      <c r="D273" s="45"/>
      <c r="E273" s="45"/>
      <c r="F273" s="45"/>
      <c r="J273" s="45"/>
      <c r="K273" s="45"/>
      <c r="L273" s="45"/>
      <c r="M273" s="45"/>
      <c r="N273" s="51"/>
      <c r="O273" s="45"/>
      <c r="P273" s="45"/>
      <c r="Q273" s="45"/>
      <c r="R273" s="45"/>
    </row>
    <row r="274" spans="1:18" x14ac:dyDescent="0.15">
      <c r="A274" s="43"/>
      <c r="B274" s="43"/>
      <c r="C274" s="46"/>
      <c r="D274" s="45"/>
      <c r="E274" s="45"/>
      <c r="F274" s="45"/>
      <c r="J274" s="45"/>
      <c r="K274" s="45"/>
      <c r="L274" s="45"/>
      <c r="M274" s="45"/>
      <c r="N274" s="51"/>
      <c r="O274" s="45"/>
      <c r="P274" s="45"/>
      <c r="Q274" s="45"/>
      <c r="R274" s="45"/>
    </row>
    <row r="275" spans="1:18" x14ac:dyDescent="0.15">
      <c r="A275" s="44"/>
      <c r="B275" s="43"/>
      <c r="C275" s="46"/>
      <c r="D275" s="45"/>
      <c r="E275" s="45"/>
      <c r="F275" s="45"/>
      <c r="J275" s="45"/>
      <c r="K275" s="45"/>
      <c r="L275" s="45"/>
      <c r="M275" s="45"/>
      <c r="N275" s="51"/>
      <c r="O275" s="45"/>
      <c r="P275" s="45"/>
      <c r="Q275" s="45"/>
      <c r="R275" s="45"/>
    </row>
    <row r="276" spans="1:18" x14ac:dyDescent="0.15">
      <c r="A276" s="43"/>
      <c r="B276" s="43"/>
      <c r="C276" s="46"/>
      <c r="D276" s="45"/>
      <c r="E276" s="45"/>
      <c r="F276" s="45"/>
      <c r="J276" s="45"/>
      <c r="K276" s="45"/>
      <c r="L276" s="45"/>
      <c r="M276" s="45"/>
      <c r="N276" s="51"/>
      <c r="O276" s="45"/>
      <c r="P276" s="45"/>
      <c r="Q276" s="45"/>
      <c r="R276" s="45"/>
    </row>
    <row r="277" spans="1:18" x14ac:dyDescent="0.15">
      <c r="A277" s="44"/>
      <c r="B277" s="43"/>
      <c r="C277" s="46"/>
      <c r="D277" s="45"/>
      <c r="E277" s="45"/>
      <c r="F277" s="45"/>
      <c r="J277" s="45"/>
      <c r="K277" s="45"/>
      <c r="L277" s="45"/>
      <c r="M277" s="45"/>
      <c r="N277" s="51"/>
      <c r="O277" s="45"/>
      <c r="P277" s="45"/>
      <c r="Q277" s="45"/>
      <c r="R277" s="45"/>
    </row>
    <row r="278" spans="1:18" x14ac:dyDescent="0.15">
      <c r="A278" s="44"/>
      <c r="B278" s="43"/>
      <c r="C278" s="46"/>
      <c r="D278" s="45"/>
      <c r="E278" s="45"/>
      <c r="F278" s="45"/>
      <c r="J278" s="45"/>
      <c r="K278" s="45"/>
      <c r="L278" s="45"/>
      <c r="M278" s="45"/>
      <c r="N278" s="51"/>
      <c r="O278" s="45"/>
      <c r="P278" s="45"/>
      <c r="Q278" s="45"/>
      <c r="R278" s="45"/>
    </row>
    <row r="279" spans="1:18" x14ac:dyDescent="0.15">
      <c r="A279" s="44"/>
      <c r="B279" s="43"/>
      <c r="C279" s="46"/>
      <c r="D279" s="45"/>
      <c r="E279" s="45"/>
      <c r="F279" s="45"/>
      <c r="J279" s="45"/>
      <c r="K279" s="45"/>
      <c r="L279" s="45"/>
      <c r="M279" s="45"/>
      <c r="N279" s="51"/>
      <c r="O279" s="45"/>
      <c r="P279" s="45"/>
      <c r="Q279" s="45"/>
      <c r="R279" s="45"/>
    </row>
    <row r="280" spans="1:18" x14ac:dyDescent="0.15">
      <c r="A280" s="44"/>
      <c r="B280" s="43"/>
      <c r="C280" s="46"/>
      <c r="D280" s="45"/>
      <c r="E280" s="45"/>
      <c r="F280" s="45"/>
      <c r="J280" s="45"/>
      <c r="K280" s="45"/>
      <c r="L280" s="45"/>
      <c r="M280" s="45"/>
      <c r="N280" s="51"/>
      <c r="O280" s="45"/>
      <c r="P280" s="45"/>
      <c r="Q280" s="45"/>
      <c r="R280" s="45"/>
    </row>
    <row r="281" spans="1:18" x14ac:dyDescent="0.15">
      <c r="A281" s="44"/>
      <c r="B281" s="43"/>
    </row>
    <row r="282" spans="1:18" x14ac:dyDescent="0.15">
      <c r="A282" s="44"/>
      <c r="B282" s="43"/>
    </row>
    <row r="283" spans="1:18" x14ac:dyDescent="0.15">
      <c r="A283" s="44"/>
      <c r="B283" s="43"/>
    </row>
    <row r="284" spans="1:18" x14ac:dyDescent="0.15">
      <c r="A284" s="44"/>
      <c r="B284" s="43"/>
    </row>
    <row r="285" spans="1:18" x14ac:dyDescent="0.15">
      <c r="A285" s="44"/>
      <c r="B285" s="43"/>
    </row>
    <row r="286" spans="1:18" x14ac:dyDescent="0.15">
      <c r="A286" s="44"/>
      <c r="B286" s="43"/>
    </row>
    <row r="287" spans="1:18" x14ac:dyDescent="0.15">
      <c r="A287" s="44"/>
      <c r="B287" s="43"/>
    </row>
    <row r="288" spans="1:18" x14ac:dyDescent="0.15">
      <c r="A288" s="44"/>
      <c r="B288" s="43"/>
    </row>
    <row r="289" spans="1:2" x14ac:dyDescent="0.15">
      <c r="A289" s="44"/>
      <c r="B289" s="43"/>
    </row>
    <row r="290" spans="1:2" x14ac:dyDescent="0.15">
      <c r="A290" s="44"/>
      <c r="B290" s="43"/>
    </row>
    <row r="291" spans="1:2" x14ac:dyDescent="0.15">
      <c r="A291" s="44"/>
      <c r="B291" s="43"/>
    </row>
    <row r="292" spans="1:2" x14ac:dyDescent="0.15">
      <c r="A292" s="43"/>
      <c r="B292" s="43"/>
    </row>
    <row r="293" spans="1:2" x14ac:dyDescent="0.15">
      <c r="A293" s="44"/>
      <c r="B293" s="43"/>
    </row>
    <row r="294" spans="1:2" x14ac:dyDescent="0.15">
      <c r="A294" s="44"/>
      <c r="B294" s="43"/>
    </row>
    <row r="295" spans="1:2" x14ac:dyDescent="0.15">
      <c r="A295" s="44"/>
      <c r="B295" s="43"/>
    </row>
    <row r="296" spans="1:2" x14ac:dyDescent="0.15">
      <c r="A296" s="44"/>
      <c r="B296" s="43"/>
    </row>
    <row r="297" spans="1:2" x14ac:dyDescent="0.15">
      <c r="A297" s="44"/>
      <c r="B297" s="43"/>
    </row>
    <row r="298" spans="1:2" x14ac:dyDescent="0.15">
      <c r="A298" s="44"/>
      <c r="B298" s="43"/>
    </row>
    <row r="299" spans="1:2" x14ac:dyDescent="0.15">
      <c r="A299" s="44"/>
      <c r="B299" s="43"/>
    </row>
    <row r="300" spans="1:2" x14ac:dyDescent="0.15">
      <c r="A300" s="44"/>
      <c r="B300" s="43"/>
    </row>
    <row r="301" spans="1:2" x14ac:dyDescent="0.15">
      <c r="A301" s="44"/>
      <c r="B301" s="43"/>
    </row>
    <row r="302" spans="1:2" x14ac:dyDescent="0.15">
      <c r="A302" s="44"/>
      <c r="B302" s="43"/>
    </row>
    <row r="303" spans="1:2" x14ac:dyDescent="0.15">
      <c r="A303" s="44"/>
      <c r="B303" s="43"/>
    </row>
    <row r="304" spans="1:2"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sheetData>
  <sheetProtection algorithmName="SHA-512" hashValue="kv6fbK5g1Zq0JnG3cSLHbJfOFLxO3SyfLCxDfHDLPUWQYl61RAb7G7AI5wEdfEu4FaxXrfMzzqx72WjdK37Uag==" saltValue="qO/Ad78STMtxgsDpXV4c0A==" spinCount="100000" sheet="1" objects="1" scenarios="1"/>
  <mergeCells count="1">
    <mergeCell ref="A1:W1"/>
  </mergeCells>
  <pageMargins left="0.7" right="0.7" top="0.36458333333333331" bottom="0.75" header="0.3" footer="0.3"/>
  <pageSetup scale="50" orientation="portrait" r:id="rId1"/>
  <pictur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4D014-03DA-4398-81BF-2EE9E376D83D}">
  <sheetPr>
    <tabColor rgb="FFFFFF00"/>
  </sheetPr>
  <dimension ref="A1:X315"/>
  <sheetViews>
    <sheetView zoomScaleNormal="100" workbookViewId="0">
      <pane ySplit="3" topLeftCell="A4" activePane="bottomLeft" state="frozen"/>
      <selection pane="bottomLeft" activeCell="D17" sqref="D17"/>
    </sheetView>
  </sheetViews>
  <sheetFormatPr defaultColWidth="8.875" defaultRowHeight="12" x14ac:dyDescent="0.15"/>
  <cols>
    <col min="1" max="1" width="30.375" style="42" bestFit="1" customWidth="1"/>
    <col min="2" max="2" width="20.375" style="42" bestFit="1" customWidth="1"/>
    <col min="3" max="3" width="10.875" style="42" customWidth="1"/>
    <col min="4" max="5" width="10.125" style="42" customWidth="1"/>
    <col min="6" max="6" width="1.875" style="42" customWidth="1"/>
    <col min="7" max="8" width="10.125" style="42" customWidth="1"/>
    <col min="9" max="9" width="1.875" style="42" customWidth="1"/>
    <col min="10" max="12" width="8.875" style="42"/>
    <col min="13" max="14" width="7.875" style="42" customWidth="1"/>
    <col min="15" max="15" width="1.875" style="42" customWidth="1"/>
    <col min="16" max="17" width="7.875" style="42" customWidth="1"/>
    <col min="18" max="18" width="1.875" style="42" customWidth="1"/>
    <col min="19" max="19" width="10" style="42" customWidth="1"/>
    <col min="20" max="20" width="1.875" style="42" customWidth="1"/>
    <col min="21" max="21" width="12.125" style="42" customWidth="1"/>
    <col min="22" max="22" width="10.75" style="42" customWidth="1"/>
    <col min="23" max="16384" width="8.875" style="42"/>
  </cols>
  <sheetData>
    <row r="1" spans="1:24" ht="46.5" customHeight="1" x14ac:dyDescent="0.15">
      <c r="A1" s="143" t="s">
        <v>673</v>
      </c>
      <c r="B1" s="143"/>
      <c r="C1" s="143"/>
      <c r="D1" s="143"/>
      <c r="E1" s="143"/>
      <c r="F1" s="143"/>
      <c r="G1" s="143"/>
      <c r="H1" s="143"/>
      <c r="I1" s="143"/>
      <c r="J1" s="143"/>
      <c r="K1" s="143"/>
      <c r="L1" s="143"/>
      <c r="M1" s="143"/>
      <c r="N1" s="143"/>
      <c r="O1" s="143"/>
      <c r="P1" s="143"/>
      <c r="Q1" s="143"/>
      <c r="R1" s="143"/>
      <c r="S1" s="143"/>
      <c r="T1" s="143"/>
      <c r="U1" s="143"/>
      <c r="V1" s="143"/>
      <c r="W1" s="143"/>
      <c r="X1" s="143"/>
    </row>
    <row r="2" spans="1:24" ht="33" customHeight="1" x14ac:dyDescent="0.15">
      <c r="A2" s="43" t="s">
        <v>366</v>
      </c>
      <c r="B2" s="43" t="s">
        <v>1</v>
      </c>
      <c r="C2" s="56" t="s">
        <v>635</v>
      </c>
      <c r="D2" s="56" t="s">
        <v>678</v>
      </c>
      <c r="E2" s="56" t="s">
        <v>679</v>
      </c>
      <c r="F2" s="76"/>
      <c r="G2" s="56" t="s">
        <v>680</v>
      </c>
      <c r="H2" s="56" t="s">
        <v>681</v>
      </c>
      <c r="I2" s="56"/>
      <c r="J2" s="56" t="s">
        <v>636</v>
      </c>
      <c r="K2" s="56" t="s">
        <v>637</v>
      </c>
      <c r="L2" s="56" t="s">
        <v>638</v>
      </c>
      <c r="M2" s="56" t="s">
        <v>682</v>
      </c>
      <c r="N2" s="56" t="s">
        <v>683</v>
      </c>
      <c r="O2" s="56"/>
      <c r="P2" s="56" t="s">
        <v>684</v>
      </c>
      <c r="Q2" s="56" t="s">
        <v>683</v>
      </c>
      <c r="S2" s="56" t="s">
        <v>674</v>
      </c>
      <c r="U2" s="56" t="s">
        <v>685</v>
      </c>
      <c r="V2" s="56" t="s">
        <v>686</v>
      </c>
      <c r="W2" s="56" t="s">
        <v>687</v>
      </c>
      <c r="X2" s="56" t="s">
        <v>688</v>
      </c>
    </row>
    <row r="3" spans="1:24" ht="12.75" thickBot="1" x14ac:dyDescent="0.2">
      <c r="A3" s="54" t="s">
        <v>0</v>
      </c>
      <c r="B3" s="54"/>
      <c r="C3" s="54"/>
      <c r="D3" s="65"/>
      <c r="E3" s="65"/>
      <c r="F3" s="53"/>
      <c r="G3" s="65"/>
      <c r="H3" s="65"/>
      <c r="I3" s="53"/>
      <c r="J3" s="53">
        <v>825.84</v>
      </c>
      <c r="K3" s="53">
        <v>583.13</v>
      </c>
      <c r="L3" s="55">
        <v>6</v>
      </c>
      <c r="M3" s="53">
        <v>0.28000000000000003</v>
      </c>
      <c r="N3" s="53"/>
      <c r="O3" s="53"/>
      <c r="P3" s="53">
        <v>0.21</v>
      </c>
      <c r="Q3" s="53"/>
      <c r="R3" s="53"/>
      <c r="S3" s="54"/>
      <c r="T3" s="53"/>
      <c r="U3" s="54"/>
      <c r="V3" s="54"/>
      <c r="W3" s="54"/>
      <c r="X3" s="54"/>
    </row>
    <row r="4" spans="1:24" ht="12.75" thickTop="1" x14ac:dyDescent="0.15">
      <c r="A4" s="44" t="s">
        <v>465</v>
      </c>
      <c r="B4" s="43" t="s">
        <v>253</v>
      </c>
      <c r="C4" s="60" t="s">
        <v>594</v>
      </c>
      <c r="D4" s="45">
        <v>4831.16</v>
      </c>
      <c r="E4" s="45">
        <v>938.72</v>
      </c>
      <c r="G4" s="45" t="s">
        <v>399</v>
      </c>
      <c r="H4" s="45" t="s">
        <v>399</v>
      </c>
      <c r="J4" s="45">
        <v>825.84</v>
      </c>
      <c r="K4" s="45">
        <v>139.96</v>
      </c>
      <c r="L4" s="45" t="s">
        <v>399</v>
      </c>
      <c r="M4" s="68">
        <v>0.28000000000000003</v>
      </c>
      <c r="N4" s="68">
        <v>0</v>
      </c>
      <c r="P4" s="68">
        <v>0.21</v>
      </c>
      <c r="Q4" s="68">
        <v>0</v>
      </c>
      <c r="S4" s="45" t="s">
        <v>399</v>
      </c>
      <c r="U4" s="45">
        <v>4831.16</v>
      </c>
      <c r="V4" s="45" t="s">
        <v>399</v>
      </c>
      <c r="W4" s="68">
        <v>0.28000000000000003</v>
      </c>
      <c r="X4" s="68">
        <v>0.21</v>
      </c>
    </row>
    <row r="5" spans="1:24" x14ac:dyDescent="0.15">
      <c r="A5" s="44" t="s">
        <v>186</v>
      </c>
      <c r="B5" s="43" t="s">
        <v>239</v>
      </c>
      <c r="C5" s="60" t="s">
        <v>399</v>
      </c>
      <c r="D5" s="45" t="s">
        <v>399</v>
      </c>
      <c r="E5" s="45" t="s">
        <v>399</v>
      </c>
      <c r="G5" s="45" t="s">
        <v>399</v>
      </c>
      <c r="H5" s="45" t="s">
        <v>399</v>
      </c>
      <c r="J5" s="45" t="s">
        <v>399</v>
      </c>
      <c r="K5" s="45" t="s">
        <v>399</v>
      </c>
      <c r="L5" s="45" t="s">
        <v>399</v>
      </c>
      <c r="M5" s="68">
        <v>0.4</v>
      </c>
      <c r="N5" s="68">
        <v>0.13250000000000001</v>
      </c>
      <c r="P5" s="68">
        <v>0.19</v>
      </c>
      <c r="Q5" s="68">
        <v>0</v>
      </c>
      <c r="S5" s="45" t="s">
        <v>399</v>
      </c>
      <c r="U5" s="45" t="s">
        <v>399</v>
      </c>
      <c r="V5" s="45" t="s">
        <v>399</v>
      </c>
      <c r="W5" s="68">
        <v>0.4</v>
      </c>
      <c r="X5" s="68">
        <v>0.19</v>
      </c>
    </row>
    <row r="6" spans="1:24" x14ac:dyDescent="0.15">
      <c r="A6" s="44" t="s">
        <v>9</v>
      </c>
      <c r="B6" s="43" t="s">
        <v>230</v>
      </c>
      <c r="C6" s="60" t="s">
        <v>572</v>
      </c>
      <c r="D6" s="45">
        <v>5544.67</v>
      </c>
      <c r="E6" s="45">
        <v>4268</v>
      </c>
      <c r="G6" s="45">
        <v>89.02</v>
      </c>
      <c r="H6" s="45">
        <v>51.22</v>
      </c>
      <c r="J6" s="45">
        <v>423.1</v>
      </c>
      <c r="K6" s="45">
        <v>375.63</v>
      </c>
      <c r="L6" s="45" t="s">
        <v>399</v>
      </c>
      <c r="M6" s="68">
        <v>0.41</v>
      </c>
      <c r="N6" s="68">
        <v>0</v>
      </c>
      <c r="P6" s="68">
        <v>0.24</v>
      </c>
      <c r="Q6" s="68">
        <v>0</v>
      </c>
      <c r="S6" s="45" t="s">
        <v>399</v>
      </c>
      <c r="U6" s="45">
        <v>5544.67</v>
      </c>
      <c r="V6" s="45">
        <v>89.02</v>
      </c>
      <c r="W6" s="68">
        <v>0.41</v>
      </c>
      <c r="X6" s="68">
        <v>0.24</v>
      </c>
    </row>
    <row r="7" spans="1:24" x14ac:dyDescent="0.15">
      <c r="A7" s="44" t="s">
        <v>670</v>
      </c>
      <c r="B7" s="43" t="s">
        <v>271</v>
      </c>
      <c r="C7" s="60" t="s">
        <v>572</v>
      </c>
      <c r="D7" s="45">
        <v>8231.94</v>
      </c>
      <c r="E7" s="45">
        <v>4881.62</v>
      </c>
      <c r="G7" s="45">
        <v>86.09</v>
      </c>
      <c r="H7" s="45">
        <v>59.92</v>
      </c>
      <c r="J7" s="45">
        <v>275.58999999999997</v>
      </c>
      <c r="K7" s="45">
        <v>199.59</v>
      </c>
      <c r="L7" s="45" t="s">
        <v>399</v>
      </c>
      <c r="M7" s="68">
        <v>0.45</v>
      </c>
      <c r="N7" s="68">
        <v>0</v>
      </c>
      <c r="P7" s="68">
        <v>0.39</v>
      </c>
      <c r="Q7" s="68">
        <v>0</v>
      </c>
      <c r="S7" s="45" t="s">
        <v>399</v>
      </c>
      <c r="U7" s="45">
        <v>8231.94</v>
      </c>
      <c r="V7" s="45">
        <v>86.09</v>
      </c>
      <c r="W7" s="68">
        <v>0.45</v>
      </c>
      <c r="X7" s="68">
        <v>0.39</v>
      </c>
    </row>
    <row r="8" spans="1:24" x14ac:dyDescent="0.15">
      <c r="A8" s="44" t="s">
        <v>562</v>
      </c>
      <c r="B8" s="43" t="s">
        <v>231</v>
      </c>
      <c r="C8" s="60" t="s">
        <v>592</v>
      </c>
      <c r="D8" s="45">
        <v>4397.2</v>
      </c>
      <c r="E8" s="45">
        <v>713.87</v>
      </c>
      <c r="G8" s="45">
        <v>88.85</v>
      </c>
      <c r="H8" s="45">
        <v>24.77</v>
      </c>
      <c r="J8" s="45">
        <v>848.96</v>
      </c>
      <c r="K8" s="45">
        <v>486.3</v>
      </c>
      <c r="L8" s="45">
        <v>191.09</v>
      </c>
      <c r="M8" s="68">
        <v>0.22</v>
      </c>
      <c r="N8" s="68">
        <v>0</v>
      </c>
      <c r="P8" s="68">
        <v>0.27</v>
      </c>
      <c r="Q8" s="68">
        <v>0</v>
      </c>
      <c r="S8" s="45" t="s">
        <v>399</v>
      </c>
      <c r="U8" s="45">
        <v>4397.2</v>
      </c>
      <c r="V8" s="45">
        <v>88.85</v>
      </c>
      <c r="W8" s="68">
        <v>0.22</v>
      </c>
      <c r="X8" s="68">
        <v>0.27</v>
      </c>
    </row>
    <row r="9" spans="1:24" x14ac:dyDescent="0.15">
      <c r="A9" s="44" t="s">
        <v>187</v>
      </c>
      <c r="B9" s="43" t="s">
        <v>333</v>
      </c>
      <c r="C9" s="60" t="s">
        <v>399</v>
      </c>
      <c r="D9" s="45" t="s">
        <v>399</v>
      </c>
      <c r="E9" s="45" t="s">
        <v>399</v>
      </c>
      <c r="G9" s="45" t="s">
        <v>399</v>
      </c>
      <c r="H9" s="45" t="s">
        <v>399</v>
      </c>
      <c r="J9" s="45" t="s">
        <v>399</v>
      </c>
      <c r="K9" s="45" t="s">
        <v>399</v>
      </c>
      <c r="L9" s="45" t="s">
        <v>399</v>
      </c>
      <c r="M9" s="68">
        <v>0.3</v>
      </c>
      <c r="N9" s="68">
        <v>3.44E-2</v>
      </c>
      <c r="P9" s="68">
        <v>0.19</v>
      </c>
      <c r="Q9" s="68">
        <v>0</v>
      </c>
      <c r="S9" s="45" t="s">
        <v>399</v>
      </c>
      <c r="U9" s="45" t="s">
        <v>399</v>
      </c>
      <c r="V9" s="45" t="s">
        <v>399</v>
      </c>
      <c r="W9" s="68">
        <v>0.3</v>
      </c>
      <c r="X9" s="68">
        <v>0.19</v>
      </c>
    </row>
    <row r="10" spans="1:24" x14ac:dyDescent="0.15">
      <c r="A10" s="44" t="s">
        <v>12</v>
      </c>
      <c r="B10" s="43" t="s">
        <v>233</v>
      </c>
      <c r="C10" s="60" t="s">
        <v>593</v>
      </c>
      <c r="D10" s="45">
        <v>4367.71</v>
      </c>
      <c r="E10" s="45">
        <v>956.1</v>
      </c>
      <c r="G10" s="45">
        <v>93.09</v>
      </c>
      <c r="H10" s="45">
        <v>34.71</v>
      </c>
      <c r="J10" s="45">
        <v>430.91</v>
      </c>
      <c r="K10" s="45">
        <v>301.17</v>
      </c>
      <c r="L10" s="45">
        <v>799.44</v>
      </c>
      <c r="M10" s="68">
        <v>0.23</v>
      </c>
      <c r="N10" s="68">
        <v>0</v>
      </c>
      <c r="P10" s="68">
        <v>0.2</v>
      </c>
      <c r="Q10" s="68">
        <v>0</v>
      </c>
      <c r="S10" s="45" t="s">
        <v>399</v>
      </c>
      <c r="U10" s="45">
        <v>4367.71</v>
      </c>
      <c r="V10" s="45">
        <v>93.09</v>
      </c>
      <c r="W10" s="68">
        <v>0.23</v>
      </c>
      <c r="X10" s="68">
        <v>0.2</v>
      </c>
    </row>
    <row r="11" spans="1:24" x14ac:dyDescent="0.15">
      <c r="A11" s="44" t="s">
        <v>561</v>
      </c>
      <c r="B11" s="43" t="s">
        <v>234</v>
      </c>
      <c r="C11" s="60" t="s">
        <v>572</v>
      </c>
      <c r="D11" s="45">
        <v>8131.94</v>
      </c>
      <c r="E11" s="45">
        <v>1263.92</v>
      </c>
      <c r="G11" s="45">
        <v>87.08</v>
      </c>
      <c r="H11" s="45">
        <v>44.07</v>
      </c>
      <c r="J11" s="45">
        <v>192.95</v>
      </c>
      <c r="K11" s="45">
        <v>244.91</v>
      </c>
      <c r="L11" s="45" t="s">
        <v>399</v>
      </c>
      <c r="M11" s="68">
        <v>0.23</v>
      </c>
      <c r="N11" s="68">
        <v>0</v>
      </c>
      <c r="P11" s="68">
        <v>0.14000000000000001</v>
      </c>
      <c r="Q11" s="68">
        <v>0</v>
      </c>
      <c r="S11" s="45" t="s">
        <v>399</v>
      </c>
      <c r="U11" s="45">
        <v>8131.94</v>
      </c>
      <c r="V11" s="45">
        <v>87.08</v>
      </c>
      <c r="W11" s="68">
        <v>0.23</v>
      </c>
      <c r="X11" s="68">
        <v>0.14000000000000001</v>
      </c>
    </row>
    <row r="12" spans="1:24" x14ac:dyDescent="0.15">
      <c r="A12" s="44" t="s">
        <v>14</v>
      </c>
      <c r="B12" s="43" t="s">
        <v>235</v>
      </c>
      <c r="C12" s="60" t="s">
        <v>593</v>
      </c>
      <c r="D12" s="45">
        <v>3545.34</v>
      </c>
      <c r="E12" s="45">
        <v>820.94</v>
      </c>
      <c r="G12" s="45">
        <v>88.76</v>
      </c>
      <c r="H12" s="45">
        <v>31.33</v>
      </c>
      <c r="J12" s="45">
        <v>579.5</v>
      </c>
      <c r="K12" s="45">
        <v>819.44</v>
      </c>
      <c r="L12" s="45">
        <v>154.22999999999999</v>
      </c>
      <c r="M12" s="68">
        <v>0.5</v>
      </c>
      <c r="N12" s="68">
        <v>0</v>
      </c>
      <c r="P12" s="68">
        <v>0.33</v>
      </c>
      <c r="Q12" s="68">
        <v>0</v>
      </c>
      <c r="S12" s="45" t="s">
        <v>399</v>
      </c>
      <c r="U12" s="45">
        <v>3545.34</v>
      </c>
      <c r="V12" s="45">
        <v>88.76</v>
      </c>
      <c r="W12" s="68">
        <v>0.5</v>
      </c>
      <c r="X12" s="68">
        <v>0.33</v>
      </c>
    </row>
    <row r="13" spans="1:24" x14ac:dyDescent="0.15">
      <c r="A13" s="44" t="s">
        <v>464</v>
      </c>
      <c r="B13" s="43" t="s">
        <v>333</v>
      </c>
      <c r="C13" s="60" t="s">
        <v>595</v>
      </c>
      <c r="D13" s="45">
        <v>5156.5</v>
      </c>
      <c r="E13" s="45">
        <v>1403.34</v>
      </c>
      <c r="G13" s="45" t="s">
        <v>399</v>
      </c>
      <c r="H13" s="45" t="s">
        <v>399</v>
      </c>
      <c r="J13" s="45">
        <v>825.84</v>
      </c>
      <c r="K13" s="45">
        <v>312.07</v>
      </c>
      <c r="L13" s="45" t="s">
        <v>399</v>
      </c>
      <c r="M13" s="68">
        <v>0.28000000000000003</v>
      </c>
      <c r="N13" s="68">
        <v>0</v>
      </c>
      <c r="P13" s="68">
        <v>0.21</v>
      </c>
      <c r="Q13" s="68">
        <v>0</v>
      </c>
      <c r="S13" s="45" t="s">
        <v>399</v>
      </c>
      <c r="U13" s="45">
        <v>5156.5</v>
      </c>
      <c r="V13" s="45" t="s">
        <v>399</v>
      </c>
      <c r="W13" s="68">
        <v>0.28000000000000003</v>
      </c>
      <c r="X13" s="68">
        <v>0.21</v>
      </c>
    </row>
    <row r="14" spans="1:24" x14ac:dyDescent="0.15">
      <c r="A14" s="47" t="s">
        <v>490</v>
      </c>
      <c r="B14" s="43" t="s">
        <v>251</v>
      </c>
      <c r="C14" s="60" t="s">
        <v>399</v>
      </c>
      <c r="D14" s="45" t="s">
        <v>399</v>
      </c>
      <c r="E14" s="45" t="s">
        <v>399</v>
      </c>
      <c r="G14" s="45" t="s">
        <v>399</v>
      </c>
      <c r="H14" s="45" t="s">
        <v>399</v>
      </c>
      <c r="J14" s="45" t="s">
        <v>399</v>
      </c>
      <c r="K14" s="45" t="s">
        <v>399</v>
      </c>
      <c r="L14" s="45" t="s">
        <v>399</v>
      </c>
      <c r="M14" s="68">
        <v>0.31</v>
      </c>
      <c r="N14" s="68">
        <v>1.8599999999999998E-2</v>
      </c>
      <c r="P14" s="68">
        <v>0.23</v>
      </c>
      <c r="Q14" s="68">
        <v>2.4899999999999999E-2</v>
      </c>
      <c r="S14" s="45" t="s">
        <v>399</v>
      </c>
      <c r="U14" s="45" t="s">
        <v>399</v>
      </c>
      <c r="V14" s="45" t="s">
        <v>399</v>
      </c>
      <c r="W14" s="68">
        <v>0.31</v>
      </c>
      <c r="X14" s="68">
        <v>0.23</v>
      </c>
    </row>
    <row r="15" spans="1:24" x14ac:dyDescent="0.15">
      <c r="A15" s="44" t="s">
        <v>16</v>
      </c>
      <c r="B15" s="43" t="s">
        <v>237</v>
      </c>
      <c r="C15" s="60" t="s">
        <v>592</v>
      </c>
      <c r="D15" s="45">
        <v>4495.84</v>
      </c>
      <c r="E15" s="45">
        <v>971.7</v>
      </c>
      <c r="G15" s="45">
        <v>87.05</v>
      </c>
      <c r="H15" s="45">
        <v>49.33</v>
      </c>
      <c r="J15" s="45">
        <v>215.81</v>
      </c>
      <c r="K15" s="45">
        <v>146.47999999999999</v>
      </c>
      <c r="L15" s="45" t="s">
        <v>399</v>
      </c>
      <c r="M15" s="68">
        <v>0.34</v>
      </c>
      <c r="N15" s="68">
        <v>0</v>
      </c>
      <c r="P15" s="68">
        <v>0.23</v>
      </c>
      <c r="Q15" s="68">
        <v>0</v>
      </c>
      <c r="S15" s="45" t="s">
        <v>399</v>
      </c>
      <c r="U15" s="45">
        <v>4495.84</v>
      </c>
      <c r="V15" s="45">
        <v>87.05</v>
      </c>
      <c r="W15" s="68">
        <v>0.34</v>
      </c>
      <c r="X15" s="68">
        <v>0.23</v>
      </c>
    </row>
    <row r="16" spans="1:24" x14ac:dyDescent="0.15">
      <c r="A16" s="44" t="s">
        <v>577</v>
      </c>
      <c r="B16" s="43" t="s">
        <v>578</v>
      </c>
      <c r="C16" s="60" t="s">
        <v>594</v>
      </c>
      <c r="D16" s="45">
        <v>4831.16</v>
      </c>
      <c r="E16" s="45">
        <v>6369.02</v>
      </c>
      <c r="G16" s="45" t="s">
        <v>399</v>
      </c>
      <c r="H16" s="45" t="s">
        <v>399</v>
      </c>
      <c r="J16" s="45">
        <v>786.17</v>
      </c>
      <c r="K16" s="45">
        <v>583.13</v>
      </c>
      <c r="L16" s="45" t="s">
        <v>399</v>
      </c>
      <c r="M16" s="68">
        <v>0.9</v>
      </c>
      <c r="N16" s="68">
        <v>0</v>
      </c>
      <c r="P16" s="68">
        <v>0.21</v>
      </c>
      <c r="Q16" s="68">
        <v>0</v>
      </c>
      <c r="S16" s="45" t="s">
        <v>399</v>
      </c>
      <c r="U16" s="45">
        <v>4831.16</v>
      </c>
      <c r="V16" s="45" t="s">
        <v>399</v>
      </c>
      <c r="W16" s="68">
        <v>0.9</v>
      </c>
      <c r="X16" s="68">
        <v>0.21</v>
      </c>
    </row>
    <row r="17" spans="1:24" x14ac:dyDescent="0.15">
      <c r="A17" s="44" t="s">
        <v>663</v>
      </c>
      <c r="B17" s="43" t="s">
        <v>658</v>
      </c>
      <c r="C17" s="60" t="s">
        <v>593</v>
      </c>
      <c r="D17" s="45">
        <v>4287.1000000000004</v>
      </c>
      <c r="E17" s="45">
        <v>679.29</v>
      </c>
      <c r="G17" s="45" t="s">
        <v>399</v>
      </c>
      <c r="H17" s="45" t="s">
        <v>399</v>
      </c>
      <c r="J17" s="45">
        <v>1230.48</v>
      </c>
      <c r="K17" s="45">
        <v>583.13</v>
      </c>
      <c r="L17" s="45" t="s">
        <v>399</v>
      </c>
      <c r="M17" s="68">
        <v>0.91</v>
      </c>
      <c r="N17" s="68">
        <v>0</v>
      </c>
      <c r="P17" s="68">
        <v>0.21</v>
      </c>
      <c r="Q17" s="68">
        <v>0</v>
      </c>
      <c r="S17" s="45" t="s">
        <v>399</v>
      </c>
      <c r="U17" s="45">
        <v>4287.1000000000004</v>
      </c>
      <c r="V17" s="45" t="s">
        <v>399</v>
      </c>
      <c r="W17" s="68">
        <v>0.91</v>
      </c>
      <c r="X17" s="68">
        <v>0.21</v>
      </c>
    </row>
    <row r="18" spans="1:24" x14ac:dyDescent="0.15">
      <c r="A18" s="44" t="s">
        <v>17</v>
      </c>
      <c r="B18" s="43" t="s">
        <v>238</v>
      </c>
      <c r="C18" s="60" t="s">
        <v>594</v>
      </c>
      <c r="D18" s="45">
        <v>5740.87</v>
      </c>
      <c r="E18" s="45">
        <v>730.99</v>
      </c>
      <c r="G18" s="45">
        <v>95.98</v>
      </c>
      <c r="H18" s="45">
        <v>37.19</v>
      </c>
      <c r="J18" s="45">
        <v>790.59</v>
      </c>
      <c r="K18" s="45">
        <v>622.34</v>
      </c>
      <c r="L18" s="45" t="s">
        <v>399</v>
      </c>
      <c r="M18" s="68">
        <v>0.24</v>
      </c>
      <c r="N18" s="68">
        <v>0</v>
      </c>
      <c r="P18" s="68">
        <v>0.18</v>
      </c>
      <c r="Q18" s="68">
        <v>0</v>
      </c>
      <c r="S18" s="45" t="s">
        <v>399</v>
      </c>
      <c r="U18" s="45">
        <v>5740.87</v>
      </c>
      <c r="V18" s="45">
        <v>95.98</v>
      </c>
      <c r="W18" s="68">
        <v>0.24</v>
      </c>
      <c r="X18" s="68">
        <v>0.18</v>
      </c>
    </row>
    <row r="19" spans="1:24" x14ac:dyDescent="0.15">
      <c r="A19" s="44" t="s">
        <v>567</v>
      </c>
      <c r="B19" s="43" t="s">
        <v>266</v>
      </c>
      <c r="C19" s="60" t="s">
        <v>572</v>
      </c>
      <c r="D19" s="45">
        <v>6189.99</v>
      </c>
      <c r="E19" s="45">
        <v>735.11</v>
      </c>
      <c r="G19" s="45">
        <v>86.19</v>
      </c>
      <c r="H19" s="45">
        <v>39.25</v>
      </c>
      <c r="J19" s="45">
        <v>145.77000000000001</v>
      </c>
      <c r="K19" s="45">
        <v>234.09</v>
      </c>
      <c r="L19" s="45" t="s">
        <v>399</v>
      </c>
      <c r="M19" s="68">
        <v>0.46</v>
      </c>
      <c r="N19" s="68">
        <v>0</v>
      </c>
      <c r="P19" s="68">
        <v>0.31</v>
      </c>
      <c r="Q19" s="68">
        <v>0</v>
      </c>
      <c r="S19" s="45" t="s">
        <v>399</v>
      </c>
      <c r="U19" s="45">
        <v>6189.99</v>
      </c>
      <c r="V19" s="45">
        <v>86.19</v>
      </c>
      <c r="W19" s="68">
        <v>0.46</v>
      </c>
      <c r="X19" s="68">
        <v>0.31</v>
      </c>
    </row>
    <row r="20" spans="1:24" x14ac:dyDescent="0.15">
      <c r="A20" s="44" t="s">
        <v>18</v>
      </c>
      <c r="B20" s="43" t="s">
        <v>239</v>
      </c>
      <c r="C20" s="60" t="s">
        <v>593</v>
      </c>
      <c r="D20" s="45">
        <v>3621.03</v>
      </c>
      <c r="E20" s="45">
        <v>726.52</v>
      </c>
      <c r="G20" s="45">
        <v>85.8</v>
      </c>
      <c r="H20" s="45">
        <v>31.74</v>
      </c>
      <c r="J20" s="45">
        <v>496.24</v>
      </c>
      <c r="K20" s="45">
        <v>506.59</v>
      </c>
      <c r="L20" s="45">
        <v>578.25</v>
      </c>
      <c r="M20" s="68">
        <v>0.32</v>
      </c>
      <c r="N20" s="68">
        <v>0</v>
      </c>
      <c r="P20" s="68">
        <v>0.22</v>
      </c>
      <c r="Q20" s="68">
        <v>0</v>
      </c>
      <c r="S20" s="45" t="s">
        <v>399</v>
      </c>
      <c r="U20" s="45">
        <v>3621.03</v>
      </c>
      <c r="V20" s="45">
        <v>85.8</v>
      </c>
      <c r="W20" s="68">
        <v>0.32</v>
      </c>
      <c r="X20" s="68">
        <v>0.22</v>
      </c>
    </row>
    <row r="21" spans="1:24" x14ac:dyDescent="0.15">
      <c r="A21" s="44" t="s">
        <v>602</v>
      </c>
      <c r="B21" s="43" t="s">
        <v>603</v>
      </c>
      <c r="C21" s="60" t="s">
        <v>593</v>
      </c>
      <c r="D21" s="45">
        <v>4287.1000000000004</v>
      </c>
      <c r="E21" s="45">
        <v>86.79</v>
      </c>
      <c r="G21" s="45">
        <v>86.58</v>
      </c>
      <c r="H21" s="45">
        <v>19.96</v>
      </c>
      <c r="J21" s="45">
        <v>1532.27</v>
      </c>
      <c r="K21" s="45">
        <v>1509.4</v>
      </c>
      <c r="L21" s="45" t="s">
        <v>399</v>
      </c>
      <c r="M21" s="68">
        <v>0.41</v>
      </c>
      <c r="N21" s="68">
        <v>0</v>
      </c>
      <c r="P21" s="68">
        <v>0.26</v>
      </c>
      <c r="Q21" s="68">
        <v>0</v>
      </c>
      <c r="S21" s="45" t="s">
        <v>399</v>
      </c>
      <c r="U21" s="45">
        <v>4287.1000000000004</v>
      </c>
      <c r="V21" s="45">
        <v>86.58</v>
      </c>
      <c r="W21" s="68">
        <v>0.41</v>
      </c>
      <c r="X21" s="68">
        <v>0.26</v>
      </c>
    </row>
    <row r="22" spans="1:24" x14ac:dyDescent="0.15">
      <c r="A22" s="44" t="s">
        <v>19</v>
      </c>
      <c r="B22" s="43" t="s">
        <v>240</v>
      </c>
      <c r="C22" s="60" t="s">
        <v>572</v>
      </c>
      <c r="D22" s="45">
        <v>5784.27</v>
      </c>
      <c r="E22" s="45">
        <v>1839.04</v>
      </c>
      <c r="G22" s="45">
        <v>82</v>
      </c>
      <c r="H22" s="45">
        <v>39.72</v>
      </c>
      <c r="J22" s="45">
        <v>198.38</v>
      </c>
      <c r="K22" s="45">
        <v>176.55</v>
      </c>
      <c r="L22" s="45" t="s">
        <v>399</v>
      </c>
      <c r="M22" s="68">
        <v>0.69</v>
      </c>
      <c r="N22" s="68">
        <v>0</v>
      </c>
      <c r="P22" s="68">
        <v>0.43</v>
      </c>
      <c r="Q22" s="68">
        <v>0</v>
      </c>
      <c r="S22" s="45" t="s">
        <v>399</v>
      </c>
      <c r="U22" s="45">
        <v>5784.27</v>
      </c>
      <c r="V22" s="45">
        <v>82</v>
      </c>
      <c r="W22" s="68">
        <v>0.69</v>
      </c>
      <c r="X22" s="68">
        <v>0.43</v>
      </c>
    </row>
    <row r="23" spans="1:24" x14ac:dyDescent="0.15">
      <c r="A23" s="44" t="s">
        <v>20</v>
      </c>
      <c r="B23" s="43" t="s">
        <v>241</v>
      </c>
      <c r="C23" s="60" t="s">
        <v>595</v>
      </c>
      <c r="D23" s="45">
        <v>5192.1000000000004</v>
      </c>
      <c r="E23" s="45">
        <v>524.03</v>
      </c>
      <c r="G23" s="45">
        <v>90.39</v>
      </c>
      <c r="H23" s="45">
        <v>33.119999999999997</v>
      </c>
      <c r="J23" s="45">
        <v>458.83</v>
      </c>
      <c r="K23" s="45">
        <v>393.43</v>
      </c>
      <c r="L23" s="45" t="s">
        <v>399</v>
      </c>
      <c r="M23" s="68">
        <v>0.2</v>
      </c>
      <c r="N23" s="68">
        <v>0</v>
      </c>
      <c r="P23" s="68">
        <v>0.13</v>
      </c>
      <c r="Q23" s="68">
        <v>0</v>
      </c>
      <c r="S23" s="45">
        <v>0.14000000000000001</v>
      </c>
      <c r="U23" s="45">
        <v>5192.1000000000004</v>
      </c>
      <c r="V23" s="45">
        <v>90.39</v>
      </c>
      <c r="W23" s="68">
        <v>0.2</v>
      </c>
      <c r="X23" s="68">
        <v>0.13</v>
      </c>
    </row>
    <row r="24" spans="1:24" x14ac:dyDescent="0.15">
      <c r="A24" s="44" t="s">
        <v>463</v>
      </c>
      <c r="B24" s="43" t="s">
        <v>351</v>
      </c>
      <c r="C24" s="60" t="s">
        <v>594</v>
      </c>
      <c r="D24" s="45">
        <v>4516.87</v>
      </c>
      <c r="E24" s="45">
        <v>1391.54</v>
      </c>
      <c r="G24" s="45" t="s">
        <v>399</v>
      </c>
      <c r="H24" s="45" t="s">
        <v>399</v>
      </c>
      <c r="J24" s="45">
        <v>1509.65</v>
      </c>
      <c r="K24" s="45">
        <v>535.27</v>
      </c>
      <c r="L24" s="45" t="s">
        <v>399</v>
      </c>
      <c r="M24" s="68">
        <v>0.37</v>
      </c>
      <c r="N24" s="68">
        <v>0</v>
      </c>
      <c r="P24" s="68">
        <v>0.28999999999999998</v>
      </c>
      <c r="Q24" s="68">
        <v>0</v>
      </c>
      <c r="S24" s="45" t="s">
        <v>399</v>
      </c>
      <c r="U24" s="45">
        <v>4516.87</v>
      </c>
      <c r="V24" s="45" t="s">
        <v>399</v>
      </c>
      <c r="W24" s="68">
        <v>0.37</v>
      </c>
      <c r="X24" s="68">
        <v>0.28999999999999998</v>
      </c>
    </row>
    <row r="25" spans="1:24" x14ac:dyDescent="0.15">
      <c r="A25" s="44" t="s">
        <v>21</v>
      </c>
      <c r="B25" s="43" t="s">
        <v>242</v>
      </c>
      <c r="C25" s="60" t="s">
        <v>592</v>
      </c>
      <c r="D25" s="45">
        <v>6886.94</v>
      </c>
      <c r="E25" s="45">
        <v>1035.42</v>
      </c>
      <c r="G25" s="45">
        <v>82.76</v>
      </c>
      <c r="H25" s="45">
        <v>36.58</v>
      </c>
      <c r="J25" s="45">
        <v>562.54</v>
      </c>
      <c r="K25" s="45">
        <v>375.42</v>
      </c>
      <c r="L25" s="45" t="s">
        <v>399</v>
      </c>
      <c r="M25" s="68">
        <v>0.35</v>
      </c>
      <c r="N25" s="68">
        <v>0</v>
      </c>
      <c r="P25" s="68">
        <v>0.26</v>
      </c>
      <c r="Q25" s="68">
        <v>0</v>
      </c>
      <c r="S25" s="45">
        <v>0.2</v>
      </c>
      <c r="U25" s="45">
        <v>6886.94</v>
      </c>
      <c r="V25" s="45">
        <v>82.76</v>
      </c>
      <c r="W25" s="68">
        <v>0.35</v>
      </c>
      <c r="X25" s="68">
        <v>0.26</v>
      </c>
    </row>
    <row r="26" spans="1:24" x14ac:dyDescent="0.15">
      <c r="A26" s="47" t="s">
        <v>462</v>
      </c>
      <c r="B26" s="43" t="s">
        <v>362</v>
      </c>
      <c r="C26" s="60" t="s">
        <v>593</v>
      </c>
      <c r="D26" s="45">
        <v>4360.37</v>
      </c>
      <c r="E26" s="45">
        <v>3657.75</v>
      </c>
      <c r="G26" s="45" t="s">
        <v>399</v>
      </c>
      <c r="H26" s="45" t="s">
        <v>399</v>
      </c>
      <c r="J26" s="45">
        <v>149.44</v>
      </c>
      <c r="K26" s="45">
        <v>171.99</v>
      </c>
      <c r="L26" s="45" t="s">
        <v>399</v>
      </c>
      <c r="M26" s="68">
        <v>0.28000000000000003</v>
      </c>
      <c r="N26" s="68">
        <v>0</v>
      </c>
      <c r="P26" s="68">
        <v>0.21</v>
      </c>
      <c r="Q26" s="68">
        <v>0</v>
      </c>
      <c r="S26" s="45" t="s">
        <v>399</v>
      </c>
      <c r="U26" s="45">
        <v>4360.37</v>
      </c>
      <c r="V26" s="45" t="s">
        <v>399</v>
      </c>
      <c r="W26" s="68">
        <v>0.28000000000000003</v>
      </c>
      <c r="X26" s="68">
        <v>0.21</v>
      </c>
    </row>
    <row r="27" spans="1:24" x14ac:dyDescent="0.15">
      <c r="A27" s="44" t="s">
        <v>23</v>
      </c>
      <c r="B27" s="43" t="s">
        <v>244</v>
      </c>
      <c r="C27" s="60" t="s">
        <v>597</v>
      </c>
      <c r="D27" s="45">
        <v>4324.41</v>
      </c>
      <c r="E27" s="45">
        <v>1576.31</v>
      </c>
      <c r="G27" s="45">
        <v>84.42</v>
      </c>
      <c r="H27" s="45">
        <v>35.74</v>
      </c>
      <c r="J27" s="45">
        <v>329.37</v>
      </c>
      <c r="K27" s="45">
        <v>167.96</v>
      </c>
      <c r="L27" s="45" t="s">
        <v>399</v>
      </c>
      <c r="M27" s="68">
        <v>0.55000000000000004</v>
      </c>
      <c r="N27" s="68">
        <v>0</v>
      </c>
      <c r="P27" s="68">
        <v>0.32</v>
      </c>
      <c r="Q27" s="68">
        <v>0</v>
      </c>
      <c r="S27" s="45" t="s">
        <v>399</v>
      </c>
      <c r="U27" s="45">
        <v>4324.41</v>
      </c>
      <c r="V27" s="45">
        <v>84.42</v>
      </c>
      <c r="W27" s="68">
        <v>0.55000000000000004</v>
      </c>
      <c r="X27" s="68">
        <v>0.32</v>
      </c>
    </row>
    <row r="28" spans="1:24" x14ac:dyDescent="0.15">
      <c r="A28" s="44" t="s">
        <v>560</v>
      </c>
      <c r="B28" s="43" t="s">
        <v>245</v>
      </c>
      <c r="C28" s="60" t="s">
        <v>594</v>
      </c>
      <c r="D28" s="45">
        <v>4791.3999999999996</v>
      </c>
      <c r="E28" s="45">
        <v>1078.04</v>
      </c>
      <c r="G28" s="45">
        <v>90.96</v>
      </c>
      <c r="H28" s="45">
        <v>37.270000000000003</v>
      </c>
      <c r="J28" s="45">
        <v>636.33000000000004</v>
      </c>
      <c r="K28" s="45">
        <v>544.58000000000004</v>
      </c>
      <c r="L28" s="45">
        <v>204.17</v>
      </c>
      <c r="M28" s="68">
        <v>0.36</v>
      </c>
      <c r="N28" s="68">
        <v>0</v>
      </c>
      <c r="P28" s="68">
        <v>0.2</v>
      </c>
      <c r="Q28" s="68">
        <v>0</v>
      </c>
      <c r="S28" s="45" t="s">
        <v>399</v>
      </c>
      <c r="U28" s="45">
        <v>4791.3999999999996</v>
      </c>
      <c r="V28" s="45">
        <v>90.96</v>
      </c>
      <c r="W28" s="68">
        <v>0.36</v>
      </c>
      <c r="X28" s="68">
        <v>0.2</v>
      </c>
    </row>
    <row r="29" spans="1:24" x14ac:dyDescent="0.15">
      <c r="A29" s="44" t="s">
        <v>559</v>
      </c>
      <c r="B29" s="43" t="s">
        <v>247</v>
      </c>
      <c r="C29" s="60" t="s">
        <v>572</v>
      </c>
      <c r="D29" s="45">
        <v>8416.9</v>
      </c>
      <c r="E29" s="45">
        <v>1732.01</v>
      </c>
      <c r="G29" s="45">
        <v>92.6</v>
      </c>
      <c r="H29" s="45">
        <v>34.97</v>
      </c>
      <c r="J29" s="45">
        <v>335.47</v>
      </c>
      <c r="K29" s="45">
        <v>256.45</v>
      </c>
      <c r="L29" s="45" t="s">
        <v>399</v>
      </c>
      <c r="M29" s="68">
        <v>1</v>
      </c>
      <c r="N29" s="68">
        <v>0</v>
      </c>
      <c r="P29" s="68">
        <v>0.45</v>
      </c>
      <c r="Q29" s="68">
        <v>0</v>
      </c>
      <c r="S29" s="45" t="s">
        <v>399</v>
      </c>
      <c r="U29" s="45">
        <v>8416.9</v>
      </c>
      <c r="V29" s="45">
        <v>92.6</v>
      </c>
      <c r="W29" s="68">
        <v>1</v>
      </c>
      <c r="X29" s="68">
        <v>0.45</v>
      </c>
    </row>
    <row r="30" spans="1:24" x14ac:dyDescent="0.15">
      <c r="A30" s="44" t="s">
        <v>558</v>
      </c>
      <c r="B30" s="43" t="s">
        <v>246</v>
      </c>
      <c r="C30" s="60" t="s">
        <v>592</v>
      </c>
      <c r="D30" s="45">
        <v>6649.8</v>
      </c>
      <c r="E30" s="45">
        <v>849.16</v>
      </c>
      <c r="G30" s="45">
        <v>87.18</v>
      </c>
      <c r="H30" s="45">
        <v>36.81</v>
      </c>
      <c r="J30" s="45">
        <v>570.77</v>
      </c>
      <c r="K30" s="45">
        <v>486.67</v>
      </c>
      <c r="L30" s="45" t="s">
        <v>399</v>
      </c>
      <c r="M30" s="68">
        <v>0.51</v>
      </c>
      <c r="N30" s="68">
        <v>0</v>
      </c>
      <c r="P30" s="68">
        <v>0.34</v>
      </c>
      <c r="Q30" s="68">
        <v>0</v>
      </c>
      <c r="S30" s="45" t="s">
        <v>399</v>
      </c>
      <c r="U30" s="45">
        <v>6649.8</v>
      </c>
      <c r="V30" s="45">
        <v>87.18</v>
      </c>
      <c r="W30" s="68">
        <v>0.51</v>
      </c>
      <c r="X30" s="68">
        <v>0.34</v>
      </c>
    </row>
    <row r="31" spans="1:24" x14ac:dyDescent="0.15">
      <c r="A31" s="44" t="s">
        <v>645</v>
      </c>
      <c r="B31" s="43" t="s">
        <v>245</v>
      </c>
      <c r="C31" s="60" t="s">
        <v>594</v>
      </c>
      <c r="D31" s="45">
        <v>4831.16</v>
      </c>
      <c r="E31" s="45">
        <v>760.13</v>
      </c>
      <c r="G31" s="45" t="s">
        <v>399</v>
      </c>
      <c r="H31" s="45" t="s">
        <v>399</v>
      </c>
      <c r="J31" s="45">
        <v>580.53</v>
      </c>
      <c r="K31" s="45">
        <v>397.96</v>
      </c>
      <c r="L31" s="45" t="s">
        <v>399</v>
      </c>
      <c r="M31" s="68">
        <v>0.7</v>
      </c>
      <c r="N31" s="68">
        <v>0</v>
      </c>
      <c r="P31" s="68">
        <v>0.21</v>
      </c>
      <c r="Q31" s="68">
        <v>0</v>
      </c>
      <c r="S31" s="45" t="s">
        <v>399</v>
      </c>
      <c r="U31" s="45">
        <v>4831.16</v>
      </c>
      <c r="V31" s="45" t="s">
        <v>399</v>
      </c>
      <c r="W31" s="68">
        <v>0.7</v>
      </c>
      <c r="X31" s="68">
        <v>0.21</v>
      </c>
    </row>
    <row r="32" spans="1:24" x14ac:dyDescent="0.15">
      <c r="A32" s="44" t="s">
        <v>28</v>
      </c>
      <c r="B32" s="43" t="s">
        <v>249</v>
      </c>
      <c r="C32" s="60" t="s">
        <v>572</v>
      </c>
      <c r="D32" s="45">
        <v>7187.27</v>
      </c>
      <c r="E32" s="45">
        <v>936.76</v>
      </c>
      <c r="G32" s="45">
        <v>85.53</v>
      </c>
      <c r="H32" s="45">
        <v>36.909999999999997</v>
      </c>
      <c r="J32" s="45">
        <v>742.48</v>
      </c>
      <c r="K32" s="45">
        <v>990.02</v>
      </c>
      <c r="L32" s="45" t="s">
        <v>399</v>
      </c>
      <c r="M32" s="68">
        <v>0.51</v>
      </c>
      <c r="N32" s="68">
        <v>0</v>
      </c>
      <c r="P32" s="68">
        <v>0.34</v>
      </c>
      <c r="Q32" s="68">
        <v>0</v>
      </c>
      <c r="S32" s="45" t="s">
        <v>399</v>
      </c>
      <c r="U32" s="45">
        <v>7187.27</v>
      </c>
      <c r="V32" s="45">
        <v>85.53</v>
      </c>
      <c r="W32" s="68">
        <v>0.51</v>
      </c>
      <c r="X32" s="68">
        <v>0.34</v>
      </c>
    </row>
    <row r="33" spans="1:24" x14ac:dyDescent="0.15">
      <c r="A33" s="44" t="s">
        <v>461</v>
      </c>
      <c r="B33" s="43" t="s">
        <v>251</v>
      </c>
      <c r="C33" s="60" t="s">
        <v>597</v>
      </c>
      <c r="D33" s="45">
        <v>5097.5</v>
      </c>
      <c r="E33" s="45">
        <v>635.25</v>
      </c>
      <c r="G33" s="45" t="s">
        <v>399</v>
      </c>
      <c r="H33" s="45" t="s">
        <v>399</v>
      </c>
      <c r="J33" s="45">
        <v>825.84</v>
      </c>
      <c r="K33" s="45">
        <v>566.83000000000004</v>
      </c>
      <c r="L33" s="45" t="s">
        <v>399</v>
      </c>
      <c r="M33" s="68">
        <v>0.28000000000000003</v>
      </c>
      <c r="N33" s="68">
        <v>0</v>
      </c>
      <c r="P33" s="68">
        <v>0.21</v>
      </c>
      <c r="Q33" s="68">
        <v>0</v>
      </c>
      <c r="S33" s="45" t="s">
        <v>399</v>
      </c>
      <c r="U33" s="45">
        <v>5097.5</v>
      </c>
      <c r="V33" s="45" t="s">
        <v>399</v>
      </c>
      <c r="W33" s="68">
        <v>0.28000000000000003</v>
      </c>
      <c r="X33" s="68">
        <v>0.21</v>
      </c>
    </row>
    <row r="34" spans="1:24" x14ac:dyDescent="0.15">
      <c r="A34" s="44" t="s">
        <v>557</v>
      </c>
      <c r="B34" s="43" t="s">
        <v>252</v>
      </c>
      <c r="C34" s="60" t="s">
        <v>598</v>
      </c>
      <c r="D34" s="45">
        <v>8174.97</v>
      </c>
      <c r="E34" s="45">
        <v>508.83</v>
      </c>
      <c r="G34" s="45">
        <v>104.91</v>
      </c>
      <c r="H34" s="45">
        <v>50.59</v>
      </c>
      <c r="J34" s="45">
        <v>4716.2299999999996</v>
      </c>
      <c r="K34" s="45">
        <v>2677.29</v>
      </c>
      <c r="L34" s="45">
        <v>1225.47</v>
      </c>
      <c r="M34" s="68">
        <v>0.3</v>
      </c>
      <c r="N34" s="68">
        <v>0</v>
      </c>
      <c r="P34" s="68">
        <v>0.39</v>
      </c>
      <c r="Q34" s="68">
        <v>0</v>
      </c>
      <c r="S34" s="45">
        <v>0.33</v>
      </c>
      <c r="U34" s="45">
        <v>8174.97</v>
      </c>
      <c r="V34" s="45">
        <v>104.91</v>
      </c>
      <c r="W34" s="68">
        <v>0.3</v>
      </c>
      <c r="X34" s="68">
        <v>0.39</v>
      </c>
    </row>
    <row r="35" spans="1:24" x14ac:dyDescent="0.15">
      <c r="A35" s="44" t="s">
        <v>556</v>
      </c>
      <c r="B35" s="43" t="s">
        <v>245</v>
      </c>
      <c r="C35" s="60" t="s">
        <v>598</v>
      </c>
      <c r="D35" s="45">
        <v>8818.01</v>
      </c>
      <c r="E35" s="45">
        <v>612.30999999999995</v>
      </c>
      <c r="G35" s="45">
        <v>97.05</v>
      </c>
      <c r="H35" s="45">
        <v>33.04</v>
      </c>
      <c r="J35" s="45">
        <v>2961.63</v>
      </c>
      <c r="K35" s="45">
        <v>1772.4</v>
      </c>
      <c r="L35" s="45">
        <v>1481.82</v>
      </c>
      <c r="M35" s="68">
        <v>0.34</v>
      </c>
      <c r="N35" s="68">
        <v>0</v>
      </c>
      <c r="P35" s="68">
        <v>0.61</v>
      </c>
      <c r="Q35" s="68">
        <v>0</v>
      </c>
      <c r="S35" s="45">
        <v>0.51</v>
      </c>
      <c r="U35" s="45">
        <v>8818.01</v>
      </c>
      <c r="V35" s="45">
        <v>97.05</v>
      </c>
      <c r="W35" s="68">
        <v>0.34</v>
      </c>
      <c r="X35" s="68">
        <v>0.61</v>
      </c>
    </row>
    <row r="36" spans="1:24" x14ac:dyDescent="0.15">
      <c r="A36" s="44" t="s">
        <v>33</v>
      </c>
      <c r="B36" s="43" t="s">
        <v>253</v>
      </c>
      <c r="C36" s="60" t="s">
        <v>598</v>
      </c>
      <c r="D36" s="45">
        <v>7080.14</v>
      </c>
      <c r="E36" s="45">
        <v>504.64</v>
      </c>
      <c r="G36" s="45">
        <v>116.41</v>
      </c>
      <c r="H36" s="45">
        <v>43.42</v>
      </c>
      <c r="J36" s="45">
        <v>3718.55</v>
      </c>
      <c r="K36" s="45">
        <v>1773.17</v>
      </c>
      <c r="L36" s="45">
        <v>493.09</v>
      </c>
      <c r="M36" s="68">
        <v>0.45</v>
      </c>
      <c r="N36" s="68">
        <v>0</v>
      </c>
      <c r="P36" s="68">
        <v>0.54</v>
      </c>
      <c r="Q36" s="68">
        <v>0</v>
      </c>
      <c r="S36" s="45">
        <v>0.52</v>
      </c>
      <c r="U36" s="45">
        <v>7080.14</v>
      </c>
      <c r="V36" s="45">
        <v>116.41</v>
      </c>
      <c r="W36" s="68">
        <v>0.45</v>
      </c>
      <c r="X36" s="68">
        <v>0.54</v>
      </c>
    </row>
    <row r="37" spans="1:24" x14ac:dyDescent="0.15">
      <c r="A37" s="44" t="s">
        <v>555</v>
      </c>
      <c r="B37" s="43" t="s">
        <v>245</v>
      </c>
      <c r="C37" s="60" t="s">
        <v>594</v>
      </c>
      <c r="D37" s="45">
        <v>4831.16</v>
      </c>
      <c r="E37" s="45">
        <v>630.71</v>
      </c>
      <c r="G37" s="45">
        <v>93.01</v>
      </c>
      <c r="H37" s="45">
        <v>27.56</v>
      </c>
      <c r="J37" s="45">
        <v>792.99</v>
      </c>
      <c r="K37" s="45">
        <v>613.41</v>
      </c>
      <c r="L37" s="45">
        <v>481.65</v>
      </c>
      <c r="M37" s="68">
        <v>0.33</v>
      </c>
      <c r="N37" s="68">
        <v>0</v>
      </c>
      <c r="P37" s="68">
        <v>0.19</v>
      </c>
      <c r="Q37" s="68">
        <v>0</v>
      </c>
      <c r="S37" s="45" t="s">
        <v>399</v>
      </c>
      <c r="U37" s="45">
        <v>4831.16</v>
      </c>
      <c r="V37" s="45">
        <v>93.01</v>
      </c>
      <c r="W37" s="68">
        <v>0.33</v>
      </c>
      <c r="X37" s="68">
        <v>0.19</v>
      </c>
    </row>
    <row r="38" spans="1:24" x14ac:dyDescent="0.15">
      <c r="A38" s="47" t="s">
        <v>35</v>
      </c>
      <c r="B38" s="43" t="s">
        <v>254</v>
      </c>
      <c r="C38" s="60" t="s">
        <v>572</v>
      </c>
      <c r="D38" s="45">
        <v>6811.28</v>
      </c>
      <c r="E38" s="45" t="s">
        <v>399</v>
      </c>
      <c r="G38" s="45">
        <v>90.33</v>
      </c>
      <c r="H38" s="45">
        <v>42.3</v>
      </c>
      <c r="J38" s="45">
        <v>825.84</v>
      </c>
      <c r="K38" s="45">
        <v>583.13</v>
      </c>
      <c r="L38" s="45" t="s">
        <v>399</v>
      </c>
      <c r="M38" s="68">
        <v>0.28000000000000003</v>
      </c>
      <c r="N38" s="68">
        <v>0</v>
      </c>
      <c r="P38" s="68">
        <v>0.56000000000000005</v>
      </c>
      <c r="Q38" s="68">
        <v>0</v>
      </c>
      <c r="S38" s="45" t="s">
        <v>399</v>
      </c>
      <c r="U38" s="45">
        <v>6811.28</v>
      </c>
      <c r="V38" s="45">
        <v>90.33</v>
      </c>
      <c r="W38" s="68">
        <v>0.28000000000000003</v>
      </c>
      <c r="X38" s="68">
        <v>0.56000000000000005</v>
      </c>
    </row>
    <row r="39" spans="1:24" x14ac:dyDescent="0.15">
      <c r="A39" s="44" t="s">
        <v>607</v>
      </c>
      <c r="B39" s="43" t="s">
        <v>258</v>
      </c>
      <c r="C39" s="60" t="s">
        <v>593</v>
      </c>
      <c r="D39" s="45">
        <v>4287.1000000000004</v>
      </c>
      <c r="E39" s="45">
        <v>786.45</v>
      </c>
      <c r="G39" s="45" t="s">
        <v>399</v>
      </c>
      <c r="H39" s="45" t="s">
        <v>399</v>
      </c>
      <c r="J39" s="45">
        <v>696.17</v>
      </c>
      <c r="K39" s="45">
        <v>413.06</v>
      </c>
      <c r="L39" s="45" t="s">
        <v>399</v>
      </c>
      <c r="M39" s="68">
        <v>0.53</v>
      </c>
      <c r="N39" s="68">
        <v>0</v>
      </c>
      <c r="P39" s="68">
        <v>0.21</v>
      </c>
      <c r="Q39" s="68">
        <v>0</v>
      </c>
      <c r="S39" s="45" t="s">
        <v>399</v>
      </c>
      <c r="U39" s="45">
        <v>4287.1000000000004</v>
      </c>
      <c r="V39" s="45" t="s">
        <v>399</v>
      </c>
      <c r="W39" s="68">
        <v>0.53</v>
      </c>
      <c r="X39" s="68">
        <v>0.21</v>
      </c>
    </row>
    <row r="40" spans="1:24" x14ac:dyDescent="0.15">
      <c r="A40" s="47" t="s">
        <v>36</v>
      </c>
      <c r="B40" s="43" t="s">
        <v>255</v>
      </c>
      <c r="C40" s="60" t="s">
        <v>594</v>
      </c>
      <c r="D40" s="45">
        <v>4831.16</v>
      </c>
      <c r="E40" s="45">
        <v>621.35</v>
      </c>
      <c r="G40" s="45">
        <v>100.69</v>
      </c>
      <c r="H40" s="45">
        <v>33.22</v>
      </c>
      <c r="J40" s="45">
        <v>321.5</v>
      </c>
      <c r="K40" s="45">
        <v>288.47000000000003</v>
      </c>
      <c r="L40" s="45" t="s">
        <v>399</v>
      </c>
      <c r="M40" s="68">
        <v>0.22</v>
      </c>
      <c r="N40" s="68">
        <v>0</v>
      </c>
      <c r="P40" s="68">
        <v>0.12</v>
      </c>
      <c r="Q40" s="68">
        <v>0</v>
      </c>
      <c r="S40" s="45" t="s">
        <v>399</v>
      </c>
      <c r="U40" s="45">
        <v>4831.16</v>
      </c>
      <c r="V40" s="45">
        <v>100.69</v>
      </c>
      <c r="W40" s="68">
        <v>0.22</v>
      </c>
      <c r="X40" s="68">
        <v>0.12</v>
      </c>
    </row>
    <row r="41" spans="1:24" x14ac:dyDescent="0.15">
      <c r="A41" s="44" t="s">
        <v>604</v>
      </c>
      <c r="B41" s="43" t="s">
        <v>486</v>
      </c>
      <c r="C41" s="60" t="s">
        <v>593</v>
      </c>
      <c r="D41" s="45">
        <v>4287.1000000000004</v>
      </c>
      <c r="E41" s="45">
        <v>157.62</v>
      </c>
      <c r="G41" s="45">
        <v>86.71</v>
      </c>
      <c r="H41" s="45">
        <v>19.649999999999999</v>
      </c>
      <c r="J41" s="45">
        <v>716.65</v>
      </c>
      <c r="K41" s="45">
        <v>675.27</v>
      </c>
      <c r="L41" s="45" t="s">
        <v>399</v>
      </c>
      <c r="M41" s="68">
        <v>0.34</v>
      </c>
      <c r="N41" s="68">
        <v>0</v>
      </c>
      <c r="P41" s="68">
        <v>0.14000000000000001</v>
      </c>
      <c r="Q41" s="68">
        <v>0</v>
      </c>
      <c r="S41" s="45" t="s">
        <v>399</v>
      </c>
      <c r="U41" s="45">
        <v>4287.1000000000004</v>
      </c>
      <c r="V41" s="45">
        <v>86.71</v>
      </c>
      <c r="W41" s="68">
        <v>0.34</v>
      </c>
      <c r="X41" s="68">
        <v>0.14000000000000001</v>
      </c>
    </row>
    <row r="42" spans="1:24" x14ac:dyDescent="0.15">
      <c r="A42" s="47" t="s">
        <v>488</v>
      </c>
      <c r="B42" s="43" t="s">
        <v>256</v>
      </c>
      <c r="C42" s="60" t="s">
        <v>399</v>
      </c>
      <c r="D42" s="45" t="s">
        <v>399</v>
      </c>
      <c r="E42" s="45" t="s">
        <v>399</v>
      </c>
      <c r="G42" s="45" t="s">
        <v>399</v>
      </c>
      <c r="H42" s="45" t="s">
        <v>399</v>
      </c>
      <c r="J42" s="45" t="s">
        <v>399</v>
      </c>
      <c r="K42" s="45" t="s">
        <v>399</v>
      </c>
      <c r="L42" s="45" t="s">
        <v>399</v>
      </c>
      <c r="M42" s="68">
        <v>0.59</v>
      </c>
      <c r="N42" s="68">
        <v>3.2199999999999999E-2</v>
      </c>
      <c r="P42" s="68">
        <v>0.57999999999999996</v>
      </c>
      <c r="Q42" s="68">
        <v>0.1225</v>
      </c>
      <c r="S42" s="45" t="s">
        <v>399</v>
      </c>
      <c r="U42" s="45" t="s">
        <v>399</v>
      </c>
      <c r="V42" s="45" t="s">
        <v>399</v>
      </c>
      <c r="W42" s="68">
        <v>0.59</v>
      </c>
      <c r="X42" s="68">
        <v>0.57999999999999996</v>
      </c>
    </row>
    <row r="43" spans="1:24" x14ac:dyDescent="0.15">
      <c r="A43" s="44" t="s">
        <v>554</v>
      </c>
      <c r="B43" s="43" t="s">
        <v>256</v>
      </c>
      <c r="C43" s="60" t="s">
        <v>599</v>
      </c>
      <c r="D43" s="45">
        <v>6144.07</v>
      </c>
      <c r="E43" s="45">
        <v>672.21</v>
      </c>
      <c r="G43" s="45">
        <v>103</v>
      </c>
      <c r="H43" s="45">
        <v>43.53</v>
      </c>
      <c r="J43" s="45">
        <v>1122.74</v>
      </c>
      <c r="K43" s="45">
        <v>1075.05</v>
      </c>
      <c r="L43" s="45">
        <v>979.14</v>
      </c>
      <c r="M43" s="68">
        <v>0.28000000000000003</v>
      </c>
      <c r="N43" s="68">
        <v>0</v>
      </c>
      <c r="P43" s="68">
        <v>0.23</v>
      </c>
      <c r="Q43" s="68">
        <v>0</v>
      </c>
      <c r="S43" s="45">
        <v>0.24</v>
      </c>
      <c r="U43" s="45">
        <v>6144.07</v>
      </c>
      <c r="V43" s="45">
        <v>103</v>
      </c>
      <c r="W43" s="68">
        <v>0.28000000000000003</v>
      </c>
      <c r="X43" s="68">
        <v>0.23</v>
      </c>
    </row>
    <row r="44" spans="1:24" x14ac:dyDescent="0.15">
      <c r="A44" s="44" t="s">
        <v>487</v>
      </c>
      <c r="B44" s="43" t="s">
        <v>486</v>
      </c>
      <c r="C44" s="60" t="s">
        <v>399</v>
      </c>
      <c r="D44" s="45" t="s">
        <v>399</v>
      </c>
      <c r="E44" s="45" t="s">
        <v>399</v>
      </c>
      <c r="G44" s="45" t="s">
        <v>399</v>
      </c>
      <c r="H44" s="45" t="s">
        <v>399</v>
      </c>
      <c r="J44" s="45" t="s">
        <v>399</v>
      </c>
      <c r="K44" s="45" t="s">
        <v>399</v>
      </c>
      <c r="L44" s="45" t="s">
        <v>399</v>
      </c>
      <c r="M44" s="68">
        <v>0.41</v>
      </c>
      <c r="N44" s="68">
        <v>5.0000000000000001E-3</v>
      </c>
      <c r="P44" s="68">
        <v>0.19</v>
      </c>
      <c r="Q44" s="68">
        <v>0</v>
      </c>
      <c r="S44" s="45" t="s">
        <v>399</v>
      </c>
      <c r="U44" s="45" t="s">
        <v>399</v>
      </c>
      <c r="V44" s="45" t="s">
        <v>399</v>
      </c>
      <c r="W44" s="68">
        <v>0.41</v>
      </c>
      <c r="X44" s="68">
        <v>0.19</v>
      </c>
    </row>
    <row r="45" spans="1:24" x14ac:dyDescent="0.15">
      <c r="A45" s="44" t="s">
        <v>553</v>
      </c>
      <c r="B45" s="43" t="s">
        <v>257</v>
      </c>
      <c r="C45" s="60" t="s">
        <v>592</v>
      </c>
      <c r="D45" s="45">
        <v>5552.99</v>
      </c>
      <c r="E45" s="45">
        <v>1066.8800000000001</v>
      </c>
      <c r="G45" s="45">
        <v>84.94</v>
      </c>
      <c r="H45" s="45">
        <v>32.64</v>
      </c>
      <c r="J45" s="45">
        <v>673.68</v>
      </c>
      <c r="K45" s="45">
        <v>519.89</v>
      </c>
      <c r="L45" s="45" t="s">
        <v>399</v>
      </c>
      <c r="M45" s="68">
        <v>0.49</v>
      </c>
      <c r="N45" s="68">
        <v>0</v>
      </c>
      <c r="P45" s="68">
        <v>0.28999999999999998</v>
      </c>
      <c r="Q45" s="68">
        <v>0</v>
      </c>
      <c r="S45" s="45" t="s">
        <v>399</v>
      </c>
      <c r="U45" s="45">
        <v>5552.99</v>
      </c>
      <c r="V45" s="45">
        <v>84.94</v>
      </c>
      <c r="W45" s="68">
        <v>0.49</v>
      </c>
      <c r="X45" s="68">
        <v>0.28999999999999998</v>
      </c>
    </row>
    <row r="46" spans="1:24" x14ac:dyDescent="0.15">
      <c r="A46" s="44" t="s">
        <v>646</v>
      </c>
      <c r="B46" s="43" t="s">
        <v>251</v>
      </c>
      <c r="C46" s="60" t="s">
        <v>597</v>
      </c>
      <c r="D46" s="45">
        <v>4534.47</v>
      </c>
      <c r="E46" s="45">
        <v>704.65</v>
      </c>
      <c r="G46" s="45" t="s">
        <v>399</v>
      </c>
      <c r="H46" s="45" t="s">
        <v>399</v>
      </c>
      <c r="J46" s="45">
        <v>825.84</v>
      </c>
      <c r="K46" s="45">
        <v>689.58</v>
      </c>
      <c r="L46" s="45" t="s">
        <v>399</v>
      </c>
      <c r="M46" s="68">
        <v>0.28000000000000003</v>
      </c>
      <c r="N46" s="68">
        <v>0</v>
      </c>
      <c r="P46" s="68">
        <v>0.37</v>
      </c>
      <c r="Q46" s="68">
        <v>0</v>
      </c>
      <c r="S46" s="45" t="s">
        <v>399</v>
      </c>
      <c r="U46" s="45">
        <v>4534.47</v>
      </c>
      <c r="V46" s="45" t="s">
        <v>399</v>
      </c>
      <c r="W46" s="68">
        <v>0.28000000000000003</v>
      </c>
      <c r="X46" s="68">
        <v>0.37</v>
      </c>
    </row>
    <row r="47" spans="1:24" x14ac:dyDescent="0.15">
      <c r="A47" s="47" t="s">
        <v>552</v>
      </c>
      <c r="B47" s="43" t="s">
        <v>259</v>
      </c>
      <c r="C47" s="60" t="s">
        <v>592</v>
      </c>
      <c r="D47" s="45">
        <v>8073.12</v>
      </c>
      <c r="E47" s="45">
        <v>1057.3699999999999</v>
      </c>
      <c r="G47" s="45">
        <v>92.7</v>
      </c>
      <c r="H47" s="45">
        <v>33.26</v>
      </c>
      <c r="J47" s="45">
        <v>362.33</v>
      </c>
      <c r="K47" s="45">
        <v>268.64</v>
      </c>
      <c r="L47" s="45" t="s">
        <v>399</v>
      </c>
      <c r="M47" s="68">
        <v>0.76</v>
      </c>
      <c r="N47" s="68">
        <v>0</v>
      </c>
      <c r="P47" s="68">
        <v>0.35</v>
      </c>
      <c r="Q47" s="68">
        <v>0</v>
      </c>
      <c r="S47" s="45" t="s">
        <v>399</v>
      </c>
      <c r="U47" s="45">
        <v>8073.12</v>
      </c>
      <c r="V47" s="45">
        <v>92.7</v>
      </c>
      <c r="W47" s="68">
        <v>0.76</v>
      </c>
      <c r="X47" s="68">
        <v>0.35</v>
      </c>
    </row>
    <row r="48" spans="1:24" x14ac:dyDescent="0.15">
      <c r="A48" s="44" t="s">
        <v>551</v>
      </c>
      <c r="B48" s="43" t="s">
        <v>260</v>
      </c>
      <c r="C48" s="60" t="s">
        <v>572</v>
      </c>
      <c r="D48" s="45">
        <v>8451.86</v>
      </c>
      <c r="E48" s="45">
        <v>1902.65</v>
      </c>
      <c r="G48" s="45">
        <v>81.09</v>
      </c>
      <c r="H48" s="45">
        <v>41.34</v>
      </c>
      <c r="J48" s="45">
        <v>97.56</v>
      </c>
      <c r="K48" s="45">
        <v>272.33999999999997</v>
      </c>
      <c r="L48" s="45" t="s">
        <v>399</v>
      </c>
      <c r="M48" s="68">
        <v>0.77</v>
      </c>
      <c r="N48" s="68">
        <v>0</v>
      </c>
      <c r="P48" s="68">
        <v>0.62</v>
      </c>
      <c r="Q48" s="68">
        <v>0</v>
      </c>
      <c r="S48" s="45" t="s">
        <v>399</v>
      </c>
      <c r="U48" s="45">
        <v>8451.86</v>
      </c>
      <c r="V48" s="45">
        <v>81.09</v>
      </c>
      <c r="W48" s="68">
        <v>0.77</v>
      </c>
      <c r="X48" s="68">
        <v>0.62</v>
      </c>
    </row>
    <row r="49" spans="1:24" x14ac:dyDescent="0.15">
      <c r="A49" s="44" t="s">
        <v>608</v>
      </c>
      <c r="B49" s="43" t="s">
        <v>261</v>
      </c>
      <c r="C49" s="60" t="s">
        <v>592</v>
      </c>
      <c r="D49" s="45">
        <v>6800.29</v>
      </c>
      <c r="E49" s="45">
        <v>739.04</v>
      </c>
      <c r="G49" s="45">
        <v>80.7</v>
      </c>
      <c r="H49" s="45">
        <v>43.62</v>
      </c>
      <c r="J49" s="45">
        <v>255.78</v>
      </c>
      <c r="K49" s="45">
        <v>212.56</v>
      </c>
      <c r="L49" s="45" t="s">
        <v>399</v>
      </c>
      <c r="M49" s="68">
        <v>0.19</v>
      </c>
      <c r="N49" s="68">
        <v>0</v>
      </c>
      <c r="P49" s="68">
        <v>0.09</v>
      </c>
      <c r="Q49" s="68">
        <v>0</v>
      </c>
      <c r="S49" s="45" t="s">
        <v>399</v>
      </c>
      <c r="U49" s="45">
        <v>6800.29</v>
      </c>
      <c r="V49" s="45">
        <v>80.7</v>
      </c>
      <c r="W49" s="68">
        <v>0.19</v>
      </c>
      <c r="X49" s="68">
        <v>0.09</v>
      </c>
    </row>
    <row r="50" spans="1:24" x14ac:dyDescent="0.15">
      <c r="A50" s="44" t="s">
        <v>550</v>
      </c>
      <c r="B50" s="43" t="s">
        <v>233</v>
      </c>
      <c r="C50" s="60" t="s">
        <v>593</v>
      </c>
      <c r="D50" s="45">
        <v>4398.1400000000003</v>
      </c>
      <c r="E50" s="45">
        <v>143.22</v>
      </c>
      <c r="G50" s="45">
        <v>97.43</v>
      </c>
      <c r="H50" s="45">
        <v>33.590000000000003</v>
      </c>
      <c r="J50" s="45">
        <v>1284.48</v>
      </c>
      <c r="K50" s="45">
        <v>760.17</v>
      </c>
      <c r="L50" s="45" t="s">
        <v>399</v>
      </c>
      <c r="M50" s="68">
        <v>0.24</v>
      </c>
      <c r="N50" s="68">
        <v>0</v>
      </c>
      <c r="P50" s="68">
        <v>0.24</v>
      </c>
      <c r="Q50" s="68">
        <v>0</v>
      </c>
      <c r="S50" s="45" t="s">
        <v>399</v>
      </c>
      <c r="U50" s="45">
        <v>4398.1400000000003</v>
      </c>
      <c r="V50" s="45">
        <v>97.43</v>
      </c>
      <c r="W50" s="68">
        <v>0.24</v>
      </c>
      <c r="X50" s="68">
        <v>0.24</v>
      </c>
    </row>
    <row r="51" spans="1:24" x14ac:dyDescent="0.15">
      <c r="A51" s="44" t="s">
        <v>46</v>
      </c>
      <c r="B51" s="43" t="s">
        <v>262</v>
      </c>
      <c r="C51" s="60" t="s">
        <v>572</v>
      </c>
      <c r="D51" s="45">
        <v>5819.08</v>
      </c>
      <c r="E51" s="45">
        <v>1361.25</v>
      </c>
      <c r="G51" s="45">
        <v>91.16</v>
      </c>
      <c r="H51" s="45">
        <v>37.17</v>
      </c>
      <c r="J51" s="45">
        <v>254.04</v>
      </c>
      <c r="K51" s="45">
        <v>328.01</v>
      </c>
      <c r="L51" s="45" t="s">
        <v>399</v>
      </c>
      <c r="M51" s="68">
        <v>0.44</v>
      </c>
      <c r="N51" s="68">
        <v>0</v>
      </c>
      <c r="P51" s="68">
        <v>0.21</v>
      </c>
      <c r="Q51" s="68">
        <v>0</v>
      </c>
      <c r="S51" s="45">
        <v>0.21</v>
      </c>
      <c r="U51" s="45">
        <v>5819.08</v>
      </c>
      <c r="V51" s="45">
        <v>91.16</v>
      </c>
      <c r="W51" s="68">
        <v>0.44</v>
      </c>
      <c r="X51" s="68">
        <v>0.21</v>
      </c>
    </row>
    <row r="52" spans="1:24" x14ac:dyDescent="0.15">
      <c r="A52" s="44" t="s">
        <v>47</v>
      </c>
      <c r="B52" s="43" t="s">
        <v>263</v>
      </c>
      <c r="C52" s="60" t="s">
        <v>597</v>
      </c>
      <c r="D52" s="45">
        <v>4534.47</v>
      </c>
      <c r="E52" s="45">
        <v>436.33</v>
      </c>
      <c r="G52" s="45">
        <v>86.08</v>
      </c>
      <c r="H52" s="45">
        <v>42.85</v>
      </c>
      <c r="J52" s="45">
        <v>104.03</v>
      </c>
      <c r="K52" s="45">
        <v>89.96</v>
      </c>
      <c r="L52" s="45" t="s">
        <v>399</v>
      </c>
      <c r="M52" s="68">
        <v>0.66</v>
      </c>
      <c r="N52" s="68">
        <v>0</v>
      </c>
      <c r="P52" s="68">
        <v>0.15</v>
      </c>
      <c r="Q52" s="68">
        <v>0</v>
      </c>
      <c r="S52" s="45" t="s">
        <v>399</v>
      </c>
      <c r="U52" s="45">
        <v>4534.47</v>
      </c>
      <c r="V52" s="45">
        <v>86.08</v>
      </c>
      <c r="W52" s="68">
        <v>0.66</v>
      </c>
      <c r="X52" s="68">
        <v>0.15</v>
      </c>
    </row>
    <row r="53" spans="1:24" x14ac:dyDescent="0.15">
      <c r="A53" s="44" t="s">
        <v>549</v>
      </c>
      <c r="B53" s="43" t="s">
        <v>251</v>
      </c>
      <c r="C53" s="60" t="s">
        <v>597</v>
      </c>
      <c r="D53" s="45">
        <v>4534.47</v>
      </c>
      <c r="E53" s="45">
        <v>900.22</v>
      </c>
      <c r="G53" s="45">
        <v>101.23</v>
      </c>
      <c r="H53" s="45">
        <v>27.48</v>
      </c>
      <c r="J53" s="45">
        <v>592.91999999999996</v>
      </c>
      <c r="K53" s="45">
        <v>608.87</v>
      </c>
      <c r="L53" s="45">
        <v>484.84</v>
      </c>
      <c r="M53" s="68">
        <v>0.28000000000000003</v>
      </c>
      <c r="N53" s="68">
        <v>0</v>
      </c>
      <c r="P53" s="68">
        <v>0.19</v>
      </c>
      <c r="Q53" s="68">
        <v>0</v>
      </c>
      <c r="S53" s="45" t="s">
        <v>399</v>
      </c>
      <c r="U53" s="45">
        <v>4534.47</v>
      </c>
      <c r="V53" s="45">
        <v>101.23</v>
      </c>
      <c r="W53" s="68">
        <v>0.28000000000000003</v>
      </c>
      <c r="X53" s="68">
        <v>0.19</v>
      </c>
    </row>
    <row r="54" spans="1:24" x14ac:dyDescent="0.15">
      <c r="A54" s="44" t="s">
        <v>485</v>
      </c>
      <c r="B54" s="43" t="s">
        <v>245</v>
      </c>
      <c r="C54" s="60" t="s">
        <v>399</v>
      </c>
      <c r="D54" s="45" t="s">
        <v>399</v>
      </c>
      <c r="E54" s="45" t="s">
        <v>399</v>
      </c>
      <c r="G54" s="45" t="s">
        <v>399</v>
      </c>
      <c r="H54" s="45" t="s">
        <v>399</v>
      </c>
      <c r="J54" s="45" t="s">
        <v>399</v>
      </c>
      <c r="K54" s="45" t="s">
        <v>399</v>
      </c>
      <c r="L54" s="45" t="s">
        <v>399</v>
      </c>
      <c r="M54" s="68">
        <v>0.35</v>
      </c>
      <c r="N54" s="68">
        <v>4.8899999999999999E-2</v>
      </c>
      <c r="P54" s="68">
        <v>0.36</v>
      </c>
      <c r="Q54" s="68">
        <v>6.9400000000000003E-2</v>
      </c>
      <c r="S54" s="45" t="s">
        <v>399</v>
      </c>
      <c r="U54" s="45" t="s">
        <v>399</v>
      </c>
      <c r="V54" s="45" t="s">
        <v>399</v>
      </c>
      <c r="W54" s="68">
        <v>0.35</v>
      </c>
      <c r="X54" s="68">
        <v>0.36</v>
      </c>
    </row>
    <row r="55" spans="1:24" x14ac:dyDescent="0.15">
      <c r="A55" s="44" t="s">
        <v>50</v>
      </c>
      <c r="B55" s="43" t="s">
        <v>265</v>
      </c>
      <c r="C55" s="60" t="s">
        <v>597</v>
      </c>
      <c r="D55" s="45">
        <v>4333.78</v>
      </c>
      <c r="E55" s="45">
        <v>899.37</v>
      </c>
      <c r="G55" s="45">
        <v>101.69</v>
      </c>
      <c r="H55" s="45">
        <v>33.479999999999997</v>
      </c>
      <c r="J55" s="45">
        <v>637.86</v>
      </c>
      <c r="K55" s="45">
        <v>440.49</v>
      </c>
      <c r="L55" s="45">
        <v>246.12</v>
      </c>
      <c r="M55" s="68">
        <v>0.33</v>
      </c>
      <c r="N55" s="68">
        <v>0</v>
      </c>
      <c r="P55" s="68">
        <v>0.18</v>
      </c>
      <c r="Q55" s="68">
        <v>0</v>
      </c>
      <c r="S55" s="45" t="s">
        <v>399</v>
      </c>
      <c r="U55" s="45">
        <v>4333.78</v>
      </c>
      <c r="V55" s="45">
        <v>101.69</v>
      </c>
      <c r="W55" s="68">
        <v>0.33</v>
      </c>
      <c r="X55" s="68">
        <v>0.18</v>
      </c>
    </row>
    <row r="56" spans="1:24" x14ac:dyDescent="0.15">
      <c r="A56" s="47" t="s">
        <v>668</v>
      </c>
      <c r="B56" s="43" t="s">
        <v>265</v>
      </c>
      <c r="C56" s="60" t="s">
        <v>399</v>
      </c>
      <c r="D56" s="45" t="s">
        <v>399</v>
      </c>
      <c r="E56" s="45" t="s">
        <v>399</v>
      </c>
      <c r="G56" s="45" t="s">
        <v>399</v>
      </c>
      <c r="H56" s="45" t="s">
        <v>399</v>
      </c>
      <c r="J56" s="45" t="s">
        <v>399</v>
      </c>
      <c r="K56" s="45" t="s">
        <v>399</v>
      </c>
      <c r="L56" s="45" t="s">
        <v>399</v>
      </c>
      <c r="M56" s="68">
        <v>0.25</v>
      </c>
      <c r="N56" s="68">
        <v>0</v>
      </c>
      <c r="P56" s="68">
        <v>0.19</v>
      </c>
      <c r="Q56" s="68">
        <v>0</v>
      </c>
      <c r="S56" s="45" t="s">
        <v>399</v>
      </c>
      <c r="U56" s="45" t="s">
        <v>399</v>
      </c>
      <c r="V56" s="45" t="s">
        <v>399</v>
      </c>
      <c r="W56" s="68">
        <v>0.25</v>
      </c>
      <c r="X56" s="68">
        <v>0.19</v>
      </c>
    </row>
    <row r="57" spans="1:24" x14ac:dyDescent="0.15">
      <c r="A57" s="47" t="s">
        <v>459</v>
      </c>
      <c r="B57" s="43" t="s">
        <v>265</v>
      </c>
      <c r="C57" s="60" t="s">
        <v>597</v>
      </c>
      <c r="D57" s="45">
        <v>4534.47</v>
      </c>
      <c r="E57" s="45">
        <v>766.55</v>
      </c>
      <c r="G57" s="45" t="s">
        <v>399</v>
      </c>
      <c r="H57" s="45" t="s">
        <v>399</v>
      </c>
      <c r="J57" s="45">
        <v>603.45000000000005</v>
      </c>
      <c r="K57" s="45">
        <v>566.78</v>
      </c>
      <c r="L57" s="45" t="s">
        <v>399</v>
      </c>
      <c r="M57" s="68">
        <v>0.38</v>
      </c>
      <c r="N57" s="68">
        <v>0</v>
      </c>
      <c r="P57" s="68">
        <v>0.3</v>
      </c>
      <c r="Q57" s="68">
        <v>0</v>
      </c>
      <c r="S57" s="45" t="s">
        <v>399</v>
      </c>
      <c r="U57" s="45">
        <v>4534.47</v>
      </c>
      <c r="V57" s="45" t="s">
        <v>399</v>
      </c>
      <c r="W57" s="68">
        <v>0.38</v>
      </c>
      <c r="X57" s="68">
        <v>0.3</v>
      </c>
    </row>
    <row r="58" spans="1:24" x14ac:dyDescent="0.15">
      <c r="A58" s="44" t="s">
        <v>52</v>
      </c>
      <c r="B58" s="43" t="s">
        <v>267</v>
      </c>
      <c r="C58" s="60" t="s">
        <v>592</v>
      </c>
      <c r="D58" s="45">
        <v>5432.22</v>
      </c>
      <c r="E58" s="45">
        <v>700.54</v>
      </c>
      <c r="G58" s="45">
        <v>91.81</v>
      </c>
      <c r="H58" s="45">
        <v>40.119999999999997</v>
      </c>
      <c r="J58" s="45">
        <v>256.39999999999998</v>
      </c>
      <c r="K58" s="45">
        <v>206.96</v>
      </c>
      <c r="L58" s="45">
        <v>288</v>
      </c>
      <c r="M58" s="68">
        <v>0.25</v>
      </c>
      <c r="N58" s="68">
        <v>0</v>
      </c>
      <c r="P58" s="68">
        <v>0.09</v>
      </c>
      <c r="Q58" s="68">
        <v>0</v>
      </c>
      <c r="S58" s="45" t="s">
        <v>399</v>
      </c>
      <c r="U58" s="45">
        <v>5432.22</v>
      </c>
      <c r="V58" s="45">
        <v>91.81</v>
      </c>
      <c r="W58" s="68">
        <v>0.25</v>
      </c>
      <c r="X58" s="68">
        <v>0.09</v>
      </c>
    </row>
    <row r="59" spans="1:24" x14ac:dyDescent="0.15">
      <c r="A59" s="44" t="s">
        <v>53</v>
      </c>
      <c r="B59" s="43" t="s">
        <v>415</v>
      </c>
      <c r="C59" s="60" t="s">
        <v>596</v>
      </c>
      <c r="D59" s="45">
        <v>4430.3100000000004</v>
      </c>
      <c r="E59" s="45" t="s">
        <v>399</v>
      </c>
      <c r="G59" s="45">
        <v>83.2</v>
      </c>
      <c r="H59" s="45" t="s">
        <v>399</v>
      </c>
      <c r="J59" s="45">
        <v>825.84</v>
      </c>
      <c r="K59" s="45">
        <v>583.13</v>
      </c>
      <c r="L59" s="45" t="s">
        <v>399</v>
      </c>
      <c r="M59" s="68">
        <v>0.28000000000000003</v>
      </c>
      <c r="N59" s="68">
        <v>0</v>
      </c>
      <c r="P59" s="68">
        <v>0.21</v>
      </c>
      <c r="Q59" s="68">
        <v>0</v>
      </c>
      <c r="S59" s="45" t="s">
        <v>399</v>
      </c>
      <c r="U59" s="45">
        <v>4430.3100000000004</v>
      </c>
      <c r="V59" s="45">
        <v>83.2</v>
      </c>
      <c r="W59" s="68">
        <v>0.28000000000000003</v>
      </c>
      <c r="X59" s="68">
        <v>0.21</v>
      </c>
    </row>
    <row r="60" spans="1:24" x14ac:dyDescent="0.15">
      <c r="A60" s="44" t="s">
        <v>548</v>
      </c>
      <c r="B60" s="43" t="s">
        <v>268</v>
      </c>
      <c r="C60" s="60" t="s">
        <v>593</v>
      </c>
      <c r="D60" s="45">
        <v>4287.1000000000004</v>
      </c>
      <c r="E60" s="45">
        <v>586.96</v>
      </c>
      <c r="G60" s="45">
        <v>95.48</v>
      </c>
      <c r="H60" s="45">
        <v>36.58</v>
      </c>
      <c r="J60" s="45">
        <v>621.38</v>
      </c>
      <c r="K60" s="45">
        <v>409.47</v>
      </c>
      <c r="L60" s="45" t="s">
        <v>399</v>
      </c>
      <c r="M60" s="68">
        <v>0.27</v>
      </c>
      <c r="N60" s="68">
        <v>0</v>
      </c>
      <c r="P60" s="68">
        <v>0.15</v>
      </c>
      <c r="Q60" s="68">
        <v>0</v>
      </c>
      <c r="S60" s="45">
        <v>0.13</v>
      </c>
      <c r="U60" s="45">
        <v>4287.1000000000004</v>
      </c>
      <c r="V60" s="45">
        <v>95.48</v>
      </c>
      <c r="W60" s="68">
        <v>0.27</v>
      </c>
      <c r="X60" s="68">
        <v>0.15</v>
      </c>
    </row>
    <row r="61" spans="1:24" x14ac:dyDescent="0.15">
      <c r="A61" s="44" t="s">
        <v>675</v>
      </c>
      <c r="B61" s="43" t="s">
        <v>333</v>
      </c>
      <c r="C61" s="60" t="s">
        <v>399</v>
      </c>
      <c r="D61" s="45" t="s">
        <v>399</v>
      </c>
      <c r="E61" s="45" t="s">
        <v>399</v>
      </c>
      <c r="G61" s="45" t="s">
        <v>399</v>
      </c>
      <c r="H61" s="45" t="s">
        <v>399</v>
      </c>
      <c r="J61" s="45" t="s">
        <v>399</v>
      </c>
      <c r="K61" s="45" t="s">
        <v>399</v>
      </c>
      <c r="L61" s="45" t="s">
        <v>399</v>
      </c>
      <c r="M61" s="68">
        <v>0.25</v>
      </c>
      <c r="N61" s="68">
        <v>0</v>
      </c>
      <c r="P61" s="68">
        <v>0.19</v>
      </c>
      <c r="Q61" s="68">
        <v>0</v>
      </c>
      <c r="S61" s="45" t="s">
        <v>399</v>
      </c>
      <c r="U61" s="45" t="s">
        <v>399</v>
      </c>
      <c r="V61" s="45" t="s">
        <v>399</v>
      </c>
      <c r="W61" s="68">
        <v>0.25</v>
      </c>
      <c r="X61" s="68">
        <v>0.19</v>
      </c>
    </row>
    <row r="62" spans="1:24" x14ac:dyDescent="0.15">
      <c r="A62" s="44" t="s">
        <v>55</v>
      </c>
      <c r="B62" s="43" t="s">
        <v>269</v>
      </c>
      <c r="C62" s="60" t="s">
        <v>593</v>
      </c>
      <c r="D62" s="45">
        <v>4446</v>
      </c>
      <c r="E62" s="45">
        <v>588.78</v>
      </c>
      <c r="G62" s="45">
        <v>96.03</v>
      </c>
      <c r="H62" s="45">
        <v>51.25</v>
      </c>
      <c r="J62" s="45">
        <v>316.66000000000003</v>
      </c>
      <c r="K62" s="45">
        <v>298.24</v>
      </c>
      <c r="L62" s="45">
        <v>4.88</v>
      </c>
      <c r="M62" s="68">
        <v>0.32</v>
      </c>
      <c r="N62" s="68">
        <v>0</v>
      </c>
      <c r="P62" s="68">
        <v>0.14000000000000001</v>
      </c>
      <c r="Q62" s="68">
        <v>0</v>
      </c>
      <c r="S62" s="45" t="s">
        <v>399</v>
      </c>
      <c r="U62" s="45">
        <v>4446</v>
      </c>
      <c r="V62" s="45">
        <v>96.03</v>
      </c>
      <c r="W62" s="68">
        <v>0.32</v>
      </c>
      <c r="X62" s="68">
        <v>0.14000000000000001</v>
      </c>
    </row>
    <row r="63" spans="1:24" x14ac:dyDescent="0.15">
      <c r="A63" s="44" t="s">
        <v>57</v>
      </c>
      <c r="B63" s="43" t="s">
        <v>270</v>
      </c>
      <c r="C63" s="60" t="s">
        <v>597</v>
      </c>
      <c r="D63" s="45">
        <v>4436.68</v>
      </c>
      <c r="E63" s="45">
        <v>432.47</v>
      </c>
      <c r="G63" s="45">
        <v>98.63</v>
      </c>
      <c r="H63" s="45">
        <v>29.78</v>
      </c>
      <c r="J63" s="45">
        <v>600.59</v>
      </c>
      <c r="K63" s="45">
        <v>452.91</v>
      </c>
      <c r="L63" s="45">
        <v>212.23</v>
      </c>
      <c r="M63" s="68">
        <v>0.36</v>
      </c>
      <c r="N63" s="68">
        <v>0</v>
      </c>
      <c r="P63" s="68">
        <v>0.23</v>
      </c>
      <c r="Q63" s="68">
        <v>0</v>
      </c>
      <c r="S63" s="45" t="s">
        <v>399</v>
      </c>
      <c r="U63" s="45">
        <v>4436.68</v>
      </c>
      <c r="V63" s="45">
        <v>98.63</v>
      </c>
      <c r="W63" s="68">
        <v>0.36</v>
      </c>
      <c r="X63" s="68">
        <v>0.23</v>
      </c>
    </row>
    <row r="64" spans="1:24" x14ac:dyDescent="0.15">
      <c r="A64" s="44" t="s">
        <v>547</v>
      </c>
      <c r="B64" s="43" t="s">
        <v>256</v>
      </c>
      <c r="C64" s="60" t="s">
        <v>593</v>
      </c>
      <c r="D64" s="45">
        <v>4287.1000000000004</v>
      </c>
      <c r="E64" s="45">
        <v>472.64</v>
      </c>
      <c r="G64" s="45">
        <v>90.95</v>
      </c>
      <c r="H64" s="45">
        <v>26.49</v>
      </c>
      <c r="J64" s="45">
        <v>475.37</v>
      </c>
      <c r="K64" s="45">
        <v>269.58999999999997</v>
      </c>
      <c r="L64" s="45">
        <v>267.45999999999998</v>
      </c>
      <c r="M64" s="68">
        <v>0.28999999999999998</v>
      </c>
      <c r="N64" s="68">
        <v>0</v>
      </c>
      <c r="P64" s="68">
        <v>0.16</v>
      </c>
      <c r="Q64" s="68">
        <v>0</v>
      </c>
      <c r="S64" s="45" t="s">
        <v>399</v>
      </c>
      <c r="U64" s="45">
        <v>4287.1000000000004</v>
      </c>
      <c r="V64" s="45">
        <v>90.95</v>
      </c>
      <c r="W64" s="68">
        <v>0.28999999999999998</v>
      </c>
      <c r="X64" s="68">
        <v>0.16</v>
      </c>
    </row>
    <row r="65" spans="1:24" x14ac:dyDescent="0.15">
      <c r="A65" s="44" t="s">
        <v>546</v>
      </c>
      <c r="B65" s="43" t="s">
        <v>272</v>
      </c>
      <c r="C65" s="60" t="s">
        <v>592</v>
      </c>
      <c r="D65" s="45">
        <v>5178.93</v>
      </c>
      <c r="E65" s="45">
        <v>958.77</v>
      </c>
      <c r="G65" s="45">
        <v>91.03</v>
      </c>
      <c r="H65" s="45">
        <v>29.19</v>
      </c>
      <c r="J65" s="45">
        <v>365.24</v>
      </c>
      <c r="K65" s="45">
        <v>257.29000000000002</v>
      </c>
      <c r="L65" s="45">
        <v>252.87</v>
      </c>
      <c r="M65" s="68">
        <v>0.39</v>
      </c>
      <c r="N65" s="68">
        <v>0</v>
      </c>
      <c r="P65" s="68">
        <v>0.27</v>
      </c>
      <c r="Q65" s="68">
        <v>0</v>
      </c>
      <c r="S65" s="45" t="s">
        <v>399</v>
      </c>
      <c r="U65" s="45">
        <v>5178.93</v>
      </c>
      <c r="V65" s="45">
        <v>91.03</v>
      </c>
      <c r="W65" s="68">
        <v>0.39</v>
      </c>
      <c r="X65" s="68">
        <v>0.27</v>
      </c>
    </row>
    <row r="66" spans="1:24" x14ac:dyDescent="0.15">
      <c r="A66" s="44" t="s">
        <v>61</v>
      </c>
      <c r="B66" s="43" t="s">
        <v>273</v>
      </c>
      <c r="C66" s="60" t="s">
        <v>592</v>
      </c>
      <c r="D66" s="45">
        <v>6485.64</v>
      </c>
      <c r="E66" s="45">
        <v>1023.71</v>
      </c>
      <c r="G66" s="45">
        <v>89.79</v>
      </c>
      <c r="H66" s="45">
        <v>32.950000000000003</v>
      </c>
      <c r="J66" s="45">
        <v>288.52</v>
      </c>
      <c r="K66" s="45">
        <v>223.75</v>
      </c>
      <c r="L66" s="45" t="s">
        <v>399</v>
      </c>
      <c r="M66" s="68">
        <v>0.52</v>
      </c>
      <c r="N66" s="68">
        <v>0</v>
      </c>
      <c r="P66" s="68">
        <v>0.3</v>
      </c>
      <c r="Q66" s="68">
        <v>0</v>
      </c>
      <c r="S66" s="45" t="s">
        <v>399</v>
      </c>
      <c r="U66" s="45">
        <v>6485.64</v>
      </c>
      <c r="V66" s="45">
        <v>89.79</v>
      </c>
      <c r="W66" s="68">
        <v>0.52</v>
      </c>
      <c r="X66" s="68">
        <v>0.3</v>
      </c>
    </row>
    <row r="67" spans="1:24" x14ac:dyDescent="0.15">
      <c r="A67" s="44" t="s">
        <v>544</v>
      </c>
      <c r="B67" s="43" t="s">
        <v>250</v>
      </c>
      <c r="C67" s="60" t="s">
        <v>594</v>
      </c>
      <c r="D67" s="45">
        <v>4831.16</v>
      </c>
      <c r="E67" s="45">
        <v>721.59</v>
      </c>
      <c r="G67" s="45">
        <v>96.9</v>
      </c>
      <c r="H67" s="45">
        <v>28.62</v>
      </c>
      <c r="J67" s="45">
        <v>453.47</v>
      </c>
      <c r="K67" s="45">
        <v>371.88</v>
      </c>
      <c r="L67" s="45" t="s">
        <v>399</v>
      </c>
      <c r="M67" s="68">
        <v>0.21</v>
      </c>
      <c r="N67" s="68">
        <v>0</v>
      </c>
      <c r="P67" s="68">
        <v>0.12</v>
      </c>
      <c r="Q67" s="68">
        <v>0</v>
      </c>
      <c r="S67" s="45" t="s">
        <v>399</v>
      </c>
      <c r="U67" s="45">
        <v>4831.16</v>
      </c>
      <c r="V67" s="45">
        <v>96.9</v>
      </c>
      <c r="W67" s="68">
        <v>0.21</v>
      </c>
      <c r="X67" s="68">
        <v>0.12</v>
      </c>
    </row>
    <row r="68" spans="1:24" x14ac:dyDescent="0.15">
      <c r="A68" s="44" t="s">
        <v>64</v>
      </c>
      <c r="B68" s="43" t="s">
        <v>275</v>
      </c>
      <c r="C68" s="60" t="s">
        <v>572</v>
      </c>
      <c r="D68" s="45">
        <v>5250.83</v>
      </c>
      <c r="E68" s="45">
        <v>1525.94</v>
      </c>
      <c r="G68" s="45">
        <v>92.85</v>
      </c>
      <c r="H68" s="45">
        <v>35.06</v>
      </c>
      <c r="J68" s="45">
        <v>363.49</v>
      </c>
      <c r="K68" s="45">
        <v>468.15</v>
      </c>
      <c r="L68" s="45" t="s">
        <v>399</v>
      </c>
      <c r="M68" s="68">
        <v>0.37</v>
      </c>
      <c r="N68" s="68">
        <v>0</v>
      </c>
      <c r="P68" s="68">
        <v>0.22</v>
      </c>
      <c r="Q68" s="68">
        <v>0</v>
      </c>
      <c r="S68" s="45">
        <v>0.15</v>
      </c>
      <c r="U68" s="45">
        <v>5250.83</v>
      </c>
      <c r="V68" s="45">
        <v>92.85</v>
      </c>
      <c r="W68" s="68">
        <v>0.37</v>
      </c>
      <c r="X68" s="68">
        <v>0.22</v>
      </c>
    </row>
    <row r="69" spans="1:24" x14ac:dyDescent="0.15">
      <c r="A69" s="47" t="s">
        <v>65</v>
      </c>
      <c r="B69" s="43" t="s">
        <v>276</v>
      </c>
      <c r="C69" s="60" t="s">
        <v>572</v>
      </c>
      <c r="D69" s="45">
        <v>9034.89</v>
      </c>
      <c r="E69" s="45">
        <v>862.38</v>
      </c>
      <c r="G69" s="45">
        <v>87.6</v>
      </c>
      <c r="H69" s="45">
        <v>35.159999999999997</v>
      </c>
      <c r="J69" s="45">
        <v>208.28</v>
      </c>
      <c r="K69" s="45">
        <v>202.15</v>
      </c>
      <c r="L69" s="45" t="s">
        <v>399</v>
      </c>
      <c r="M69" s="68">
        <v>0.74</v>
      </c>
      <c r="N69" s="68">
        <v>0</v>
      </c>
      <c r="P69" s="68">
        <v>0.39</v>
      </c>
      <c r="Q69" s="68">
        <v>0</v>
      </c>
      <c r="S69" s="45" t="s">
        <v>399</v>
      </c>
      <c r="U69" s="45">
        <v>9034.89</v>
      </c>
      <c r="V69" s="45">
        <v>87.6</v>
      </c>
      <c r="W69" s="68">
        <v>0.74</v>
      </c>
      <c r="X69" s="68">
        <v>0.39</v>
      </c>
    </row>
    <row r="70" spans="1:24" x14ac:dyDescent="0.15">
      <c r="A70" s="44" t="s">
        <v>66</v>
      </c>
      <c r="B70" s="43" t="s">
        <v>277</v>
      </c>
      <c r="C70" s="60" t="s">
        <v>572</v>
      </c>
      <c r="D70" s="45">
        <v>6437.18</v>
      </c>
      <c r="E70" s="45">
        <v>834.29</v>
      </c>
      <c r="G70" s="45">
        <v>82.96</v>
      </c>
      <c r="H70" s="45">
        <v>33.22</v>
      </c>
      <c r="J70" s="45">
        <v>178.68</v>
      </c>
      <c r="K70" s="45">
        <v>159.12</v>
      </c>
      <c r="L70" s="45" t="s">
        <v>399</v>
      </c>
      <c r="M70" s="68">
        <v>0.53</v>
      </c>
      <c r="N70" s="68">
        <v>0</v>
      </c>
      <c r="P70" s="68">
        <v>0.35</v>
      </c>
      <c r="Q70" s="68">
        <v>0</v>
      </c>
      <c r="S70" s="45" t="s">
        <v>399</v>
      </c>
      <c r="U70" s="45">
        <v>6437.18</v>
      </c>
      <c r="V70" s="45">
        <v>82.96</v>
      </c>
      <c r="W70" s="68">
        <v>0.53</v>
      </c>
      <c r="X70" s="68">
        <v>0.35</v>
      </c>
    </row>
    <row r="71" spans="1:24" x14ac:dyDescent="0.15">
      <c r="A71" s="44" t="s">
        <v>648</v>
      </c>
      <c r="B71" s="43" t="s">
        <v>348</v>
      </c>
      <c r="C71" s="60" t="s">
        <v>592</v>
      </c>
      <c r="D71" s="45">
        <v>4287.1000000000004</v>
      </c>
      <c r="E71" s="45">
        <v>2923.36</v>
      </c>
      <c r="G71" s="45" t="s">
        <v>399</v>
      </c>
      <c r="H71" s="45" t="s">
        <v>399</v>
      </c>
      <c r="J71" s="45">
        <v>825.84</v>
      </c>
      <c r="K71" s="45">
        <v>979</v>
      </c>
      <c r="L71" s="45" t="s">
        <v>399</v>
      </c>
      <c r="M71" s="68">
        <v>0.28000000000000003</v>
      </c>
      <c r="N71" s="68">
        <v>0</v>
      </c>
      <c r="P71" s="68">
        <v>0.21</v>
      </c>
      <c r="Q71" s="68">
        <v>0</v>
      </c>
      <c r="S71" s="45" t="s">
        <v>399</v>
      </c>
      <c r="U71" s="45">
        <v>4287.1000000000004</v>
      </c>
      <c r="V71" s="45" t="s">
        <v>399</v>
      </c>
      <c r="W71" s="68">
        <v>0.28000000000000003</v>
      </c>
      <c r="X71" s="68">
        <v>0.21</v>
      </c>
    </row>
    <row r="72" spans="1:24" x14ac:dyDescent="0.15">
      <c r="A72" s="44" t="s">
        <v>664</v>
      </c>
      <c r="B72" s="43" t="s">
        <v>362</v>
      </c>
      <c r="C72" s="60" t="s">
        <v>593</v>
      </c>
      <c r="D72" s="45">
        <v>4287.1000000000004</v>
      </c>
      <c r="E72" s="45">
        <v>729.14</v>
      </c>
      <c r="G72" s="45" t="s">
        <v>399</v>
      </c>
      <c r="H72" s="45" t="s">
        <v>399</v>
      </c>
      <c r="J72" s="45">
        <v>599.64</v>
      </c>
      <c r="K72" s="45">
        <v>359.32</v>
      </c>
      <c r="L72" s="45" t="s">
        <v>399</v>
      </c>
      <c r="M72" s="68">
        <v>0.33</v>
      </c>
      <c r="N72" s="68">
        <v>0</v>
      </c>
      <c r="P72" s="68">
        <v>0.21</v>
      </c>
      <c r="Q72" s="68">
        <v>0</v>
      </c>
      <c r="S72" s="45" t="s">
        <v>399</v>
      </c>
      <c r="U72" s="45">
        <v>4287.1000000000004</v>
      </c>
      <c r="V72" s="45" t="s">
        <v>399</v>
      </c>
      <c r="W72" s="68">
        <v>0.33</v>
      </c>
      <c r="X72" s="68">
        <v>0.21</v>
      </c>
    </row>
    <row r="73" spans="1:24" x14ac:dyDescent="0.15">
      <c r="A73" s="44" t="s">
        <v>543</v>
      </c>
      <c r="B73" s="43" t="s">
        <v>278</v>
      </c>
      <c r="C73" s="60" t="s">
        <v>592</v>
      </c>
      <c r="D73" s="45">
        <v>5095.51</v>
      </c>
      <c r="E73" s="45">
        <v>779.42</v>
      </c>
      <c r="G73" s="45">
        <v>83.38</v>
      </c>
      <c r="H73" s="45">
        <v>33.380000000000003</v>
      </c>
      <c r="J73" s="45">
        <v>677.32</v>
      </c>
      <c r="K73" s="45">
        <v>514.11</v>
      </c>
      <c r="L73" s="45" t="s">
        <v>399</v>
      </c>
      <c r="M73" s="68">
        <v>0.31</v>
      </c>
      <c r="N73" s="68">
        <v>0</v>
      </c>
      <c r="P73" s="68">
        <v>0.23</v>
      </c>
      <c r="Q73" s="68">
        <v>0</v>
      </c>
      <c r="S73" s="45" t="s">
        <v>399</v>
      </c>
      <c r="U73" s="45">
        <v>5095.51</v>
      </c>
      <c r="V73" s="45">
        <v>83.38</v>
      </c>
      <c r="W73" s="68">
        <v>0.31</v>
      </c>
      <c r="X73" s="68">
        <v>0.23</v>
      </c>
    </row>
    <row r="74" spans="1:24" x14ac:dyDescent="0.15">
      <c r="A74" s="44" t="s">
        <v>542</v>
      </c>
      <c r="B74" s="43" t="s">
        <v>245</v>
      </c>
      <c r="C74" s="60" t="s">
        <v>594</v>
      </c>
      <c r="D74" s="45">
        <v>4831.16</v>
      </c>
      <c r="E74" s="45">
        <v>1199.4000000000001</v>
      </c>
      <c r="G74" s="45">
        <v>93.82</v>
      </c>
      <c r="H74" s="45">
        <v>31.81</v>
      </c>
      <c r="J74" s="45">
        <v>930.85</v>
      </c>
      <c r="K74" s="45">
        <v>542.17999999999995</v>
      </c>
      <c r="L74" s="45">
        <v>801.38</v>
      </c>
      <c r="M74" s="68">
        <v>0.31</v>
      </c>
      <c r="N74" s="68">
        <v>0</v>
      </c>
      <c r="P74" s="68">
        <v>0.22</v>
      </c>
      <c r="Q74" s="68">
        <v>0</v>
      </c>
      <c r="S74" s="45" t="s">
        <v>399</v>
      </c>
      <c r="U74" s="45">
        <v>4831.16</v>
      </c>
      <c r="V74" s="45">
        <v>93.82</v>
      </c>
      <c r="W74" s="68">
        <v>0.31</v>
      </c>
      <c r="X74" s="68">
        <v>0.22</v>
      </c>
    </row>
    <row r="75" spans="1:24" x14ac:dyDescent="0.15">
      <c r="A75" s="44" t="s">
        <v>194</v>
      </c>
      <c r="B75" s="43" t="s">
        <v>256</v>
      </c>
      <c r="C75" s="60" t="s">
        <v>399</v>
      </c>
      <c r="D75" s="45" t="s">
        <v>399</v>
      </c>
      <c r="E75" s="45" t="s">
        <v>399</v>
      </c>
      <c r="G75" s="45" t="s">
        <v>399</v>
      </c>
      <c r="H75" s="45" t="s">
        <v>399</v>
      </c>
      <c r="J75" s="45" t="s">
        <v>399</v>
      </c>
      <c r="K75" s="45" t="s">
        <v>399</v>
      </c>
      <c r="L75" s="45" t="s">
        <v>399</v>
      </c>
      <c r="M75" s="68">
        <v>0.39</v>
      </c>
      <c r="N75" s="68">
        <v>9.6600000000000005E-2</v>
      </c>
      <c r="P75" s="68">
        <v>0.19</v>
      </c>
      <c r="Q75" s="68">
        <v>0</v>
      </c>
      <c r="S75" s="45" t="s">
        <v>399</v>
      </c>
      <c r="U75" s="45" t="s">
        <v>399</v>
      </c>
      <c r="V75" s="45" t="s">
        <v>399</v>
      </c>
      <c r="W75" s="68">
        <v>0.39</v>
      </c>
      <c r="X75" s="68">
        <v>0.19</v>
      </c>
    </row>
    <row r="76" spans="1:24" x14ac:dyDescent="0.15">
      <c r="A76" s="44" t="s">
        <v>540</v>
      </c>
      <c r="B76" s="43" t="s">
        <v>279</v>
      </c>
      <c r="C76" s="60" t="s">
        <v>597</v>
      </c>
      <c r="D76" s="45">
        <v>4060.28</v>
      </c>
      <c r="E76" s="45">
        <v>939.8</v>
      </c>
      <c r="G76" s="45">
        <v>101.74</v>
      </c>
      <c r="H76" s="45">
        <v>40.619999999999997</v>
      </c>
      <c r="J76" s="45">
        <v>920.55</v>
      </c>
      <c r="K76" s="45">
        <v>489.58</v>
      </c>
      <c r="L76" s="45" t="s">
        <v>399</v>
      </c>
      <c r="M76" s="68">
        <v>0.5</v>
      </c>
      <c r="N76" s="68">
        <v>0</v>
      </c>
      <c r="P76" s="68">
        <v>0.32</v>
      </c>
      <c r="Q76" s="68">
        <v>0</v>
      </c>
      <c r="S76" s="45" t="s">
        <v>399</v>
      </c>
      <c r="U76" s="45">
        <v>4060.28</v>
      </c>
      <c r="V76" s="45">
        <v>101.74</v>
      </c>
      <c r="W76" s="68">
        <v>0.5</v>
      </c>
      <c r="X76" s="68">
        <v>0.32</v>
      </c>
    </row>
    <row r="77" spans="1:24" x14ac:dyDescent="0.15">
      <c r="A77" s="44" t="s">
        <v>71</v>
      </c>
      <c r="B77" s="43" t="s">
        <v>253</v>
      </c>
      <c r="C77" s="60" t="s">
        <v>594</v>
      </c>
      <c r="D77" s="45">
        <v>5054.49</v>
      </c>
      <c r="E77" s="45">
        <v>788.02</v>
      </c>
      <c r="G77" s="45">
        <v>98.06</v>
      </c>
      <c r="H77" s="45">
        <v>29.65</v>
      </c>
      <c r="J77" s="45">
        <v>392.53</v>
      </c>
      <c r="K77" s="45">
        <v>281.11</v>
      </c>
      <c r="L77" s="45">
        <v>737.49</v>
      </c>
      <c r="M77" s="68">
        <v>0.19</v>
      </c>
      <c r="N77" s="68">
        <v>0</v>
      </c>
      <c r="P77" s="68">
        <v>0.11</v>
      </c>
      <c r="Q77" s="68">
        <v>0</v>
      </c>
      <c r="S77" s="45" t="s">
        <v>399</v>
      </c>
      <c r="U77" s="45">
        <v>5054.49</v>
      </c>
      <c r="V77" s="45">
        <v>98.06</v>
      </c>
      <c r="W77" s="68">
        <v>0.19</v>
      </c>
      <c r="X77" s="68">
        <v>0.11</v>
      </c>
    </row>
    <row r="78" spans="1:24" x14ac:dyDescent="0.15">
      <c r="A78" s="44" t="s">
        <v>72</v>
      </c>
      <c r="B78" s="43" t="s">
        <v>251</v>
      </c>
      <c r="C78" s="60" t="s">
        <v>597</v>
      </c>
      <c r="D78" s="45">
        <v>4534.47</v>
      </c>
      <c r="E78" s="45">
        <v>518.65</v>
      </c>
      <c r="G78" s="45">
        <v>104.78</v>
      </c>
      <c r="H78" s="45">
        <v>29.86</v>
      </c>
      <c r="J78" s="45">
        <v>995.67</v>
      </c>
      <c r="K78" s="45">
        <v>955.38</v>
      </c>
      <c r="L78" s="45">
        <v>466.46</v>
      </c>
      <c r="M78" s="68">
        <v>0.25</v>
      </c>
      <c r="N78" s="68">
        <v>0</v>
      </c>
      <c r="P78" s="68">
        <v>0.18</v>
      </c>
      <c r="Q78" s="68">
        <v>0</v>
      </c>
      <c r="S78" s="45" t="s">
        <v>399</v>
      </c>
      <c r="U78" s="45">
        <v>4534.47</v>
      </c>
      <c r="V78" s="45">
        <v>104.78</v>
      </c>
      <c r="W78" s="68">
        <v>0.25</v>
      </c>
      <c r="X78" s="68">
        <v>0.18</v>
      </c>
    </row>
    <row r="79" spans="1:24" x14ac:dyDescent="0.15">
      <c r="A79" s="44" t="s">
        <v>539</v>
      </c>
      <c r="B79" s="43" t="s">
        <v>280</v>
      </c>
      <c r="C79" s="60" t="s">
        <v>594</v>
      </c>
      <c r="D79" s="45">
        <v>4831.16</v>
      </c>
      <c r="E79" s="45">
        <v>803.05</v>
      </c>
      <c r="G79" s="45">
        <v>91.6</v>
      </c>
      <c r="H79" s="45">
        <v>37.89</v>
      </c>
      <c r="J79" s="45">
        <v>437.89</v>
      </c>
      <c r="K79" s="45">
        <v>297.39</v>
      </c>
      <c r="L79" s="45" t="s">
        <v>399</v>
      </c>
      <c r="M79" s="68">
        <v>0.22</v>
      </c>
      <c r="N79" s="68">
        <v>0</v>
      </c>
      <c r="P79" s="68">
        <v>0.13</v>
      </c>
      <c r="Q79" s="68">
        <v>0</v>
      </c>
      <c r="S79" s="45" t="s">
        <v>399</v>
      </c>
      <c r="U79" s="45">
        <v>4831.16</v>
      </c>
      <c r="V79" s="45">
        <v>91.6</v>
      </c>
      <c r="W79" s="68">
        <v>0.22</v>
      </c>
      <c r="X79" s="68">
        <v>0.13</v>
      </c>
    </row>
    <row r="80" spans="1:24" x14ac:dyDescent="0.15">
      <c r="A80" s="44" t="s">
        <v>74</v>
      </c>
      <c r="B80" s="43" t="s">
        <v>281</v>
      </c>
      <c r="C80" s="60" t="s">
        <v>572</v>
      </c>
      <c r="D80" s="45">
        <v>7821.05</v>
      </c>
      <c r="E80" s="45">
        <v>2615.6799999999998</v>
      </c>
      <c r="G80" s="45">
        <v>91.12</v>
      </c>
      <c r="H80" s="45">
        <v>40.57</v>
      </c>
      <c r="J80" s="45">
        <v>741.52</v>
      </c>
      <c r="K80" s="45">
        <v>425.94</v>
      </c>
      <c r="L80" s="45" t="s">
        <v>399</v>
      </c>
      <c r="M80" s="68">
        <v>0.3</v>
      </c>
      <c r="N80" s="68">
        <v>0</v>
      </c>
      <c r="P80" s="68">
        <v>0.27</v>
      </c>
      <c r="Q80" s="68">
        <v>0</v>
      </c>
      <c r="S80" s="45" t="s">
        <v>399</v>
      </c>
      <c r="U80" s="45">
        <v>7821.05</v>
      </c>
      <c r="V80" s="45">
        <v>91.12</v>
      </c>
      <c r="W80" s="68">
        <v>0.3</v>
      </c>
      <c r="X80" s="68">
        <v>0.27</v>
      </c>
    </row>
    <row r="81" spans="1:24" x14ac:dyDescent="0.15">
      <c r="A81" s="44" t="s">
        <v>538</v>
      </c>
      <c r="B81" s="43" t="s">
        <v>610</v>
      </c>
      <c r="C81" s="60" t="s">
        <v>572</v>
      </c>
      <c r="D81" s="45">
        <v>9958.8799999999992</v>
      </c>
      <c r="E81" s="45">
        <v>1439.29</v>
      </c>
      <c r="G81" s="45">
        <v>91.92</v>
      </c>
      <c r="H81" s="45">
        <v>38.96</v>
      </c>
      <c r="J81" s="45">
        <v>159.43</v>
      </c>
      <c r="K81" s="45">
        <v>546.74</v>
      </c>
      <c r="L81" s="45" t="s">
        <v>399</v>
      </c>
      <c r="M81" s="68">
        <v>0.5</v>
      </c>
      <c r="N81" s="68">
        <v>0</v>
      </c>
      <c r="P81" s="68">
        <v>0.46</v>
      </c>
      <c r="Q81" s="68">
        <v>0</v>
      </c>
      <c r="S81" s="45" t="s">
        <v>399</v>
      </c>
      <c r="U81" s="45">
        <v>9958.8799999999992</v>
      </c>
      <c r="V81" s="45">
        <v>91.92</v>
      </c>
      <c r="W81" s="68">
        <v>0.5</v>
      </c>
      <c r="X81" s="68">
        <v>0.46</v>
      </c>
    </row>
    <row r="82" spans="1:24" x14ac:dyDescent="0.15">
      <c r="A82" s="44" t="s">
        <v>76</v>
      </c>
      <c r="B82" s="43" t="s">
        <v>283</v>
      </c>
      <c r="C82" s="60" t="s">
        <v>572</v>
      </c>
      <c r="D82" s="45">
        <v>11106.29</v>
      </c>
      <c r="E82" s="45">
        <v>1915.65</v>
      </c>
      <c r="G82" s="45">
        <v>87.28</v>
      </c>
      <c r="H82" s="45">
        <v>37.799999999999997</v>
      </c>
      <c r="J82" s="45">
        <v>625.41999999999996</v>
      </c>
      <c r="K82" s="45">
        <v>700.73</v>
      </c>
      <c r="L82" s="45" t="s">
        <v>399</v>
      </c>
      <c r="M82" s="68">
        <v>0.57999999999999996</v>
      </c>
      <c r="N82" s="68">
        <v>0</v>
      </c>
      <c r="P82" s="68">
        <v>0.34</v>
      </c>
      <c r="Q82" s="68">
        <v>0</v>
      </c>
      <c r="S82" s="45" t="s">
        <v>399</v>
      </c>
      <c r="U82" s="45">
        <v>11106.29</v>
      </c>
      <c r="V82" s="45">
        <v>87.28</v>
      </c>
      <c r="W82" s="68">
        <v>0.57999999999999996</v>
      </c>
      <c r="X82" s="68">
        <v>0.34</v>
      </c>
    </row>
    <row r="83" spans="1:24" x14ac:dyDescent="0.15">
      <c r="A83" s="44" t="s">
        <v>77</v>
      </c>
      <c r="B83" s="43" t="s">
        <v>284</v>
      </c>
      <c r="C83" s="60" t="s">
        <v>572</v>
      </c>
      <c r="D83" s="45">
        <v>6788.45</v>
      </c>
      <c r="E83" s="45">
        <v>393.95</v>
      </c>
      <c r="G83" s="45">
        <v>80.650000000000006</v>
      </c>
      <c r="H83" s="45">
        <v>82.93</v>
      </c>
      <c r="J83" s="45">
        <v>136.38</v>
      </c>
      <c r="K83" s="45">
        <v>330.27</v>
      </c>
      <c r="L83" s="45" t="s">
        <v>399</v>
      </c>
      <c r="M83" s="68">
        <v>0.5</v>
      </c>
      <c r="N83" s="68">
        <v>0</v>
      </c>
      <c r="P83" s="68">
        <v>0.45</v>
      </c>
      <c r="Q83" s="68">
        <v>0</v>
      </c>
      <c r="S83" s="45" t="s">
        <v>399</v>
      </c>
      <c r="U83" s="45">
        <v>6788.45</v>
      </c>
      <c r="V83" s="45">
        <v>80.650000000000006</v>
      </c>
      <c r="W83" s="68">
        <v>0.5</v>
      </c>
      <c r="X83" s="68">
        <v>0.45</v>
      </c>
    </row>
    <row r="84" spans="1:24" x14ac:dyDescent="0.15">
      <c r="A84" s="44" t="s">
        <v>395</v>
      </c>
      <c r="B84" s="43" t="s">
        <v>253</v>
      </c>
      <c r="C84" s="60" t="s">
        <v>594</v>
      </c>
      <c r="D84" s="45">
        <v>4831.16</v>
      </c>
      <c r="E84" s="45">
        <v>205.32</v>
      </c>
      <c r="G84" s="45" t="s">
        <v>399</v>
      </c>
      <c r="H84" s="45" t="s">
        <v>399</v>
      </c>
      <c r="J84" s="45">
        <v>566.49</v>
      </c>
      <c r="K84" s="45">
        <v>876.51</v>
      </c>
      <c r="L84" s="45" t="s">
        <v>399</v>
      </c>
      <c r="M84" s="68">
        <v>0.56000000000000005</v>
      </c>
      <c r="N84" s="68">
        <v>0</v>
      </c>
      <c r="P84" s="68">
        <v>0.21</v>
      </c>
      <c r="Q84" s="68">
        <v>0</v>
      </c>
      <c r="S84" s="45" t="s">
        <v>399</v>
      </c>
      <c r="U84" s="45">
        <v>4831.16</v>
      </c>
      <c r="V84" s="45" t="s">
        <v>399</v>
      </c>
      <c r="W84" s="68">
        <v>0.56000000000000005</v>
      </c>
      <c r="X84" s="68">
        <v>0.21</v>
      </c>
    </row>
    <row r="85" spans="1:24" x14ac:dyDescent="0.15">
      <c r="A85" s="47" t="s">
        <v>483</v>
      </c>
      <c r="B85" s="43" t="s">
        <v>245</v>
      </c>
      <c r="C85" s="60" t="s">
        <v>399</v>
      </c>
      <c r="D85" s="45" t="s">
        <v>399</v>
      </c>
      <c r="E85" s="45" t="s">
        <v>399</v>
      </c>
      <c r="G85" s="45" t="s">
        <v>399</v>
      </c>
      <c r="H85" s="45" t="s">
        <v>399</v>
      </c>
      <c r="J85" s="45" t="s">
        <v>399</v>
      </c>
      <c r="K85" s="45" t="s">
        <v>399</v>
      </c>
      <c r="L85" s="45" t="s">
        <v>399</v>
      </c>
      <c r="M85" s="68">
        <v>0.45</v>
      </c>
      <c r="N85" s="68">
        <v>4.7500000000000001E-2</v>
      </c>
      <c r="P85" s="68">
        <v>0.19</v>
      </c>
      <c r="Q85" s="68">
        <v>0</v>
      </c>
      <c r="S85" s="45" t="s">
        <v>399</v>
      </c>
      <c r="U85" s="45" t="s">
        <v>399</v>
      </c>
      <c r="V85" s="45" t="s">
        <v>399</v>
      </c>
      <c r="W85" s="68">
        <v>0.45</v>
      </c>
      <c r="X85" s="68">
        <v>0.19</v>
      </c>
    </row>
    <row r="86" spans="1:24" x14ac:dyDescent="0.15">
      <c r="A86" s="44" t="s">
        <v>457</v>
      </c>
      <c r="B86" s="43" t="s">
        <v>232</v>
      </c>
      <c r="C86" s="60" t="s">
        <v>593</v>
      </c>
      <c r="D86" s="45">
        <v>4680.92</v>
      </c>
      <c r="E86" s="45">
        <v>726.05</v>
      </c>
      <c r="G86" s="45" t="s">
        <v>399</v>
      </c>
      <c r="H86" s="45" t="s">
        <v>399</v>
      </c>
      <c r="J86" s="45">
        <v>825.84</v>
      </c>
      <c r="K86" s="45">
        <v>637.36</v>
      </c>
      <c r="L86" s="45" t="s">
        <v>399</v>
      </c>
      <c r="M86" s="68">
        <v>0.28000000000000003</v>
      </c>
      <c r="N86" s="68">
        <v>0</v>
      </c>
      <c r="P86" s="68">
        <v>0.21</v>
      </c>
      <c r="Q86" s="68">
        <v>0</v>
      </c>
      <c r="S86" s="45" t="s">
        <v>399</v>
      </c>
      <c r="U86" s="45">
        <v>4680.92</v>
      </c>
      <c r="V86" s="45" t="s">
        <v>399</v>
      </c>
      <c r="W86" s="68">
        <v>0.28000000000000003</v>
      </c>
      <c r="X86" s="68">
        <v>0.21</v>
      </c>
    </row>
    <row r="87" spans="1:24" x14ac:dyDescent="0.15">
      <c r="A87" s="44" t="s">
        <v>78</v>
      </c>
      <c r="B87" s="43" t="s">
        <v>285</v>
      </c>
      <c r="C87" s="60" t="s">
        <v>572</v>
      </c>
      <c r="D87" s="45">
        <v>7108.48</v>
      </c>
      <c r="E87" s="45">
        <v>1342.94</v>
      </c>
      <c r="G87" s="45">
        <v>84.42</v>
      </c>
      <c r="H87" s="45">
        <v>41.49</v>
      </c>
      <c r="J87" s="45">
        <v>120.55</v>
      </c>
      <c r="K87" s="45">
        <v>157.16</v>
      </c>
      <c r="L87" s="45" t="s">
        <v>399</v>
      </c>
      <c r="M87" s="68">
        <v>0.8</v>
      </c>
      <c r="N87" s="68">
        <v>0</v>
      </c>
      <c r="P87" s="68">
        <v>0.37</v>
      </c>
      <c r="Q87" s="68">
        <v>0</v>
      </c>
      <c r="S87" s="45" t="s">
        <v>399</v>
      </c>
      <c r="U87" s="45">
        <v>7108.48</v>
      </c>
      <c r="V87" s="45">
        <v>84.42</v>
      </c>
      <c r="W87" s="68">
        <v>0.8</v>
      </c>
      <c r="X87" s="68">
        <v>0.37</v>
      </c>
    </row>
    <row r="88" spans="1:24" x14ac:dyDescent="0.15">
      <c r="A88" s="44" t="s">
        <v>79</v>
      </c>
      <c r="B88" s="43" t="s">
        <v>286</v>
      </c>
      <c r="C88" s="60" t="s">
        <v>572</v>
      </c>
      <c r="D88" s="45">
        <v>5498.33</v>
      </c>
      <c r="E88" s="45">
        <v>2162.5500000000002</v>
      </c>
      <c r="G88" s="45">
        <v>95.35</v>
      </c>
      <c r="H88" s="45">
        <v>45.45</v>
      </c>
      <c r="J88" s="45">
        <v>180.46</v>
      </c>
      <c r="K88" s="45">
        <v>125.98</v>
      </c>
      <c r="L88" s="45" t="s">
        <v>399</v>
      </c>
      <c r="M88" s="68">
        <v>0.41</v>
      </c>
      <c r="N88" s="68">
        <v>0</v>
      </c>
      <c r="P88" s="68">
        <v>0.24</v>
      </c>
      <c r="Q88" s="68">
        <v>0</v>
      </c>
      <c r="S88" s="45" t="s">
        <v>399</v>
      </c>
      <c r="U88" s="45">
        <v>5498.33</v>
      </c>
      <c r="V88" s="45">
        <v>95.35</v>
      </c>
      <c r="W88" s="68">
        <v>0.41</v>
      </c>
      <c r="X88" s="68">
        <v>0.24</v>
      </c>
    </row>
    <row r="89" spans="1:24" x14ac:dyDescent="0.15">
      <c r="A89" s="44" t="s">
        <v>456</v>
      </c>
      <c r="B89" s="43" t="s">
        <v>455</v>
      </c>
      <c r="C89" s="60" t="s">
        <v>593</v>
      </c>
      <c r="D89" s="45">
        <v>4287.1000000000004</v>
      </c>
      <c r="E89" s="45">
        <v>1001</v>
      </c>
      <c r="G89" s="45" t="s">
        <v>399</v>
      </c>
      <c r="H89" s="45" t="s">
        <v>399</v>
      </c>
      <c r="J89" s="45">
        <v>384.71</v>
      </c>
      <c r="K89" s="45">
        <v>412.14</v>
      </c>
      <c r="L89" s="45" t="s">
        <v>399</v>
      </c>
      <c r="M89" s="68">
        <v>0.32</v>
      </c>
      <c r="N89" s="68">
        <v>0</v>
      </c>
      <c r="P89" s="68">
        <v>0.21</v>
      </c>
      <c r="Q89" s="68">
        <v>0</v>
      </c>
      <c r="S89" s="45" t="s">
        <v>399</v>
      </c>
      <c r="U89" s="45">
        <v>4287.1000000000004</v>
      </c>
      <c r="V89" s="45" t="s">
        <v>399</v>
      </c>
      <c r="W89" s="68">
        <v>0.32</v>
      </c>
      <c r="X89" s="68">
        <v>0.21</v>
      </c>
    </row>
    <row r="90" spans="1:24" x14ac:dyDescent="0.15">
      <c r="A90" s="44" t="s">
        <v>80</v>
      </c>
      <c r="B90" s="43" t="s">
        <v>287</v>
      </c>
      <c r="C90" s="60" t="s">
        <v>593</v>
      </c>
      <c r="D90" s="45">
        <v>3983.89</v>
      </c>
      <c r="E90" s="45">
        <v>637.49</v>
      </c>
      <c r="G90" s="45">
        <v>97.31</v>
      </c>
      <c r="H90" s="45">
        <v>43.69</v>
      </c>
      <c r="J90" s="45">
        <v>502.08</v>
      </c>
      <c r="K90" s="45">
        <v>281.86</v>
      </c>
      <c r="L90" s="45">
        <v>19.72</v>
      </c>
      <c r="M90" s="68">
        <v>0.32</v>
      </c>
      <c r="N90" s="68">
        <v>0</v>
      </c>
      <c r="P90" s="68">
        <v>0.18</v>
      </c>
      <c r="Q90" s="68">
        <v>0</v>
      </c>
      <c r="S90" s="45" t="s">
        <v>399</v>
      </c>
      <c r="U90" s="45">
        <v>3983.89</v>
      </c>
      <c r="V90" s="45">
        <v>97.31</v>
      </c>
      <c r="W90" s="68">
        <v>0.32</v>
      </c>
      <c r="X90" s="68">
        <v>0.18</v>
      </c>
    </row>
    <row r="91" spans="1:24" x14ac:dyDescent="0.15">
      <c r="A91" s="44" t="s">
        <v>81</v>
      </c>
      <c r="B91" s="43" t="s">
        <v>288</v>
      </c>
      <c r="C91" s="60" t="s">
        <v>572</v>
      </c>
      <c r="D91" s="45">
        <v>7989</v>
      </c>
      <c r="E91" s="45">
        <v>3266.12</v>
      </c>
      <c r="G91" s="45">
        <v>81.680000000000007</v>
      </c>
      <c r="H91" s="45">
        <v>48.67</v>
      </c>
      <c r="J91" s="45">
        <v>742.19</v>
      </c>
      <c r="K91" s="45">
        <v>554.24</v>
      </c>
      <c r="L91" s="45" t="s">
        <v>399</v>
      </c>
      <c r="M91" s="68">
        <v>0.56999999999999995</v>
      </c>
      <c r="N91" s="68">
        <v>0</v>
      </c>
      <c r="P91" s="68">
        <v>0.28999999999999998</v>
      </c>
      <c r="Q91" s="68">
        <v>0</v>
      </c>
      <c r="S91" s="45" t="s">
        <v>399</v>
      </c>
      <c r="U91" s="45">
        <v>7989</v>
      </c>
      <c r="V91" s="45">
        <v>81.680000000000007</v>
      </c>
      <c r="W91" s="68">
        <v>0.56999999999999995</v>
      </c>
      <c r="X91" s="68">
        <v>0.28999999999999998</v>
      </c>
    </row>
    <row r="92" spans="1:24" x14ac:dyDescent="0.15">
      <c r="A92" s="44" t="s">
        <v>82</v>
      </c>
      <c r="B92" s="43" t="s">
        <v>289</v>
      </c>
      <c r="C92" s="60" t="s">
        <v>592</v>
      </c>
      <c r="D92" s="45">
        <v>4971.91</v>
      </c>
      <c r="E92" s="45">
        <v>842.49</v>
      </c>
      <c r="G92" s="45">
        <v>84.81</v>
      </c>
      <c r="H92" s="45">
        <v>87.18</v>
      </c>
      <c r="J92" s="45">
        <v>558.16999999999996</v>
      </c>
      <c r="K92" s="45">
        <v>355.27</v>
      </c>
      <c r="L92" s="45">
        <v>916.21</v>
      </c>
      <c r="M92" s="68">
        <v>0.41</v>
      </c>
      <c r="N92" s="68">
        <v>0</v>
      </c>
      <c r="P92" s="68">
        <v>0.32</v>
      </c>
      <c r="Q92" s="68">
        <v>0</v>
      </c>
      <c r="S92" s="45" t="s">
        <v>399</v>
      </c>
      <c r="U92" s="45">
        <v>4971.91</v>
      </c>
      <c r="V92" s="45">
        <v>84.81</v>
      </c>
      <c r="W92" s="68">
        <v>0.41</v>
      </c>
      <c r="X92" s="68">
        <v>0.32</v>
      </c>
    </row>
    <row r="93" spans="1:24" x14ac:dyDescent="0.15">
      <c r="A93" s="44" t="s">
        <v>83</v>
      </c>
      <c r="B93" s="43" t="s">
        <v>290</v>
      </c>
      <c r="C93" s="60" t="s">
        <v>572</v>
      </c>
      <c r="D93" s="45">
        <v>7287.2</v>
      </c>
      <c r="E93" s="45">
        <v>1197.04</v>
      </c>
      <c r="G93" s="45">
        <v>92.67</v>
      </c>
      <c r="H93" s="45">
        <v>37.72</v>
      </c>
      <c r="J93" s="45">
        <v>826.87</v>
      </c>
      <c r="K93" s="45">
        <v>694.06</v>
      </c>
      <c r="L93" s="45" t="s">
        <v>399</v>
      </c>
      <c r="M93" s="68">
        <v>0.39</v>
      </c>
      <c r="N93" s="68">
        <v>0</v>
      </c>
      <c r="P93" s="68">
        <v>0.28000000000000003</v>
      </c>
      <c r="Q93" s="68">
        <v>0</v>
      </c>
      <c r="S93" s="45" t="s">
        <v>399</v>
      </c>
      <c r="U93" s="45">
        <v>7287.2</v>
      </c>
      <c r="V93" s="45">
        <v>92.67</v>
      </c>
      <c r="W93" s="68">
        <v>0.39</v>
      </c>
      <c r="X93" s="68">
        <v>0.28000000000000003</v>
      </c>
    </row>
    <row r="94" spans="1:24" x14ac:dyDescent="0.15">
      <c r="A94" s="47" t="s">
        <v>537</v>
      </c>
      <c r="B94" s="43" t="s">
        <v>292</v>
      </c>
      <c r="C94" s="60" t="s">
        <v>595</v>
      </c>
      <c r="D94" s="45">
        <v>5149.42</v>
      </c>
      <c r="E94" s="45">
        <v>289.08</v>
      </c>
      <c r="G94" s="45">
        <v>104.51</v>
      </c>
      <c r="H94" s="45">
        <v>10.97</v>
      </c>
      <c r="J94" s="45">
        <v>825.84</v>
      </c>
      <c r="K94" s="45">
        <v>35.869999999999997</v>
      </c>
      <c r="L94" s="45" t="s">
        <v>399</v>
      </c>
      <c r="M94" s="68">
        <v>0.28000000000000003</v>
      </c>
      <c r="N94" s="68">
        <v>0</v>
      </c>
      <c r="P94" s="68">
        <v>0.2</v>
      </c>
      <c r="Q94" s="68">
        <v>0</v>
      </c>
      <c r="S94" s="45" t="s">
        <v>399</v>
      </c>
      <c r="U94" s="45">
        <v>5149.42</v>
      </c>
      <c r="V94" s="45">
        <v>104.51</v>
      </c>
      <c r="W94" s="68">
        <v>0.28000000000000003</v>
      </c>
      <c r="X94" s="68">
        <v>0.2</v>
      </c>
    </row>
    <row r="95" spans="1:24" x14ac:dyDescent="0.15">
      <c r="A95" s="47" t="s">
        <v>536</v>
      </c>
      <c r="B95" s="43" t="s">
        <v>245</v>
      </c>
      <c r="C95" s="60" t="s">
        <v>594</v>
      </c>
      <c r="D95" s="45">
        <v>4831.16</v>
      </c>
      <c r="E95" s="45">
        <v>606.23</v>
      </c>
      <c r="G95" s="45">
        <v>99.19</v>
      </c>
      <c r="H95" s="45">
        <v>28.48</v>
      </c>
      <c r="J95" s="45">
        <v>1036.46</v>
      </c>
      <c r="K95" s="45">
        <v>845.04</v>
      </c>
      <c r="L95" s="45">
        <v>756.82</v>
      </c>
      <c r="M95" s="68">
        <v>0.21</v>
      </c>
      <c r="N95" s="68">
        <v>0</v>
      </c>
      <c r="P95" s="68">
        <v>0.17</v>
      </c>
      <c r="Q95" s="68">
        <v>0</v>
      </c>
      <c r="S95" s="45" t="s">
        <v>399</v>
      </c>
      <c r="U95" s="45">
        <v>4831.16</v>
      </c>
      <c r="V95" s="45">
        <v>99.19</v>
      </c>
      <c r="W95" s="68">
        <v>0.21</v>
      </c>
      <c r="X95" s="68">
        <v>0.17</v>
      </c>
    </row>
    <row r="96" spans="1:24" x14ac:dyDescent="0.15">
      <c r="A96" s="44" t="s">
        <v>88</v>
      </c>
      <c r="B96" s="43" t="s">
        <v>294</v>
      </c>
      <c r="C96" s="60" t="s">
        <v>592</v>
      </c>
      <c r="D96" s="45">
        <v>7548.2</v>
      </c>
      <c r="E96" s="45">
        <v>818.18</v>
      </c>
      <c r="G96" s="45">
        <v>84.63</v>
      </c>
      <c r="H96" s="45">
        <v>35.17</v>
      </c>
      <c r="J96" s="45">
        <v>462.88</v>
      </c>
      <c r="K96" s="45">
        <v>354.48</v>
      </c>
      <c r="L96" s="45" t="s">
        <v>399</v>
      </c>
      <c r="M96" s="68">
        <v>0.66</v>
      </c>
      <c r="N96" s="68">
        <v>0</v>
      </c>
      <c r="P96" s="68">
        <v>0.31</v>
      </c>
      <c r="Q96" s="68">
        <v>0</v>
      </c>
      <c r="S96" s="45" t="s">
        <v>399</v>
      </c>
      <c r="U96" s="45">
        <v>7548.2</v>
      </c>
      <c r="V96" s="45">
        <v>84.63</v>
      </c>
      <c r="W96" s="68">
        <v>0.66</v>
      </c>
      <c r="X96" s="68">
        <v>0.31</v>
      </c>
    </row>
    <row r="97" spans="1:24" x14ac:dyDescent="0.15">
      <c r="A97" s="44" t="s">
        <v>676</v>
      </c>
      <c r="B97" s="43" t="s">
        <v>352</v>
      </c>
      <c r="C97" s="60" t="s">
        <v>594</v>
      </c>
      <c r="D97" s="45">
        <v>4831.16</v>
      </c>
      <c r="E97" s="45">
        <v>210.38</v>
      </c>
      <c r="G97" s="45">
        <v>95</v>
      </c>
      <c r="H97" s="45">
        <v>23.46</v>
      </c>
      <c r="J97" s="45">
        <v>1020.56</v>
      </c>
      <c r="K97" s="45">
        <v>712.56</v>
      </c>
      <c r="L97" s="45" t="s">
        <v>399</v>
      </c>
      <c r="M97" s="68">
        <v>0.3</v>
      </c>
      <c r="N97" s="68">
        <v>0</v>
      </c>
      <c r="P97" s="68">
        <v>0.11</v>
      </c>
      <c r="Q97" s="68">
        <v>0</v>
      </c>
      <c r="S97" s="45" t="s">
        <v>399</v>
      </c>
      <c r="U97" s="45">
        <v>4831.16</v>
      </c>
      <c r="V97" s="45">
        <v>95</v>
      </c>
      <c r="W97" s="68">
        <v>0.3</v>
      </c>
      <c r="X97" s="68">
        <v>0.11</v>
      </c>
    </row>
    <row r="98" spans="1:24" x14ac:dyDescent="0.15">
      <c r="A98" s="44" t="s">
        <v>534</v>
      </c>
      <c r="B98" s="43" t="s">
        <v>295</v>
      </c>
      <c r="C98" s="60" t="s">
        <v>594</v>
      </c>
      <c r="D98" s="45">
        <v>4831.16</v>
      </c>
      <c r="E98" s="45">
        <v>670.46</v>
      </c>
      <c r="G98" s="45">
        <v>95.7</v>
      </c>
      <c r="H98" s="45">
        <v>21.5</v>
      </c>
      <c r="J98" s="45">
        <v>514.61</v>
      </c>
      <c r="K98" s="45">
        <v>372.95</v>
      </c>
      <c r="L98" s="45">
        <v>1039.6400000000001</v>
      </c>
      <c r="M98" s="68">
        <v>0.18</v>
      </c>
      <c r="N98" s="68">
        <v>0</v>
      </c>
      <c r="P98" s="68">
        <v>0.11</v>
      </c>
      <c r="Q98" s="68">
        <v>0</v>
      </c>
      <c r="S98" s="45" t="s">
        <v>399</v>
      </c>
      <c r="U98" s="45">
        <v>4831.16</v>
      </c>
      <c r="V98" s="45">
        <v>95.7</v>
      </c>
      <c r="W98" s="68">
        <v>0.18</v>
      </c>
      <c r="X98" s="68">
        <v>0.11</v>
      </c>
    </row>
    <row r="99" spans="1:24" x14ac:dyDescent="0.15">
      <c r="A99" s="44" t="s">
        <v>199</v>
      </c>
      <c r="B99" s="43" t="s">
        <v>253</v>
      </c>
      <c r="C99" s="60" t="s">
        <v>399</v>
      </c>
      <c r="D99" s="45" t="s">
        <v>399</v>
      </c>
      <c r="E99" s="45" t="s">
        <v>399</v>
      </c>
      <c r="G99" s="45" t="s">
        <v>399</v>
      </c>
      <c r="H99" s="45" t="s">
        <v>399</v>
      </c>
      <c r="J99" s="45" t="s">
        <v>399</v>
      </c>
      <c r="K99" s="45" t="s">
        <v>399</v>
      </c>
      <c r="L99" s="45" t="s">
        <v>399</v>
      </c>
      <c r="M99" s="68">
        <v>0.24</v>
      </c>
      <c r="N99" s="68">
        <v>2.8400000000000002E-2</v>
      </c>
      <c r="P99" s="68">
        <v>0.19</v>
      </c>
      <c r="Q99" s="68">
        <v>0</v>
      </c>
      <c r="S99" s="45" t="s">
        <v>399</v>
      </c>
      <c r="U99" s="45" t="s">
        <v>399</v>
      </c>
      <c r="V99" s="45" t="s">
        <v>399</v>
      </c>
      <c r="W99" s="68">
        <v>0.24</v>
      </c>
      <c r="X99" s="68">
        <v>0.19</v>
      </c>
    </row>
    <row r="100" spans="1:24" x14ac:dyDescent="0.15">
      <c r="A100" s="44" t="s">
        <v>401</v>
      </c>
      <c r="B100" s="43" t="s">
        <v>292</v>
      </c>
      <c r="C100" s="60" t="s">
        <v>399</v>
      </c>
      <c r="D100" s="45" t="s">
        <v>399</v>
      </c>
      <c r="E100" s="45" t="s">
        <v>399</v>
      </c>
      <c r="G100" s="45" t="s">
        <v>399</v>
      </c>
      <c r="H100" s="45" t="s">
        <v>399</v>
      </c>
      <c r="J100" s="45" t="s">
        <v>399</v>
      </c>
      <c r="K100" s="45" t="s">
        <v>399</v>
      </c>
      <c r="L100" s="45" t="s">
        <v>399</v>
      </c>
      <c r="M100" s="68">
        <v>0.21</v>
      </c>
      <c r="N100" s="68">
        <v>1.67E-2</v>
      </c>
      <c r="P100" s="68">
        <v>0.19</v>
      </c>
      <c r="Q100" s="68">
        <v>0</v>
      </c>
      <c r="S100" s="45" t="s">
        <v>399</v>
      </c>
      <c r="U100" s="45" t="s">
        <v>399</v>
      </c>
      <c r="V100" s="45" t="s">
        <v>399</v>
      </c>
      <c r="W100" s="68">
        <v>0.21</v>
      </c>
      <c r="X100" s="68">
        <v>0.19</v>
      </c>
    </row>
    <row r="101" spans="1:24" x14ac:dyDescent="0.15">
      <c r="A101" s="44" t="s">
        <v>402</v>
      </c>
      <c r="B101" s="43" t="s">
        <v>330</v>
      </c>
      <c r="C101" s="60" t="s">
        <v>592</v>
      </c>
      <c r="D101" s="45">
        <v>4835.33</v>
      </c>
      <c r="E101" s="45">
        <v>134.56</v>
      </c>
      <c r="G101" s="45">
        <v>91.7</v>
      </c>
      <c r="H101" s="45">
        <v>97.49</v>
      </c>
      <c r="J101" s="45">
        <v>825.84</v>
      </c>
      <c r="K101" s="45">
        <v>588.79999999999995</v>
      </c>
      <c r="L101" s="45" t="s">
        <v>399</v>
      </c>
      <c r="M101" s="68">
        <v>0.28000000000000003</v>
      </c>
      <c r="N101" s="68">
        <v>0</v>
      </c>
      <c r="P101" s="68">
        <v>0.27</v>
      </c>
      <c r="Q101" s="68">
        <v>0</v>
      </c>
      <c r="S101" s="45" t="s">
        <v>399</v>
      </c>
      <c r="U101" s="45">
        <v>4835.33</v>
      </c>
      <c r="V101" s="45">
        <v>91.7</v>
      </c>
      <c r="W101" s="68">
        <v>0.28000000000000003</v>
      </c>
      <c r="X101" s="68">
        <v>0.27</v>
      </c>
    </row>
    <row r="102" spans="1:24" x14ac:dyDescent="0.15">
      <c r="A102" s="44" t="s">
        <v>90</v>
      </c>
      <c r="B102" s="43" t="s">
        <v>296</v>
      </c>
      <c r="C102" s="60" t="s">
        <v>592</v>
      </c>
      <c r="D102" s="45">
        <v>6323.07</v>
      </c>
      <c r="E102" s="45">
        <v>995.2</v>
      </c>
      <c r="G102" s="45">
        <v>89.1</v>
      </c>
      <c r="H102" s="45">
        <v>25.09</v>
      </c>
      <c r="J102" s="45">
        <v>361.25</v>
      </c>
      <c r="K102" s="45">
        <v>261.54000000000002</v>
      </c>
      <c r="L102" s="45" t="s">
        <v>399</v>
      </c>
      <c r="M102" s="68">
        <v>0.39</v>
      </c>
      <c r="N102" s="68">
        <v>0</v>
      </c>
      <c r="P102" s="68">
        <v>0.28999999999999998</v>
      </c>
      <c r="Q102" s="68">
        <v>0</v>
      </c>
      <c r="S102" s="45" t="s">
        <v>399</v>
      </c>
      <c r="U102" s="45">
        <v>6323.07</v>
      </c>
      <c r="V102" s="45">
        <v>89.1</v>
      </c>
      <c r="W102" s="68">
        <v>0.39</v>
      </c>
      <c r="X102" s="68">
        <v>0.28999999999999998</v>
      </c>
    </row>
    <row r="103" spans="1:24" x14ac:dyDescent="0.15">
      <c r="A103" s="44" t="s">
        <v>649</v>
      </c>
      <c r="B103" s="43" t="s">
        <v>379</v>
      </c>
      <c r="C103" s="60" t="s">
        <v>593</v>
      </c>
      <c r="D103" s="45">
        <v>4287.1000000000004</v>
      </c>
      <c r="E103" s="45">
        <v>68.62</v>
      </c>
      <c r="G103" s="45">
        <v>84.56</v>
      </c>
      <c r="H103" s="45">
        <v>10.59</v>
      </c>
      <c r="J103" s="45">
        <v>825.84</v>
      </c>
      <c r="K103" s="45">
        <v>7164.05</v>
      </c>
      <c r="L103" s="45" t="s">
        <v>399</v>
      </c>
      <c r="M103" s="68">
        <v>0.28000000000000003</v>
      </c>
      <c r="N103" s="68">
        <v>0</v>
      </c>
      <c r="P103" s="68">
        <v>0.56999999999999995</v>
      </c>
      <c r="Q103" s="68">
        <v>0</v>
      </c>
      <c r="S103" s="45" t="s">
        <v>399</v>
      </c>
      <c r="U103" s="45">
        <v>4287.1000000000004</v>
      </c>
      <c r="V103" s="45">
        <v>84.56</v>
      </c>
      <c r="W103" s="68">
        <v>0.28000000000000003</v>
      </c>
      <c r="X103" s="68">
        <v>0.56999999999999995</v>
      </c>
    </row>
    <row r="104" spans="1:24" x14ac:dyDescent="0.15">
      <c r="A104" s="44" t="s">
        <v>532</v>
      </c>
      <c r="B104" s="43" t="s">
        <v>297</v>
      </c>
      <c r="C104" s="60" t="s">
        <v>593</v>
      </c>
      <c r="D104" s="45">
        <v>4287.1000000000004</v>
      </c>
      <c r="E104" s="45">
        <v>728.91</v>
      </c>
      <c r="G104" s="45">
        <v>87.4</v>
      </c>
      <c r="H104" s="45">
        <v>49.08</v>
      </c>
      <c r="J104" s="45">
        <v>646.21</v>
      </c>
      <c r="K104" s="45">
        <v>579.37</v>
      </c>
      <c r="L104" s="45" t="s">
        <v>399</v>
      </c>
      <c r="M104" s="68">
        <v>0.27</v>
      </c>
      <c r="N104" s="68">
        <v>0</v>
      </c>
      <c r="P104" s="68">
        <v>0.22</v>
      </c>
      <c r="Q104" s="68">
        <v>0</v>
      </c>
      <c r="S104" s="45" t="s">
        <v>399</v>
      </c>
      <c r="U104" s="45">
        <v>4287.1000000000004</v>
      </c>
      <c r="V104" s="45">
        <v>87.4</v>
      </c>
      <c r="W104" s="68">
        <v>0.27</v>
      </c>
      <c r="X104" s="68">
        <v>0.22</v>
      </c>
    </row>
    <row r="105" spans="1:24" x14ac:dyDescent="0.15">
      <c r="A105" s="44" t="s">
        <v>444</v>
      </c>
      <c r="B105" s="43" t="s">
        <v>363</v>
      </c>
      <c r="C105" s="60" t="s">
        <v>593</v>
      </c>
      <c r="D105" s="45">
        <v>4287.1000000000004</v>
      </c>
      <c r="E105" s="45">
        <v>1794.97</v>
      </c>
      <c r="G105" s="45" t="s">
        <v>399</v>
      </c>
      <c r="H105" s="45" t="s">
        <v>399</v>
      </c>
      <c r="J105" s="45">
        <v>167.78</v>
      </c>
      <c r="K105" s="45">
        <v>185.6</v>
      </c>
      <c r="L105" s="45" t="s">
        <v>399</v>
      </c>
      <c r="M105" s="68">
        <v>0.32</v>
      </c>
      <c r="N105" s="68">
        <v>0</v>
      </c>
      <c r="P105" s="68">
        <v>0.2</v>
      </c>
      <c r="Q105" s="68">
        <v>0</v>
      </c>
      <c r="S105" s="45" t="s">
        <v>399</v>
      </c>
      <c r="U105" s="45">
        <v>4287.1000000000004</v>
      </c>
      <c r="V105" s="45" t="s">
        <v>399</v>
      </c>
      <c r="W105" s="68">
        <v>0.32</v>
      </c>
      <c r="X105" s="68">
        <v>0.2</v>
      </c>
    </row>
    <row r="106" spans="1:24" x14ac:dyDescent="0.15">
      <c r="A106" s="47" t="s">
        <v>531</v>
      </c>
      <c r="B106" s="43" t="s">
        <v>299</v>
      </c>
      <c r="C106" s="60" t="s">
        <v>597</v>
      </c>
      <c r="D106" s="45">
        <v>4247.3599999999997</v>
      </c>
      <c r="E106" s="45">
        <v>713.74</v>
      </c>
      <c r="G106" s="45">
        <v>90.78</v>
      </c>
      <c r="H106" s="45">
        <v>40.78</v>
      </c>
      <c r="J106" s="45">
        <v>312.83</v>
      </c>
      <c r="K106" s="45">
        <v>247.25</v>
      </c>
      <c r="L106" s="45" t="s">
        <v>399</v>
      </c>
      <c r="M106" s="68">
        <v>0.38</v>
      </c>
      <c r="N106" s="68">
        <v>0</v>
      </c>
      <c r="P106" s="68">
        <v>0.25</v>
      </c>
      <c r="Q106" s="68">
        <v>0</v>
      </c>
      <c r="S106" s="45" t="s">
        <v>399</v>
      </c>
      <c r="U106" s="45">
        <v>4247.3599999999997</v>
      </c>
      <c r="V106" s="45">
        <v>90.78</v>
      </c>
      <c r="W106" s="68">
        <v>0.38</v>
      </c>
      <c r="X106" s="68">
        <v>0.25</v>
      </c>
    </row>
    <row r="107" spans="1:24" x14ac:dyDescent="0.15">
      <c r="A107" s="47" t="s">
        <v>95</v>
      </c>
      <c r="B107" s="43" t="s">
        <v>292</v>
      </c>
      <c r="C107" s="60" t="s">
        <v>595</v>
      </c>
      <c r="D107" s="45">
        <v>4561.8900000000003</v>
      </c>
      <c r="E107" s="45">
        <v>517.69000000000005</v>
      </c>
      <c r="G107" s="45">
        <v>86.39</v>
      </c>
      <c r="H107" s="45">
        <v>32.42</v>
      </c>
      <c r="J107" s="45">
        <v>770.04</v>
      </c>
      <c r="K107" s="45">
        <v>600.24</v>
      </c>
      <c r="L107" s="45" t="s">
        <v>399</v>
      </c>
      <c r="M107" s="68">
        <v>0.4</v>
      </c>
      <c r="N107" s="68">
        <v>0</v>
      </c>
      <c r="P107" s="68">
        <v>0.19</v>
      </c>
      <c r="Q107" s="68">
        <v>0</v>
      </c>
      <c r="S107" s="45" t="s">
        <v>399</v>
      </c>
      <c r="U107" s="45">
        <v>4561.8900000000003</v>
      </c>
      <c r="V107" s="45">
        <v>86.39</v>
      </c>
      <c r="W107" s="68">
        <v>0.4</v>
      </c>
      <c r="X107" s="68">
        <v>0.19</v>
      </c>
    </row>
    <row r="108" spans="1:24" x14ac:dyDescent="0.15">
      <c r="A108" s="44" t="s">
        <v>221</v>
      </c>
      <c r="B108" s="43" t="s">
        <v>364</v>
      </c>
      <c r="C108" s="60" t="s">
        <v>594</v>
      </c>
      <c r="D108" s="45">
        <v>4627.62</v>
      </c>
      <c r="E108" s="45">
        <v>2458.6799999999998</v>
      </c>
      <c r="G108" s="45" t="s">
        <v>399</v>
      </c>
      <c r="H108" s="45" t="s">
        <v>399</v>
      </c>
      <c r="J108" s="45">
        <v>825.84</v>
      </c>
      <c r="K108" s="45">
        <v>127.3</v>
      </c>
      <c r="L108" s="45" t="s">
        <v>399</v>
      </c>
      <c r="M108" s="68">
        <v>0.28000000000000003</v>
      </c>
      <c r="N108" s="68">
        <v>0</v>
      </c>
      <c r="P108" s="68">
        <v>0.21</v>
      </c>
      <c r="Q108" s="68">
        <v>0</v>
      </c>
      <c r="S108" s="45" t="s">
        <v>399</v>
      </c>
      <c r="U108" s="45">
        <v>4627.62</v>
      </c>
      <c r="V108" s="45" t="s">
        <v>399</v>
      </c>
      <c r="W108" s="68">
        <v>0.28000000000000003</v>
      </c>
      <c r="X108" s="68">
        <v>0.21</v>
      </c>
    </row>
    <row r="109" spans="1:24" x14ac:dyDescent="0.15">
      <c r="A109" s="44" t="s">
        <v>96</v>
      </c>
      <c r="B109" s="43" t="s">
        <v>301</v>
      </c>
      <c r="C109" s="60" t="s">
        <v>572</v>
      </c>
      <c r="D109" s="45">
        <v>7243.43</v>
      </c>
      <c r="E109" s="45">
        <v>2320.38</v>
      </c>
      <c r="G109" s="45">
        <v>91.52</v>
      </c>
      <c r="H109" s="45">
        <v>724.87</v>
      </c>
      <c r="J109" s="45">
        <v>825.84</v>
      </c>
      <c r="K109" s="45">
        <v>404.38</v>
      </c>
      <c r="L109" s="45" t="s">
        <v>399</v>
      </c>
      <c r="M109" s="68">
        <v>0.28000000000000003</v>
      </c>
      <c r="N109" s="68">
        <v>0</v>
      </c>
      <c r="P109" s="68">
        <v>0.23</v>
      </c>
      <c r="Q109" s="68">
        <v>0</v>
      </c>
      <c r="S109" s="45" t="s">
        <v>399</v>
      </c>
      <c r="U109" s="45">
        <v>7243.43</v>
      </c>
      <c r="V109" s="45">
        <v>91.52</v>
      </c>
      <c r="W109" s="68">
        <v>0.28000000000000003</v>
      </c>
      <c r="X109" s="68">
        <v>0.23</v>
      </c>
    </row>
    <row r="110" spans="1:24" x14ac:dyDescent="0.15">
      <c r="A110" s="44" t="s">
        <v>97</v>
      </c>
      <c r="B110" s="43" t="s">
        <v>256</v>
      </c>
      <c r="C110" s="60" t="s">
        <v>593</v>
      </c>
      <c r="D110" s="45">
        <v>4596.6400000000003</v>
      </c>
      <c r="E110" s="45">
        <v>591.98</v>
      </c>
      <c r="G110" s="45">
        <v>91.37</v>
      </c>
      <c r="H110" s="45">
        <v>28.58</v>
      </c>
      <c r="J110" s="45">
        <v>329.8</v>
      </c>
      <c r="K110" s="45">
        <v>244.38</v>
      </c>
      <c r="L110" s="45" t="s">
        <v>399</v>
      </c>
      <c r="M110" s="68">
        <v>0.37</v>
      </c>
      <c r="N110" s="68">
        <v>0</v>
      </c>
      <c r="P110" s="68">
        <v>0.14000000000000001</v>
      </c>
      <c r="Q110" s="68">
        <v>0</v>
      </c>
      <c r="S110" s="45" t="s">
        <v>399</v>
      </c>
      <c r="U110" s="45">
        <v>4596.6400000000003</v>
      </c>
      <c r="V110" s="45">
        <v>91.37</v>
      </c>
      <c r="W110" s="68">
        <v>0.37</v>
      </c>
      <c r="X110" s="68">
        <v>0.14000000000000001</v>
      </c>
    </row>
    <row r="111" spans="1:24" x14ac:dyDescent="0.15">
      <c r="A111" s="44" t="s">
        <v>98</v>
      </c>
      <c r="B111" s="43" t="s">
        <v>302</v>
      </c>
      <c r="C111" s="60" t="s">
        <v>597</v>
      </c>
      <c r="D111" s="45">
        <v>4200.45</v>
      </c>
      <c r="E111" s="45">
        <v>642.09</v>
      </c>
      <c r="G111" s="45">
        <v>93.1</v>
      </c>
      <c r="H111" s="45">
        <v>34.07</v>
      </c>
      <c r="J111" s="45">
        <v>221.98</v>
      </c>
      <c r="K111" s="45">
        <v>216.38</v>
      </c>
      <c r="L111" s="45" t="s">
        <v>399</v>
      </c>
      <c r="M111" s="68">
        <v>0.56999999999999995</v>
      </c>
      <c r="N111" s="68">
        <v>0</v>
      </c>
      <c r="P111" s="68">
        <v>0.19</v>
      </c>
      <c r="Q111" s="68">
        <v>0</v>
      </c>
      <c r="S111" s="45" t="s">
        <v>399</v>
      </c>
      <c r="U111" s="45">
        <v>4200.45</v>
      </c>
      <c r="V111" s="45">
        <v>93.1</v>
      </c>
      <c r="W111" s="68">
        <v>0.56999999999999995</v>
      </c>
      <c r="X111" s="68">
        <v>0.19</v>
      </c>
    </row>
    <row r="112" spans="1:24" x14ac:dyDescent="0.15">
      <c r="A112" s="44" t="s">
        <v>99</v>
      </c>
      <c r="B112" s="43" t="s">
        <v>303</v>
      </c>
      <c r="C112" s="60" t="s">
        <v>592</v>
      </c>
      <c r="D112" s="45">
        <v>4639.1899999999996</v>
      </c>
      <c r="E112" s="45">
        <v>929.26</v>
      </c>
      <c r="G112" s="45">
        <v>89.25</v>
      </c>
      <c r="H112" s="45">
        <v>44.5</v>
      </c>
      <c r="J112" s="45">
        <v>642.38</v>
      </c>
      <c r="K112" s="45">
        <v>487.49</v>
      </c>
      <c r="L112" s="45">
        <v>21.8</v>
      </c>
      <c r="M112" s="68">
        <v>0.37</v>
      </c>
      <c r="N112" s="68">
        <v>0</v>
      </c>
      <c r="P112" s="68">
        <v>0.22</v>
      </c>
      <c r="Q112" s="68">
        <v>0</v>
      </c>
      <c r="S112" s="45">
        <v>0.28000000000000003</v>
      </c>
      <c r="U112" s="45">
        <v>4639.1899999999996</v>
      </c>
      <c r="V112" s="45">
        <v>89.25</v>
      </c>
      <c r="W112" s="68">
        <v>0.37</v>
      </c>
      <c r="X112" s="68">
        <v>0.22</v>
      </c>
    </row>
    <row r="113" spans="1:24" x14ac:dyDescent="0.15">
      <c r="A113" s="44" t="s">
        <v>100</v>
      </c>
      <c r="B113" s="43" t="s">
        <v>304</v>
      </c>
      <c r="C113" s="60" t="s">
        <v>592</v>
      </c>
      <c r="D113" s="45">
        <v>6156.81</v>
      </c>
      <c r="E113" s="45">
        <v>1014.63</v>
      </c>
      <c r="G113" s="45">
        <v>91.71</v>
      </c>
      <c r="H113" s="45">
        <v>34.75</v>
      </c>
      <c r="J113" s="45">
        <v>599.03</v>
      </c>
      <c r="K113" s="45">
        <v>434.08</v>
      </c>
      <c r="L113" s="45" t="s">
        <v>399</v>
      </c>
      <c r="M113" s="68">
        <v>0.38</v>
      </c>
      <c r="N113" s="68">
        <v>0</v>
      </c>
      <c r="P113" s="68">
        <v>0.25</v>
      </c>
      <c r="Q113" s="68">
        <v>0</v>
      </c>
      <c r="S113" s="45" t="s">
        <v>399</v>
      </c>
      <c r="U113" s="45">
        <v>6156.81</v>
      </c>
      <c r="V113" s="45">
        <v>91.71</v>
      </c>
      <c r="W113" s="68">
        <v>0.38</v>
      </c>
      <c r="X113" s="68">
        <v>0.25</v>
      </c>
    </row>
    <row r="114" spans="1:24" x14ac:dyDescent="0.15">
      <c r="A114" s="44" t="s">
        <v>101</v>
      </c>
      <c r="B114" s="43" t="s">
        <v>305</v>
      </c>
      <c r="C114" s="60" t="s">
        <v>592</v>
      </c>
      <c r="D114" s="45">
        <v>7046.77</v>
      </c>
      <c r="E114" s="45">
        <v>779.82</v>
      </c>
      <c r="G114" s="45">
        <v>79.98</v>
      </c>
      <c r="H114" s="45">
        <v>39.29</v>
      </c>
      <c r="J114" s="45">
        <v>280.54000000000002</v>
      </c>
      <c r="K114" s="45">
        <v>257.3</v>
      </c>
      <c r="L114" s="45" t="s">
        <v>399</v>
      </c>
      <c r="M114" s="68">
        <v>0.64</v>
      </c>
      <c r="N114" s="68">
        <v>0</v>
      </c>
      <c r="P114" s="68">
        <v>0.36</v>
      </c>
      <c r="Q114" s="68">
        <v>0</v>
      </c>
      <c r="S114" s="45" t="s">
        <v>399</v>
      </c>
      <c r="U114" s="45">
        <v>7046.77</v>
      </c>
      <c r="V114" s="45">
        <v>79.98</v>
      </c>
      <c r="W114" s="68">
        <v>0.64</v>
      </c>
      <c r="X114" s="68">
        <v>0.36</v>
      </c>
    </row>
    <row r="115" spans="1:24" x14ac:dyDescent="0.15">
      <c r="A115" s="44" t="s">
        <v>102</v>
      </c>
      <c r="B115" s="43" t="s">
        <v>306</v>
      </c>
      <c r="C115" s="60" t="s">
        <v>593</v>
      </c>
      <c r="D115" s="45">
        <v>4722.63</v>
      </c>
      <c r="E115" s="45">
        <v>481.02</v>
      </c>
      <c r="G115" s="45">
        <v>89.3</v>
      </c>
      <c r="H115" s="45">
        <v>31.03</v>
      </c>
      <c r="J115" s="45">
        <v>632.62</v>
      </c>
      <c r="K115" s="45">
        <v>497.39</v>
      </c>
      <c r="L115" s="45" t="s">
        <v>399</v>
      </c>
      <c r="M115" s="68">
        <v>0.35</v>
      </c>
      <c r="N115" s="68">
        <v>0</v>
      </c>
      <c r="P115" s="68">
        <v>0.17</v>
      </c>
      <c r="Q115" s="68">
        <v>0</v>
      </c>
      <c r="S115" s="45" t="s">
        <v>399</v>
      </c>
      <c r="U115" s="45">
        <v>4722.63</v>
      </c>
      <c r="V115" s="45">
        <v>89.3</v>
      </c>
      <c r="W115" s="68">
        <v>0.35</v>
      </c>
      <c r="X115" s="68">
        <v>0.17</v>
      </c>
    </row>
    <row r="116" spans="1:24" x14ac:dyDescent="0.15">
      <c r="A116" s="44" t="s">
        <v>103</v>
      </c>
      <c r="B116" s="43" t="s">
        <v>307</v>
      </c>
      <c r="C116" s="60" t="s">
        <v>594</v>
      </c>
      <c r="D116" s="45">
        <v>4242.0200000000004</v>
      </c>
      <c r="E116" s="45">
        <v>603.29999999999995</v>
      </c>
      <c r="G116" s="45">
        <v>92.8</v>
      </c>
      <c r="H116" s="45">
        <v>33.86</v>
      </c>
      <c r="J116" s="45">
        <v>507.03</v>
      </c>
      <c r="K116" s="45">
        <v>433.39</v>
      </c>
      <c r="L116" s="45" t="s">
        <v>399</v>
      </c>
      <c r="M116" s="68">
        <v>0.38</v>
      </c>
      <c r="N116" s="68">
        <v>0</v>
      </c>
      <c r="P116" s="68">
        <v>0.28000000000000003</v>
      </c>
      <c r="Q116" s="68">
        <v>0</v>
      </c>
      <c r="S116" s="45" t="s">
        <v>399</v>
      </c>
      <c r="U116" s="45">
        <v>4242.0200000000004</v>
      </c>
      <c r="V116" s="45">
        <v>92.8</v>
      </c>
      <c r="W116" s="68">
        <v>0.38</v>
      </c>
      <c r="X116" s="68">
        <v>0.28000000000000003</v>
      </c>
    </row>
    <row r="117" spans="1:24" x14ac:dyDescent="0.15">
      <c r="A117" s="44" t="s">
        <v>530</v>
      </c>
      <c r="B117" s="43" t="s">
        <v>308</v>
      </c>
      <c r="C117" s="60" t="s">
        <v>593</v>
      </c>
      <c r="D117" s="45">
        <v>4213.0600000000004</v>
      </c>
      <c r="E117" s="45">
        <v>554.32000000000005</v>
      </c>
      <c r="G117" s="45">
        <v>88.83</v>
      </c>
      <c r="H117" s="45">
        <v>28.91</v>
      </c>
      <c r="J117" s="45">
        <v>898.19</v>
      </c>
      <c r="K117" s="45">
        <v>514.57000000000005</v>
      </c>
      <c r="L117" s="45" t="s">
        <v>399</v>
      </c>
      <c r="M117" s="68">
        <v>0.35</v>
      </c>
      <c r="N117" s="68">
        <v>0</v>
      </c>
      <c r="P117" s="68">
        <v>0.27</v>
      </c>
      <c r="Q117" s="68">
        <v>0</v>
      </c>
      <c r="S117" s="45" t="s">
        <v>399</v>
      </c>
      <c r="U117" s="45">
        <v>4213.0600000000004</v>
      </c>
      <c r="V117" s="45">
        <v>88.83</v>
      </c>
      <c r="W117" s="68">
        <v>0.35</v>
      </c>
      <c r="X117" s="68">
        <v>0.27</v>
      </c>
    </row>
    <row r="118" spans="1:24" x14ac:dyDescent="0.15">
      <c r="A118" s="44" t="s">
        <v>107</v>
      </c>
      <c r="B118" s="43" t="s">
        <v>309</v>
      </c>
      <c r="C118" s="60" t="s">
        <v>593</v>
      </c>
      <c r="D118" s="45">
        <v>4219.12</v>
      </c>
      <c r="E118" s="45">
        <v>712.12</v>
      </c>
      <c r="G118" s="45">
        <v>96.54</v>
      </c>
      <c r="H118" s="45">
        <v>24.53</v>
      </c>
      <c r="J118" s="45">
        <v>501.1</v>
      </c>
      <c r="K118" s="45">
        <v>473.51</v>
      </c>
      <c r="L118" s="45" t="s">
        <v>399</v>
      </c>
      <c r="M118" s="68">
        <v>0.34</v>
      </c>
      <c r="N118" s="68">
        <v>0</v>
      </c>
      <c r="P118" s="68">
        <v>0.17</v>
      </c>
      <c r="Q118" s="68">
        <v>0</v>
      </c>
      <c r="S118" s="45" t="s">
        <v>399</v>
      </c>
      <c r="U118" s="45">
        <v>4219.12</v>
      </c>
      <c r="V118" s="45">
        <v>96.54</v>
      </c>
      <c r="W118" s="68">
        <v>0.34</v>
      </c>
      <c r="X118" s="68">
        <v>0.17</v>
      </c>
    </row>
    <row r="119" spans="1:24" x14ac:dyDescent="0.15">
      <c r="A119" s="44" t="s">
        <v>528</v>
      </c>
      <c r="B119" s="43" t="s">
        <v>310</v>
      </c>
      <c r="C119" s="60" t="s">
        <v>592</v>
      </c>
      <c r="D119" s="45">
        <v>6092.24</v>
      </c>
      <c r="E119" s="45">
        <v>1108.33</v>
      </c>
      <c r="G119" s="45">
        <v>81.08</v>
      </c>
      <c r="H119" s="45">
        <v>31.91</v>
      </c>
      <c r="J119" s="45">
        <v>363.33</v>
      </c>
      <c r="K119" s="45">
        <v>278.38</v>
      </c>
      <c r="L119" s="45" t="s">
        <v>399</v>
      </c>
      <c r="M119" s="68">
        <v>0.43</v>
      </c>
      <c r="N119" s="68">
        <v>0</v>
      </c>
      <c r="P119" s="68">
        <v>0.21</v>
      </c>
      <c r="Q119" s="68">
        <v>0</v>
      </c>
      <c r="S119" s="45">
        <v>0.23</v>
      </c>
      <c r="U119" s="45">
        <v>6092.24</v>
      </c>
      <c r="V119" s="45">
        <v>81.08</v>
      </c>
      <c r="W119" s="68">
        <v>0.43</v>
      </c>
      <c r="X119" s="68">
        <v>0.21</v>
      </c>
    </row>
    <row r="120" spans="1:24" x14ac:dyDescent="0.15">
      <c r="A120" s="44" t="s">
        <v>109</v>
      </c>
      <c r="B120" s="43" t="s">
        <v>311</v>
      </c>
      <c r="C120" s="60" t="s">
        <v>597</v>
      </c>
      <c r="D120" s="45">
        <v>3774.08</v>
      </c>
      <c r="E120" s="45">
        <v>1037.45</v>
      </c>
      <c r="G120" s="45">
        <v>91.09</v>
      </c>
      <c r="H120" s="45">
        <v>45.22</v>
      </c>
      <c r="J120" s="45">
        <v>247.87</v>
      </c>
      <c r="K120" s="45">
        <v>199.76</v>
      </c>
      <c r="L120" s="45" t="s">
        <v>399</v>
      </c>
      <c r="M120" s="68">
        <v>0.47</v>
      </c>
      <c r="N120" s="68">
        <v>0</v>
      </c>
      <c r="P120" s="68">
        <v>0.28000000000000003</v>
      </c>
      <c r="Q120" s="68">
        <v>0</v>
      </c>
      <c r="S120" s="45" t="s">
        <v>399</v>
      </c>
      <c r="U120" s="45">
        <v>3774.08</v>
      </c>
      <c r="V120" s="45">
        <v>91.09</v>
      </c>
      <c r="W120" s="68">
        <v>0.47</v>
      </c>
      <c r="X120" s="68">
        <v>0.28000000000000003</v>
      </c>
    </row>
    <row r="121" spans="1:24" x14ac:dyDescent="0.15">
      <c r="A121" s="44" t="s">
        <v>454</v>
      </c>
      <c r="B121" s="43" t="s">
        <v>320</v>
      </c>
      <c r="C121" s="60" t="s">
        <v>594</v>
      </c>
      <c r="D121" s="45">
        <v>4465.84</v>
      </c>
      <c r="E121" s="45">
        <v>3187.56</v>
      </c>
      <c r="G121" s="45" t="s">
        <v>399</v>
      </c>
      <c r="H121" s="45" t="s">
        <v>399</v>
      </c>
      <c r="J121" s="45">
        <v>214.38</v>
      </c>
      <c r="K121" s="45">
        <v>183.8</v>
      </c>
      <c r="L121" s="45" t="s">
        <v>399</v>
      </c>
      <c r="M121" s="68">
        <v>0.19</v>
      </c>
      <c r="N121" s="68">
        <v>0</v>
      </c>
      <c r="P121" s="68">
        <v>0.21</v>
      </c>
      <c r="Q121" s="68">
        <v>0</v>
      </c>
      <c r="S121" s="45" t="s">
        <v>399</v>
      </c>
      <c r="U121" s="45">
        <v>4465.84</v>
      </c>
      <c r="V121" s="45" t="s">
        <v>399</v>
      </c>
      <c r="W121" s="68">
        <v>0.19</v>
      </c>
      <c r="X121" s="68">
        <v>0.21</v>
      </c>
    </row>
    <row r="122" spans="1:24" x14ac:dyDescent="0.15">
      <c r="A122" s="44" t="s">
        <v>527</v>
      </c>
      <c r="B122" s="43" t="s">
        <v>312</v>
      </c>
      <c r="C122" s="60" t="s">
        <v>592</v>
      </c>
      <c r="D122" s="45">
        <v>6704.85</v>
      </c>
      <c r="E122" s="45">
        <v>2006.46</v>
      </c>
      <c r="G122" s="45">
        <v>80.650000000000006</v>
      </c>
      <c r="H122" s="45">
        <v>50.8</v>
      </c>
      <c r="J122" s="45">
        <v>265.26</v>
      </c>
      <c r="K122" s="45">
        <v>266.17</v>
      </c>
      <c r="L122" s="45" t="s">
        <v>399</v>
      </c>
      <c r="M122" s="68">
        <v>0.54</v>
      </c>
      <c r="N122" s="68">
        <v>0</v>
      </c>
      <c r="P122" s="68">
        <v>0.39</v>
      </c>
      <c r="Q122" s="68">
        <v>0</v>
      </c>
      <c r="S122" s="45" t="s">
        <v>399</v>
      </c>
      <c r="U122" s="45">
        <v>6704.85</v>
      </c>
      <c r="V122" s="45">
        <v>80.650000000000006</v>
      </c>
      <c r="W122" s="68">
        <v>0.54</v>
      </c>
      <c r="X122" s="68">
        <v>0.39</v>
      </c>
    </row>
    <row r="123" spans="1:24" x14ac:dyDescent="0.15">
      <c r="A123" s="44" t="s">
        <v>526</v>
      </c>
      <c r="B123" s="43" t="s">
        <v>245</v>
      </c>
      <c r="C123" s="60" t="s">
        <v>594</v>
      </c>
      <c r="D123" s="45">
        <v>4831.16</v>
      </c>
      <c r="E123" s="45">
        <v>542.08000000000004</v>
      </c>
      <c r="G123" s="45">
        <v>93.79</v>
      </c>
      <c r="H123" s="45">
        <v>30.69</v>
      </c>
      <c r="J123" s="45">
        <v>639.57000000000005</v>
      </c>
      <c r="K123" s="45">
        <v>528.01</v>
      </c>
      <c r="L123" s="45" t="s">
        <v>399</v>
      </c>
      <c r="M123" s="68">
        <v>0.2</v>
      </c>
      <c r="N123" s="68">
        <v>0</v>
      </c>
      <c r="P123" s="68">
        <v>0.13</v>
      </c>
      <c r="Q123" s="68">
        <v>0</v>
      </c>
      <c r="S123" s="45" t="s">
        <v>399</v>
      </c>
      <c r="U123" s="45">
        <v>4831.16</v>
      </c>
      <c r="V123" s="45">
        <v>93.79</v>
      </c>
      <c r="W123" s="68">
        <v>0.2</v>
      </c>
      <c r="X123" s="68">
        <v>0.13</v>
      </c>
    </row>
    <row r="124" spans="1:24" x14ac:dyDescent="0.15">
      <c r="A124" s="44" t="s">
        <v>525</v>
      </c>
      <c r="B124" s="43" t="s">
        <v>315</v>
      </c>
      <c r="C124" s="60" t="s">
        <v>572</v>
      </c>
      <c r="D124" s="45">
        <v>9943.5300000000007</v>
      </c>
      <c r="E124" s="45">
        <v>924.81</v>
      </c>
      <c r="G124" s="45">
        <v>94.87</v>
      </c>
      <c r="H124" s="45">
        <v>42.18</v>
      </c>
      <c r="J124" s="45">
        <v>116.7</v>
      </c>
      <c r="K124" s="45">
        <v>56.18</v>
      </c>
      <c r="L124" s="45" t="s">
        <v>399</v>
      </c>
      <c r="M124" s="68">
        <v>0.31</v>
      </c>
      <c r="N124" s="68">
        <v>0</v>
      </c>
      <c r="P124" s="68">
        <v>0.26</v>
      </c>
      <c r="Q124" s="68">
        <v>0</v>
      </c>
      <c r="S124" s="45" t="s">
        <v>399</v>
      </c>
      <c r="U124" s="45">
        <v>9943.5300000000007</v>
      </c>
      <c r="V124" s="45">
        <v>94.87</v>
      </c>
      <c r="W124" s="68">
        <v>0.31</v>
      </c>
      <c r="X124" s="68">
        <v>0.26</v>
      </c>
    </row>
    <row r="125" spans="1:24" x14ac:dyDescent="0.15">
      <c r="A125" s="44" t="s">
        <v>114</v>
      </c>
      <c r="B125" s="43" t="s">
        <v>245</v>
      </c>
      <c r="C125" s="60" t="s">
        <v>594</v>
      </c>
      <c r="D125" s="45">
        <v>4831.16</v>
      </c>
      <c r="E125" s="45">
        <v>575.09</v>
      </c>
      <c r="G125" s="45">
        <v>95.09</v>
      </c>
      <c r="H125" s="45">
        <v>24.77</v>
      </c>
      <c r="J125" s="45">
        <v>505.96</v>
      </c>
      <c r="K125" s="45">
        <v>329.69</v>
      </c>
      <c r="L125" s="45" t="s">
        <v>399</v>
      </c>
      <c r="M125" s="68">
        <v>0.21</v>
      </c>
      <c r="N125" s="68">
        <v>0</v>
      </c>
      <c r="P125" s="68">
        <v>0.13</v>
      </c>
      <c r="Q125" s="68">
        <v>0</v>
      </c>
      <c r="S125" s="45" t="s">
        <v>399</v>
      </c>
      <c r="U125" s="45">
        <v>4831.16</v>
      </c>
      <c r="V125" s="45">
        <v>95.09</v>
      </c>
      <c r="W125" s="68">
        <v>0.21</v>
      </c>
      <c r="X125" s="68">
        <v>0.13</v>
      </c>
    </row>
    <row r="126" spans="1:24" x14ac:dyDescent="0.15">
      <c r="A126" s="44" t="s">
        <v>524</v>
      </c>
      <c r="B126" s="43" t="s">
        <v>313</v>
      </c>
      <c r="C126" s="60" t="s">
        <v>594</v>
      </c>
      <c r="D126" s="45">
        <v>4421.0600000000004</v>
      </c>
      <c r="E126" s="45">
        <v>787.8</v>
      </c>
      <c r="G126" s="45">
        <v>96.61</v>
      </c>
      <c r="H126" s="45">
        <v>28.61</v>
      </c>
      <c r="J126" s="45">
        <v>329.77</v>
      </c>
      <c r="K126" s="45">
        <v>320.89999999999998</v>
      </c>
      <c r="L126" s="45" t="s">
        <v>399</v>
      </c>
      <c r="M126" s="68">
        <v>0.21</v>
      </c>
      <c r="N126" s="68">
        <v>0</v>
      </c>
      <c r="P126" s="68">
        <v>0.13</v>
      </c>
      <c r="Q126" s="68">
        <v>0</v>
      </c>
      <c r="S126" s="45" t="s">
        <v>399</v>
      </c>
      <c r="U126" s="45">
        <v>4421.0600000000004</v>
      </c>
      <c r="V126" s="45">
        <v>96.61</v>
      </c>
      <c r="W126" s="68">
        <v>0.21</v>
      </c>
      <c r="X126" s="68">
        <v>0.13</v>
      </c>
    </row>
    <row r="127" spans="1:24" x14ac:dyDescent="0.15">
      <c r="A127" s="44" t="s">
        <v>115</v>
      </c>
      <c r="B127" s="43" t="s">
        <v>262</v>
      </c>
      <c r="C127" s="60" t="s">
        <v>592</v>
      </c>
      <c r="D127" s="45">
        <v>5730.87</v>
      </c>
      <c r="E127" s="45">
        <v>1164.94</v>
      </c>
      <c r="G127" s="45">
        <v>90.36</v>
      </c>
      <c r="H127" s="45">
        <v>36.340000000000003</v>
      </c>
      <c r="J127" s="45">
        <v>320.42</v>
      </c>
      <c r="K127" s="45">
        <v>388.15</v>
      </c>
      <c r="L127" s="45" t="s">
        <v>399</v>
      </c>
      <c r="M127" s="68">
        <v>0.33</v>
      </c>
      <c r="N127" s="68">
        <v>0</v>
      </c>
      <c r="P127" s="68">
        <v>0.18</v>
      </c>
      <c r="Q127" s="68">
        <v>0</v>
      </c>
      <c r="S127" s="45" t="s">
        <v>399</v>
      </c>
      <c r="U127" s="45">
        <v>5730.87</v>
      </c>
      <c r="V127" s="45">
        <v>90.36</v>
      </c>
      <c r="W127" s="68">
        <v>0.33</v>
      </c>
      <c r="X127" s="68">
        <v>0.18</v>
      </c>
    </row>
    <row r="128" spans="1:24" x14ac:dyDescent="0.15">
      <c r="A128" s="44" t="s">
        <v>523</v>
      </c>
      <c r="B128" s="43" t="s">
        <v>314</v>
      </c>
      <c r="C128" s="60" t="s">
        <v>592</v>
      </c>
      <c r="D128" s="45">
        <v>6175.46</v>
      </c>
      <c r="E128" s="45">
        <v>1087.33</v>
      </c>
      <c r="G128" s="45">
        <v>96.2</v>
      </c>
      <c r="H128" s="45">
        <v>35.729999999999997</v>
      </c>
      <c r="J128" s="45">
        <v>245.02</v>
      </c>
      <c r="K128" s="45">
        <v>218.59</v>
      </c>
      <c r="L128" s="45" t="s">
        <v>399</v>
      </c>
      <c r="M128" s="68">
        <v>0.32</v>
      </c>
      <c r="N128" s="68">
        <v>0</v>
      </c>
      <c r="P128" s="68">
        <v>0.18</v>
      </c>
      <c r="Q128" s="68">
        <v>0</v>
      </c>
      <c r="S128" s="45" t="s">
        <v>399</v>
      </c>
      <c r="U128" s="45">
        <v>6175.46</v>
      </c>
      <c r="V128" s="45">
        <v>96.2</v>
      </c>
      <c r="W128" s="68">
        <v>0.32</v>
      </c>
      <c r="X128" s="68">
        <v>0.18</v>
      </c>
    </row>
    <row r="129" spans="1:24" x14ac:dyDescent="0.15">
      <c r="A129" s="44" t="s">
        <v>118</v>
      </c>
      <c r="B129" s="43" t="s">
        <v>239</v>
      </c>
      <c r="C129" s="60" t="s">
        <v>593</v>
      </c>
      <c r="D129" s="45">
        <v>3952.83</v>
      </c>
      <c r="E129" s="45">
        <v>944.75</v>
      </c>
      <c r="G129" s="45">
        <v>84.98</v>
      </c>
      <c r="H129" s="45">
        <v>44.26</v>
      </c>
      <c r="J129" s="45">
        <v>238.16</v>
      </c>
      <c r="K129" s="45">
        <v>217.55</v>
      </c>
      <c r="L129" s="45">
        <v>290.35000000000002</v>
      </c>
      <c r="M129" s="68">
        <v>0.39</v>
      </c>
      <c r="N129" s="68">
        <v>0</v>
      </c>
      <c r="P129" s="68">
        <v>0.23</v>
      </c>
      <c r="Q129" s="68">
        <v>0</v>
      </c>
      <c r="S129" s="45" t="s">
        <v>399</v>
      </c>
      <c r="U129" s="45">
        <v>3952.83</v>
      </c>
      <c r="V129" s="45">
        <v>84.98</v>
      </c>
      <c r="W129" s="68">
        <v>0.39</v>
      </c>
      <c r="X129" s="68">
        <v>0.23</v>
      </c>
    </row>
    <row r="130" spans="1:24" x14ac:dyDescent="0.15">
      <c r="A130" s="44" t="s">
        <v>522</v>
      </c>
      <c r="B130" s="43" t="s">
        <v>316</v>
      </c>
      <c r="C130" s="60" t="s">
        <v>572</v>
      </c>
      <c r="D130" s="45">
        <v>6214.77</v>
      </c>
      <c r="E130" s="45">
        <v>1096.68</v>
      </c>
      <c r="G130" s="45">
        <v>88.78</v>
      </c>
      <c r="H130" s="45">
        <v>40.43</v>
      </c>
      <c r="J130" s="45">
        <v>258.91000000000003</v>
      </c>
      <c r="K130" s="45">
        <v>227.9</v>
      </c>
      <c r="L130" s="45" t="s">
        <v>399</v>
      </c>
      <c r="M130" s="68">
        <v>0.34</v>
      </c>
      <c r="N130" s="68">
        <v>0</v>
      </c>
      <c r="P130" s="68">
        <v>0.2</v>
      </c>
      <c r="Q130" s="68">
        <v>0</v>
      </c>
      <c r="S130" s="45" t="s">
        <v>399</v>
      </c>
      <c r="U130" s="45">
        <v>6214.77</v>
      </c>
      <c r="V130" s="45">
        <v>88.78</v>
      </c>
      <c r="W130" s="68">
        <v>0.34</v>
      </c>
      <c r="X130" s="68">
        <v>0.2</v>
      </c>
    </row>
    <row r="131" spans="1:24" x14ac:dyDescent="0.15">
      <c r="A131" s="47" t="s">
        <v>521</v>
      </c>
      <c r="B131" s="43" t="s">
        <v>258</v>
      </c>
      <c r="C131" s="60" t="s">
        <v>593</v>
      </c>
      <c r="D131" s="45">
        <v>4287.1000000000004</v>
      </c>
      <c r="E131" s="45">
        <v>576.41</v>
      </c>
      <c r="G131" s="45">
        <v>89.11</v>
      </c>
      <c r="H131" s="45">
        <v>23.89</v>
      </c>
      <c r="J131" s="45">
        <v>297.10000000000002</v>
      </c>
      <c r="K131" s="45">
        <v>258.81</v>
      </c>
      <c r="L131" s="45">
        <v>28.22</v>
      </c>
      <c r="M131" s="68">
        <v>0.24</v>
      </c>
      <c r="N131" s="68">
        <v>0</v>
      </c>
      <c r="P131" s="68">
        <v>0.12</v>
      </c>
      <c r="Q131" s="68">
        <v>0</v>
      </c>
      <c r="S131" s="45" t="s">
        <v>399</v>
      </c>
      <c r="U131" s="45">
        <v>4287.1000000000004</v>
      </c>
      <c r="V131" s="45">
        <v>89.11</v>
      </c>
      <c r="W131" s="68">
        <v>0.24</v>
      </c>
      <c r="X131" s="68">
        <v>0.12</v>
      </c>
    </row>
    <row r="132" spans="1:24" x14ac:dyDescent="0.15">
      <c r="A132" s="44" t="s">
        <v>650</v>
      </c>
      <c r="B132" s="43" t="s">
        <v>333</v>
      </c>
      <c r="C132" s="60" t="s">
        <v>599</v>
      </c>
      <c r="D132" s="45">
        <v>5449.31</v>
      </c>
      <c r="E132" s="45">
        <v>416.99</v>
      </c>
      <c r="G132" s="45">
        <v>101.08</v>
      </c>
      <c r="H132" s="45">
        <v>38.4</v>
      </c>
      <c r="J132" s="45">
        <v>668.92</v>
      </c>
      <c r="K132" s="45">
        <v>494.62</v>
      </c>
      <c r="L132" s="45">
        <v>981.46</v>
      </c>
      <c r="M132" s="68">
        <v>0.17</v>
      </c>
      <c r="N132" s="68">
        <v>0</v>
      </c>
      <c r="P132" s="68">
        <v>0.12</v>
      </c>
      <c r="Q132" s="68">
        <v>0</v>
      </c>
      <c r="S132" s="45" t="s">
        <v>399</v>
      </c>
      <c r="U132" s="45">
        <v>5449.31</v>
      </c>
      <c r="V132" s="45">
        <v>101.08</v>
      </c>
      <c r="W132" s="68">
        <v>0.17</v>
      </c>
      <c r="X132" s="68">
        <v>0.12</v>
      </c>
    </row>
    <row r="133" spans="1:24" x14ac:dyDescent="0.15">
      <c r="A133" s="44" t="s">
        <v>120</v>
      </c>
      <c r="B133" s="43" t="s">
        <v>256</v>
      </c>
      <c r="C133" s="60" t="s">
        <v>599</v>
      </c>
      <c r="D133" s="45">
        <v>5504.01</v>
      </c>
      <c r="E133" s="45">
        <v>1478.78</v>
      </c>
      <c r="G133" s="45">
        <v>101.49</v>
      </c>
      <c r="H133" s="45">
        <v>37.42</v>
      </c>
      <c r="J133" s="45">
        <v>675.38</v>
      </c>
      <c r="K133" s="45">
        <v>499.43</v>
      </c>
      <c r="L133" s="45">
        <v>1408.47</v>
      </c>
      <c r="M133" s="68">
        <v>0.32</v>
      </c>
      <c r="N133" s="68">
        <v>0</v>
      </c>
      <c r="P133" s="68">
        <v>0.27</v>
      </c>
      <c r="Q133" s="68">
        <v>0</v>
      </c>
      <c r="S133" s="45" t="s">
        <v>399</v>
      </c>
      <c r="U133" s="45">
        <v>5504.01</v>
      </c>
      <c r="V133" s="45">
        <v>101.49</v>
      </c>
      <c r="W133" s="68">
        <v>0.32</v>
      </c>
      <c r="X133" s="68">
        <v>0.27</v>
      </c>
    </row>
    <row r="134" spans="1:24" x14ac:dyDescent="0.15">
      <c r="A134" s="44" t="s">
        <v>121</v>
      </c>
      <c r="B134" s="43" t="s">
        <v>253</v>
      </c>
      <c r="C134" s="60" t="s">
        <v>594</v>
      </c>
      <c r="D134" s="45">
        <v>5326.54</v>
      </c>
      <c r="E134" s="45">
        <v>951.22</v>
      </c>
      <c r="G134" s="45">
        <v>92.74</v>
      </c>
      <c r="H134" s="45">
        <v>29.09</v>
      </c>
      <c r="J134" s="45">
        <v>788.24</v>
      </c>
      <c r="K134" s="45">
        <v>570.16999999999996</v>
      </c>
      <c r="L134" s="45">
        <v>695.27</v>
      </c>
      <c r="M134" s="68">
        <v>0.23</v>
      </c>
      <c r="N134" s="68">
        <v>0</v>
      </c>
      <c r="P134" s="68">
        <v>0.14000000000000001</v>
      </c>
      <c r="Q134" s="68">
        <v>0</v>
      </c>
      <c r="S134" s="45" t="s">
        <v>399</v>
      </c>
      <c r="U134" s="45">
        <v>5326.54</v>
      </c>
      <c r="V134" s="45">
        <v>92.74</v>
      </c>
      <c r="W134" s="68">
        <v>0.23</v>
      </c>
      <c r="X134" s="68">
        <v>0.14000000000000001</v>
      </c>
    </row>
    <row r="135" spans="1:24" x14ac:dyDescent="0.15">
      <c r="A135" s="44" t="s">
        <v>122</v>
      </c>
      <c r="B135" s="43" t="s">
        <v>317</v>
      </c>
      <c r="C135" s="60" t="s">
        <v>572</v>
      </c>
      <c r="D135" s="45">
        <v>8884.74</v>
      </c>
      <c r="E135" s="45">
        <v>1371.22</v>
      </c>
      <c r="G135" s="45">
        <v>78.11</v>
      </c>
      <c r="H135" s="45">
        <v>50.93</v>
      </c>
      <c r="J135" s="45">
        <v>618.29999999999995</v>
      </c>
      <c r="K135" s="45">
        <v>448.6</v>
      </c>
      <c r="L135" s="45" t="s">
        <v>399</v>
      </c>
      <c r="M135" s="68">
        <v>0.67</v>
      </c>
      <c r="N135" s="68">
        <v>0</v>
      </c>
      <c r="P135" s="68">
        <v>0.45</v>
      </c>
      <c r="Q135" s="68">
        <v>0</v>
      </c>
      <c r="S135" s="45" t="s">
        <v>399</v>
      </c>
      <c r="U135" s="45">
        <v>8884.74</v>
      </c>
      <c r="V135" s="45">
        <v>78.11</v>
      </c>
      <c r="W135" s="68">
        <v>0.67</v>
      </c>
      <c r="X135" s="68">
        <v>0.45</v>
      </c>
    </row>
    <row r="136" spans="1:24" x14ac:dyDescent="0.15">
      <c r="A136" s="44" t="s">
        <v>677</v>
      </c>
      <c r="B136" s="43" t="s">
        <v>251</v>
      </c>
      <c r="C136" s="60" t="s">
        <v>597</v>
      </c>
      <c r="D136" s="45">
        <v>4534.47</v>
      </c>
      <c r="E136" s="45">
        <v>683.48</v>
      </c>
      <c r="G136" s="45" t="s">
        <v>399</v>
      </c>
      <c r="H136" s="45" t="s">
        <v>399</v>
      </c>
      <c r="J136" s="45">
        <v>3523.86</v>
      </c>
      <c r="K136" s="45">
        <v>1337.58</v>
      </c>
      <c r="L136" s="45" t="s">
        <v>399</v>
      </c>
      <c r="M136" s="68">
        <v>0.33</v>
      </c>
      <c r="N136" s="68">
        <v>0</v>
      </c>
      <c r="P136" s="68">
        <v>0.21</v>
      </c>
      <c r="Q136" s="68">
        <v>0</v>
      </c>
      <c r="S136" s="45" t="s">
        <v>399</v>
      </c>
      <c r="U136" s="45">
        <v>4534.47</v>
      </c>
      <c r="V136" s="45" t="s">
        <v>399</v>
      </c>
      <c r="W136" s="68">
        <v>0.33</v>
      </c>
      <c r="X136" s="68">
        <v>0.21</v>
      </c>
    </row>
    <row r="137" spans="1:24" x14ac:dyDescent="0.15">
      <c r="A137" s="44" t="s">
        <v>520</v>
      </c>
      <c r="B137" s="43" t="s">
        <v>251</v>
      </c>
      <c r="C137" s="60" t="s">
        <v>597</v>
      </c>
      <c r="D137" s="45">
        <v>4534.47</v>
      </c>
      <c r="E137" s="45">
        <v>1016.64</v>
      </c>
      <c r="G137" s="45">
        <v>91.28</v>
      </c>
      <c r="H137" s="45">
        <v>38.6</v>
      </c>
      <c r="J137" s="45">
        <v>1141.2</v>
      </c>
      <c r="K137" s="45">
        <v>795.32</v>
      </c>
      <c r="L137" s="45">
        <v>452.37</v>
      </c>
      <c r="M137" s="68">
        <v>0.32</v>
      </c>
      <c r="N137" s="68">
        <v>0</v>
      </c>
      <c r="P137" s="68">
        <v>0.23</v>
      </c>
      <c r="Q137" s="68">
        <v>0</v>
      </c>
      <c r="S137" s="45" t="s">
        <v>399</v>
      </c>
      <c r="U137" s="45">
        <v>4534.47</v>
      </c>
      <c r="V137" s="45">
        <v>91.28</v>
      </c>
      <c r="W137" s="68">
        <v>0.32</v>
      </c>
      <c r="X137" s="68">
        <v>0.23</v>
      </c>
    </row>
    <row r="138" spans="1:24" x14ac:dyDescent="0.15">
      <c r="A138" s="47" t="s">
        <v>519</v>
      </c>
      <c r="B138" s="43" t="s">
        <v>318</v>
      </c>
      <c r="C138" s="60" t="s">
        <v>597</v>
      </c>
      <c r="D138" s="45">
        <v>4476.6099999999997</v>
      </c>
      <c r="E138" s="45">
        <v>362.82</v>
      </c>
      <c r="G138" s="45">
        <v>136.12</v>
      </c>
      <c r="H138" s="45">
        <v>23.09</v>
      </c>
      <c r="J138" s="45">
        <v>1078.52</v>
      </c>
      <c r="K138" s="45">
        <v>1160.6199999999999</v>
      </c>
      <c r="L138" s="45" t="s">
        <v>399</v>
      </c>
      <c r="M138" s="68">
        <v>0.36</v>
      </c>
      <c r="N138" s="68">
        <v>0</v>
      </c>
      <c r="P138" s="68">
        <v>0.21</v>
      </c>
      <c r="Q138" s="68">
        <v>0</v>
      </c>
      <c r="S138" s="45" t="s">
        <v>399</v>
      </c>
      <c r="U138" s="45">
        <v>4476.6099999999997</v>
      </c>
      <c r="V138" s="45">
        <v>136.12</v>
      </c>
      <c r="W138" s="68">
        <v>0.36</v>
      </c>
      <c r="X138" s="68">
        <v>0.21</v>
      </c>
    </row>
    <row r="139" spans="1:24" x14ac:dyDescent="0.15">
      <c r="A139" s="44" t="s">
        <v>652</v>
      </c>
      <c r="B139" s="43" t="s">
        <v>629</v>
      </c>
      <c r="C139" s="60" t="s">
        <v>399</v>
      </c>
      <c r="D139" s="45" t="s">
        <v>399</v>
      </c>
      <c r="E139" s="45" t="s">
        <v>399</v>
      </c>
      <c r="G139" s="45" t="s">
        <v>399</v>
      </c>
      <c r="H139" s="45" t="s">
        <v>399</v>
      </c>
      <c r="J139" s="45" t="s">
        <v>399</v>
      </c>
      <c r="K139" s="45" t="s">
        <v>399</v>
      </c>
      <c r="L139" s="45" t="s">
        <v>399</v>
      </c>
      <c r="M139" s="68">
        <v>0.52</v>
      </c>
      <c r="N139" s="68">
        <v>5.1999999999999998E-3</v>
      </c>
      <c r="P139" s="68">
        <v>0.19</v>
      </c>
      <c r="Q139" s="68">
        <v>0</v>
      </c>
      <c r="S139" s="45" t="s">
        <v>399</v>
      </c>
      <c r="U139" s="45" t="s">
        <v>399</v>
      </c>
      <c r="V139" s="45" t="s">
        <v>399</v>
      </c>
      <c r="W139" s="68">
        <v>0.52</v>
      </c>
      <c r="X139" s="68">
        <v>0.19</v>
      </c>
    </row>
    <row r="140" spans="1:24" x14ac:dyDescent="0.15">
      <c r="A140" s="44" t="s">
        <v>397</v>
      </c>
      <c r="B140" s="43" t="s">
        <v>251</v>
      </c>
      <c r="C140" s="60" t="s">
        <v>598</v>
      </c>
      <c r="D140" s="45">
        <v>8302.69</v>
      </c>
      <c r="E140" s="45">
        <v>612.52</v>
      </c>
      <c r="G140" s="45">
        <v>112.69</v>
      </c>
      <c r="H140" s="45">
        <v>44.27</v>
      </c>
      <c r="J140" s="45">
        <v>2948.58</v>
      </c>
      <c r="K140" s="45">
        <v>1757.69</v>
      </c>
      <c r="L140" s="45">
        <v>1066.5</v>
      </c>
      <c r="M140" s="68">
        <v>0.38</v>
      </c>
      <c r="N140" s="68">
        <v>0</v>
      </c>
      <c r="P140" s="68">
        <v>0.43</v>
      </c>
      <c r="Q140" s="68">
        <v>0</v>
      </c>
      <c r="S140" s="45">
        <v>0.4</v>
      </c>
      <c r="U140" s="45">
        <v>8302.69</v>
      </c>
      <c r="V140" s="45">
        <v>112.69</v>
      </c>
      <c r="W140" s="68">
        <v>0.38</v>
      </c>
      <c r="X140" s="68">
        <v>0.43</v>
      </c>
    </row>
    <row r="141" spans="1:24" x14ac:dyDescent="0.15">
      <c r="A141" s="44" t="s">
        <v>579</v>
      </c>
      <c r="B141" s="43" t="s">
        <v>365</v>
      </c>
      <c r="C141" s="60" t="s">
        <v>593</v>
      </c>
      <c r="D141" s="45">
        <v>8185.85</v>
      </c>
      <c r="E141" s="45">
        <v>704.45</v>
      </c>
      <c r="G141" s="45" t="s">
        <v>399</v>
      </c>
      <c r="H141" s="45" t="s">
        <v>399</v>
      </c>
      <c r="J141" s="45">
        <v>825.84</v>
      </c>
      <c r="K141" s="45">
        <v>379.05</v>
      </c>
      <c r="L141" s="45" t="s">
        <v>399</v>
      </c>
      <c r="M141" s="68">
        <v>0.28000000000000003</v>
      </c>
      <c r="N141" s="68">
        <v>0</v>
      </c>
      <c r="P141" s="68">
        <v>0.21</v>
      </c>
      <c r="Q141" s="68">
        <v>0</v>
      </c>
      <c r="S141" s="45" t="s">
        <v>399</v>
      </c>
      <c r="U141" s="45">
        <v>8185.85</v>
      </c>
      <c r="V141" s="45" t="s">
        <v>399</v>
      </c>
      <c r="W141" s="68">
        <v>0.28000000000000003</v>
      </c>
      <c r="X141" s="68">
        <v>0.21</v>
      </c>
    </row>
    <row r="142" spans="1:24" x14ac:dyDescent="0.15">
      <c r="A142" s="44" t="s">
        <v>580</v>
      </c>
      <c r="B142" s="43" t="s">
        <v>333</v>
      </c>
      <c r="C142" s="60" t="s">
        <v>595</v>
      </c>
      <c r="D142" s="45">
        <v>5778.94</v>
      </c>
      <c r="E142" s="45">
        <v>462.97</v>
      </c>
      <c r="G142" s="45" t="s">
        <v>399</v>
      </c>
      <c r="H142" s="45" t="s">
        <v>399</v>
      </c>
      <c r="J142" s="45">
        <v>825.84</v>
      </c>
      <c r="K142" s="45">
        <v>155.81</v>
      </c>
      <c r="L142" s="45" t="s">
        <v>399</v>
      </c>
      <c r="M142" s="68">
        <v>0.28000000000000003</v>
      </c>
      <c r="N142" s="68">
        <v>0</v>
      </c>
      <c r="P142" s="68">
        <v>0.21</v>
      </c>
      <c r="Q142" s="68">
        <v>0</v>
      </c>
      <c r="S142" s="45" t="s">
        <v>399</v>
      </c>
      <c r="U142" s="45">
        <v>5778.94</v>
      </c>
      <c r="V142" s="45" t="s">
        <v>399</v>
      </c>
      <c r="W142" s="68">
        <v>0.28000000000000003</v>
      </c>
      <c r="X142" s="68">
        <v>0.21</v>
      </c>
    </row>
    <row r="143" spans="1:24" x14ac:dyDescent="0.15">
      <c r="A143" s="44" t="s">
        <v>125</v>
      </c>
      <c r="B143" s="43" t="s">
        <v>319</v>
      </c>
      <c r="C143" s="60" t="s">
        <v>592</v>
      </c>
      <c r="D143" s="45">
        <v>6068.99</v>
      </c>
      <c r="E143" s="45">
        <v>714.39</v>
      </c>
      <c r="G143" s="45">
        <v>93.47</v>
      </c>
      <c r="H143" s="45">
        <v>33.049999999999997</v>
      </c>
      <c r="J143" s="45">
        <v>322.25</v>
      </c>
      <c r="K143" s="45">
        <v>163.6</v>
      </c>
      <c r="L143" s="45">
        <v>532.91</v>
      </c>
      <c r="M143" s="68">
        <v>0.53</v>
      </c>
      <c r="N143" s="68">
        <v>0</v>
      </c>
      <c r="P143" s="68">
        <v>0.35</v>
      </c>
      <c r="Q143" s="68">
        <v>0</v>
      </c>
      <c r="S143" s="45" t="s">
        <v>399</v>
      </c>
      <c r="U143" s="45">
        <v>6068.99</v>
      </c>
      <c r="V143" s="45">
        <v>93.47</v>
      </c>
      <c r="W143" s="68">
        <v>0.53</v>
      </c>
      <c r="X143" s="68">
        <v>0.35</v>
      </c>
    </row>
    <row r="144" spans="1:24" x14ac:dyDescent="0.15">
      <c r="A144" s="44" t="s">
        <v>672</v>
      </c>
      <c r="B144" s="43" t="s">
        <v>248</v>
      </c>
      <c r="C144" s="60" t="s">
        <v>594</v>
      </c>
      <c r="D144" s="45">
        <v>4831.16</v>
      </c>
      <c r="E144" s="45" t="s">
        <v>399</v>
      </c>
      <c r="G144" s="45" t="s">
        <v>399</v>
      </c>
      <c r="H144" s="45" t="s">
        <v>399</v>
      </c>
      <c r="J144" s="45">
        <v>825.84</v>
      </c>
      <c r="K144" s="45">
        <v>583.13</v>
      </c>
      <c r="L144" s="45" t="s">
        <v>399</v>
      </c>
      <c r="M144" s="68">
        <v>0.28000000000000003</v>
      </c>
      <c r="N144" s="68">
        <v>0</v>
      </c>
      <c r="P144" s="68">
        <v>0.21</v>
      </c>
      <c r="Q144" s="68">
        <v>0</v>
      </c>
      <c r="S144" s="45" t="s">
        <v>399</v>
      </c>
      <c r="U144" s="45">
        <v>4831.16</v>
      </c>
      <c r="V144" s="45" t="s">
        <v>399</v>
      </c>
      <c r="W144" s="68">
        <v>0.28000000000000003</v>
      </c>
      <c r="X144" s="68">
        <v>0.21</v>
      </c>
    </row>
    <row r="145" spans="1:24" x14ac:dyDescent="0.15">
      <c r="A145" s="44" t="s">
        <v>659</v>
      </c>
      <c r="B145" s="43" t="s">
        <v>251</v>
      </c>
      <c r="C145" s="60" t="s">
        <v>597</v>
      </c>
      <c r="D145" s="45">
        <v>4534.47</v>
      </c>
      <c r="E145" s="45">
        <v>1480.47</v>
      </c>
      <c r="G145" s="45" t="s">
        <v>399</v>
      </c>
      <c r="H145" s="45" t="s">
        <v>399</v>
      </c>
      <c r="J145" s="45">
        <v>429.45</v>
      </c>
      <c r="K145" s="45">
        <v>394.34</v>
      </c>
      <c r="L145" s="45" t="s">
        <v>399</v>
      </c>
      <c r="M145" s="68">
        <v>0.18</v>
      </c>
      <c r="N145" s="68">
        <v>0</v>
      </c>
      <c r="P145" s="68">
        <v>0.21</v>
      </c>
      <c r="Q145" s="68">
        <v>0</v>
      </c>
      <c r="S145" s="45" t="s">
        <v>399</v>
      </c>
      <c r="U145" s="45">
        <v>4534.47</v>
      </c>
      <c r="V145" s="45" t="s">
        <v>399</v>
      </c>
      <c r="W145" s="68">
        <v>0.18</v>
      </c>
      <c r="X145" s="68">
        <v>0.21</v>
      </c>
    </row>
    <row r="146" spans="1:24" x14ac:dyDescent="0.15">
      <c r="A146" s="44" t="s">
        <v>518</v>
      </c>
      <c r="B146" s="43" t="s">
        <v>251</v>
      </c>
      <c r="C146" s="60" t="s">
        <v>599</v>
      </c>
      <c r="D146" s="45">
        <v>5989.45</v>
      </c>
      <c r="E146" s="45">
        <v>880.06</v>
      </c>
      <c r="G146" s="45">
        <v>107.99</v>
      </c>
      <c r="H146" s="45">
        <v>38.01</v>
      </c>
      <c r="J146" s="45">
        <v>669.28</v>
      </c>
      <c r="K146" s="45">
        <v>528.16</v>
      </c>
      <c r="L146" s="45">
        <v>1871.41</v>
      </c>
      <c r="M146" s="68">
        <v>0.28999999999999998</v>
      </c>
      <c r="N146" s="68">
        <v>0</v>
      </c>
      <c r="P146" s="68">
        <v>0.21</v>
      </c>
      <c r="Q146" s="68">
        <v>0</v>
      </c>
      <c r="S146" s="45" t="s">
        <v>399</v>
      </c>
      <c r="U146" s="45">
        <v>5989.45</v>
      </c>
      <c r="V146" s="45">
        <v>107.99</v>
      </c>
      <c r="W146" s="68">
        <v>0.28999999999999998</v>
      </c>
      <c r="X146" s="68">
        <v>0.21</v>
      </c>
    </row>
    <row r="147" spans="1:24" x14ac:dyDescent="0.15">
      <c r="A147" s="44" t="s">
        <v>127</v>
      </c>
      <c r="B147" s="43" t="s">
        <v>320</v>
      </c>
      <c r="C147" s="60" t="s">
        <v>594</v>
      </c>
      <c r="D147" s="45">
        <v>4966.58</v>
      </c>
      <c r="E147" s="45">
        <v>207.06</v>
      </c>
      <c r="G147" s="45">
        <v>100.88</v>
      </c>
      <c r="H147" s="45">
        <v>17.100000000000001</v>
      </c>
      <c r="J147" s="45">
        <v>439.26</v>
      </c>
      <c r="K147" s="45">
        <v>347.89</v>
      </c>
      <c r="L147" s="45" t="s">
        <v>399</v>
      </c>
      <c r="M147" s="68">
        <v>0.45</v>
      </c>
      <c r="N147" s="68">
        <v>0</v>
      </c>
      <c r="P147" s="68">
        <v>0.18</v>
      </c>
      <c r="Q147" s="68">
        <v>0</v>
      </c>
      <c r="S147" s="45" t="s">
        <v>399</v>
      </c>
      <c r="U147" s="45">
        <v>4966.58</v>
      </c>
      <c r="V147" s="45">
        <v>100.88</v>
      </c>
      <c r="W147" s="68">
        <v>0.45</v>
      </c>
      <c r="X147" s="68">
        <v>0.18</v>
      </c>
    </row>
    <row r="148" spans="1:24" x14ac:dyDescent="0.15">
      <c r="A148" s="44" t="s">
        <v>478</v>
      </c>
      <c r="B148" s="43" t="s">
        <v>251</v>
      </c>
      <c r="C148" s="60" t="s">
        <v>399</v>
      </c>
      <c r="D148" s="45" t="s">
        <v>399</v>
      </c>
      <c r="E148" s="45" t="s">
        <v>399</v>
      </c>
      <c r="G148" s="45" t="s">
        <v>399</v>
      </c>
      <c r="H148" s="45" t="s">
        <v>399</v>
      </c>
      <c r="J148" s="45" t="s">
        <v>399</v>
      </c>
      <c r="K148" s="45" t="s">
        <v>399</v>
      </c>
      <c r="L148" s="45" t="s">
        <v>399</v>
      </c>
      <c r="M148" s="68">
        <v>0.35</v>
      </c>
      <c r="N148" s="68">
        <v>3.56E-2</v>
      </c>
      <c r="P148" s="68">
        <v>0.19</v>
      </c>
      <c r="Q148" s="68">
        <v>0</v>
      </c>
      <c r="S148" s="45" t="s">
        <v>399</v>
      </c>
      <c r="U148" s="45" t="s">
        <v>399</v>
      </c>
      <c r="V148" s="45" t="s">
        <v>399</v>
      </c>
      <c r="W148" s="68">
        <v>0.35</v>
      </c>
      <c r="X148" s="68">
        <v>0.19</v>
      </c>
    </row>
    <row r="149" spans="1:24" x14ac:dyDescent="0.15">
      <c r="A149" s="44" t="s">
        <v>665</v>
      </c>
      <c r="B149" s="43" t="s">
        <v>340</v>
      </c>
      <c r="C149" s="60" t="s">
        <v>399</v>
      </c>
      <c r="D149" s="45" t="s">
        <v>399</v>
      </c>
      <c r="E149" s="45" t="s">
        <v>399</v>
      </c>
      <c r="G149" s="45" t="s">
        <v>399</v>
      </c>
      <c r="H149" s="45" t="s">
        <v>399</v>
      </c>
      <c r="J149" s="45" t="s">
        <v>399</v>
      </c>
      <c r="K149" s="45" t="s">
        <v>399</v>
      </c>
      <c r="L149" s="45" t="s">
        <v>399</v>
      </c>
      <c r="M149" s="68">
        <v>0.14000000000000001</v>
      </c>
      <c r="N149" s="68">
        <v>1E-4</v>
      </c>
      <c r="P149" s="68">
        <v>0.19</v>
      </c>
      <c r="Q149" s="68">
        <v>0</v>
      </c>
      <c r="S149" s="45" t="s">
        <v>399</v>
      </c>
      <c r="U149" s="45" t="s">
        <v>399</v>
      </c>
      <c r="V149" s="45" t="s">
        <v>399</v>
      </c>
      <c r="W149" s="68">
        <v>0.14000000000000001</v>
      </c>
      <c r="X149" s="68">
        <v>0.19</v>
      </c>
    </row>
    <row r="150" spans="1:24" x14ac:dyDescent="0.15">
      <c r="A150" s="44" t="s">
        <v>128</v>
      </c>
      <c r="B150" s="43" t="s">
        <v>321</v>
      </c>
      <c r="C150" s="60" t="s">
        <v>593</v>
      </c>
      <c r="D150" s="45">
        <v>4287.1000000000004</v>
      </c>
      <c r="E150" s="45">
        <v>551.48</v>
      </c>
      <c r="G150" s="45">
        <v>88.27</v>
      </c>
      <c r="H150" s="45">
        <v>34.130000000000003</v>
      </c>
      <c r="J150" s="45">
        <v>757.63</v>
      </c>
      <c r="K150" s="45">
        <v>622.29</v>
      </c>
      <c r="L150" s="45" t="s">
        <v>399</v>
      </c>
      <c r="M150" s="68">
        <v>0.24</v>
      </c>
      <c r="N150" s="68">
        <v>0</v>
      </c>
      <c r="P150" s="68">
        <v>0.15</v>
      </c>
      <c r="Q150" s="68">
        <v>0</v>
      </c>
      <c r="S150" s="45">
        <v>0.1</v>
      </c>
      <c r="U150" s="45">
        <v>4287.1000000000004</v>
      </c>
      <c r="V150" s="45">
        <v>88.27</v>
      </c>
      <c r="W150" s="68">
        <v>0.24</v>
      </c>
      <c r="X150" s="68">
        <v>0.15</v>
      </c>
    </row>
    <row r="151" spans="1:24" x14ac:dyDescent="0.15">
      <c r="A151" s="47" t="s">
        <v>129</v>
      </c>
      <c r="B151" s="43" t="s">
        <v>322</v>
      </c>
      <c r="C151" s="60" t="s">
        <v>572</v>
      </c>
      <c r="D151" s="45">
        <v>5410.32</v>
      </c>
      <c r="E151" s="45">
        <v>1658.98</v>
      </c>
      <c r="G151" s="45">
        <v>90.53</v>
      </c>
      <c r="H151" s="45">
        <v>105.73</v>
      </c>
      <c r="J151" s="45">
        <v>102.93</v>
      </c>
      <c r="K151" s="45">
        <v>271.13</v>
      </c>
      <c r="L151" s="45" t="s">
        <v>399</v>
      </c>
      <c r="M151" s="68">
        <v>0.55000000000000004</v>
      </c>
      <c r="N151" s="68">
        <v>0</v>
      </c>
      <c r="P151" s="68">
        <v>0.38</v>
      </c>
      <c r="Q151" s="68">
        <v>0</v>
      </c>
      <c r="S151" s="45" t="s">
        <v>399</v>
      </c>
      <c r="U151" s="45">
        <v>5410.32</v>
      </c>
      <c r="V151" s="45">
        <v>90.53</v>
      </c>
      <c r="W151" s="68">
        <v>0.55000000000000004</v>
      </c>
      <c r="X151" s="68">
        <v>0.38</v>
      </c>
    </row>
    <row r="152" spans="1:24" x14ac:dyDescent="0.15">
      <c r="A152" s="44" t="s">
        <v>581</v>
      </c>
      <c r="B152" s="43" t="s">
        <v>245</v>
      </c>
      <c r="C152" s="60" t="s">
        <v>594</v>
      </c>
      <c r="D152" s="45">
        <v>8818.64</v>
      </c>
      <c r="E152" s="45">
        <v>1473.44</v>
      </c>
      <c r="G152" s="45" t="s">
        <v>399</v>
      </c>
      <c r="H152" s="45" t="s">
        <v>399</v>
      </c>
      <c r="J152" s="45">
        <v>825.84</v>
      </c>
      <c r="K152" s="45">
        <v>2269.33</v>
      </c>
      <c r="L152" s="45" t="s">
        <v>399</v>
      </c>
      <c r="M152" s="68">
        <v>0.28000000000000003</v>
      </c>
      <c r="N152" s="68">
        <v>0</v>
      </c>
      <c r="P152" s="68">
        <v>0.21</v>
      </c>
      <c r="Q152" s="68">
        <v>0</v>
      </c>
      <c r="S152" s="45" t="s">
        <v>399</v>
      </c>
      <c r="U152" s="45">
        <v>8818.64</v>
      </c>
      <c r="V152" s="45" t="s">
        <v>399</v>
      </c>
      <c r="W152" s="68">
        <v>0.28000000000000003</v>
      </c>
      <c r="X152" s="68">
        <v>0.21</v>
      </c>
    </row>
    <row r="153" spans="1:24" x14ac:dyDescent="0.15">
      <c r="A153" s="44" t="s">
        <v>131</v>
      </c>
      <c r="B153" s="43" t="s">
        <v>323</v>
      </c>
      <c r="C153" s="60" t="s">
        <v>572</v>
      </c>
      <c r="D153" s="45">
        <v>8303.73</v>
      </c>
      <c r="E153" s="45">
        <v>1372.78</v>
      </c>
      <c r="G153" s="45">
        <v>83.91</v>
      </c>
      <c r="H153" s="45">
        <v>35.04</v>
      </c>
      <c r="J153" s="45">
        <v>666.35</v>
      </c>
      <c r="K153" s="45">
        <v>680.09</v>
      </c>
      <c r="L153" s="45" t="s">
        <v>399</v>
      </c>
      <c r="M153" s="68">
        <v>0.35</v>
      </c>
      <c r="N153" s="68">
        <v>0</v>
      </c>
      <c r="P153" s="68">
        <v>0.35</v>
      </c>
      <c r="Q153" s="68">
        <v>0</v>
      </c>
      <c r="S153" s="45" t="s">
        <v>399</v>
      </c>
      <c r="U153" s="45">
        <v>8303.73</v>
      </c>
      <c r="V153" s="45">
        <v>83.91</v>
      </c>
      <c r="W153" s="68">
        <v>0.35</v>
      </c>
      <c r="X153" s="68">
        <v>0.35</v>
      </c>
    </row>
    <row r="154" spans="1:24" x14ac:dyDescent="0.15">
      <c r="A154" s="44" t="s">
        <v>517</v>
      </c>
      <c r="B154" s="43" t="s">
        <v>293</v>
      </c>
      <c r="C154" s="60" t="s">
        <v>592</v>
      </c>
      <c r="D154" s="45">
        <v>7295.49</v>
      </c>
      <c r="E154" s="45">
        <v>2105.7800000000002</v>
      </c>
      <c r="G154" s="45">
        <v>93.97</v>
      </c>
      <c r="H154" s="45">
        <v>32.18</v>
      </c>
      <c r="J154" s="45">
        <v>173.94</v>
      </c>
      <c r="K154" s="45">
        <v>207.83</v>
      </c>
      <c r="L154" s="45" t="s">
        <v>399</v>
      </c>
      <c r="M154" s="68">
        <v>0.5</v>
      </c>
      <c r="N154" s="68">
        <v>0</v>
      </c>
      <c r="P154" s="68">
        <v>0.24</v>
      </c>
      <c r="Q154" s="68">
        <v>0</v>
      </c>
      <c r="S154" s="45" t="s">
        <v>399</v>
      </c>
      <c r="U154" s="45">
        <v>7295.49</v>
      </c>
      <c r="V154" s="45">
        <v>93.97</v>
      </c>
      <c r="W154" s="68">
        <v>0.5</v>
      </c>
      <c r="X154" s="68">
        <v>0.24</v>
      </c>
    </row>
    <row r="155" spans="1:24" x14ac:dyDescent="0.15">
      <c r="A155" s="44" t="s">
        <v>204</v>
      </c>
      <c r="B155" s="43" t="s">
        <v>251</v>
      </c>
      <c r="C155" s="60" t="s">
        <v>399</v>
      </c>
      <c r="D155" s="45" t="s">
        <v>399</v>
      </c>
      <c r="E155" s="45" t="s">
        <v>399</v>
      </c>
      <c r="G155" s="45" t="s">
        <v>399</v>
      </c>
      <c r="H155" s="45" t="s">
        <v>399</v>
      </c>
      <c r="J155" s="45" t="s">
        <v>399</v>
      </c>
      <c r="K155" s="45" t="s">
        <v>399</v>
      </c>
      <c r="L155" s="45" t="s">
        <v>399</v>
      </c>
      <c r="M155" s="68">
        <v>0.14000000000000001</v>
      </c>
      <c r="N155" s="68">
        <v>2.6700000000000002E-2</v>
      </c>
      <c r="P155" s="68">
        <v>0.19</v>
      </c>
      <c r="Q155" s="68">
        <v>0</v>
      </c>
      <c r="S155" s="45" t="s">
        <v>399</v>
      </c>
      <c r="U155" s="45" t="s">
        <v>399</v>
      </c>
      <c r="V155" s="45" t="s">
        <v>399</v>
      </c>
      <c r="W155" s="68">
        <v>0.14000000000000001</v>
      </c>
      <c r="X155" s="68">
        <v>0.19</v>
      </c>
    </row>
    <row r="156" spans="1:24" x14ac:dyDescent="0.15">
      <c r="A156" s="44" t="s">
        <v>477</v>
      </c>
      <c r="B156" s="43" t="s">
        <v>338</v>
      </c>
      <c r="C156" s="60" t="s">
        <v>399</v>
      </c>
      <c r="D156" s="45" t="s">
        <v>399</v>
      </c>
      <c r="E156" s="45" t="s">
        <v>399</v>
      </c>
      <c r="G156" s="45" t="s">
        <v>399</v>
      </c>
      <c r="H156" s="45" t="s">
        <v>399</v>
      </c>
      <c r="J156" s="45" t="s">
        <v>399</v>
      </c>
      <c r="K156" s="45" t="s">
        <v>399</v>
      </c>
      <c r="L156" s="45" t="s">
        <v>399</v>
      </c>
      <c r="M156" s="68">
        <v>0.17</v>
      </c>
      <c r="N156" s="68">
        <v>3.5700000000000003E-2</v>
      </c>
      <c r="P156" s="68">
        <v>0.19</v>
      </c>
      <c r="Q156" s="68">
        <v>0</v>
      </c>
      <c r="S156" s="45" t="s">
        <v>399</v>
      </c>
      <c r="U156" s="45" t="s">
        <v>399</v>
      </c>
      <c r="V156" s="45" t="s">
        <v>399</v>
      </c>
      <c r="W156" s="68">
        <v>0.17</v>
      </c>
      <c r="X156" s="68">
        <v>0.19</v>
      </c>
    </row>
    <row r="157" spans="1:24" x14ac:dyDescent="0.15">
      <c r="A157" s="44" t="s">
        <v>205</v>
      </c>
      <c r="B157" s="43" t="s">
        <v>333</v>
      </c>
      <c r="C157" s="60" t="s">
        <v>399</v>
      </c>
      <c r="D157" s="45" t="s">
        <v>399</v>
      </c>
      <c r="E157" s="45" t="s">
        <v>399</v>
      </c>
      <c r="G157" s="45" t="s">
        <v>399</v>
      </c>
      <c r="H157" s="45" t="s">
        <v>399</v>
      </c>
      <c r="J157" s="45" t="s">
        <v>399</v>
      </c>
      <c r="K157" s="45" t="s">
        <v>399</v>
      </c>
      <c r="L157" s="45" t="s">
        <v>399</v>
      </c>
      <c r="M157" s="68">
        <v>0.12</v>
      </c>
      <c r="N157" s="68">
        <v>1.1900000000000001E-2</v>
      </c>
      <c r="P157" s="68">
        <v>0.19</v>
      </c>
      <c r="Q157" s="68">
        <v>0</v>
      </c>
      <c r="S157" s="45" t="s">
        <v>399</v>
      </c>
      <c r="U157" s="45" t="s">
        <v>399</v>
      </c>
      <c r="V157" s="45" t="s">
        <v>399</v>
      </c>
      <c r="W157" s="68">
        <v>0.12</v>
      </c>
      <c r="X157" s="68">
        <v>0.19</v>
      </c>
    </row>
    <row r="158" spans="1:24" x14ac:dyDescent="0.15">
      <c r="A158" s="44" t="s">
        <v>476</v>
      </c>
      <c r="B158" s="43" t="s">
        <v>333</v>
      </c>
      <c r="C158" s="60" t="s">
        <v>399</v>
      </c>
      <c r="D158" s="45" t="s">
        <v>399</v>
      </c>
      <c r="E158" s="45" t="s">
        <v>399</v>
      </c>
      <c r="G158" s="45" t="s">
        <v>399</v>
      </c>
      <c r="H158" s="45" t="s">
        <v>399</v>
      </c>
      <c r="J158" s="45" t="s">
        <v>399</v>
      </c>
      <c r="K158" s="45" t="s">
        <v>399</v>
      </c>
      <c r="L158" s="45" t="s">
        <v>399</v>
      </c>
      <c r="M158" s="68">
        <v>0.56999999999999995</v>
      </c>
      <c r="N158" s="68">
        <v>4.3700000000000003E-2</v>
      </c>
      <c r="P158" s="68">
        <v>0.19</v>
      </c>
      <c r="Q158" s="68">
        <v>0</v>
      </c>
      <c r="S158" s="45" t="s">
        <v>399</v>
      </c>
      <c r="U158" s="45" t="s">
        <v>399</v>
      </c>
      <c r="V158" s="45" t="s">
        <v>399</v>
      </c>
      <c r="W158" s="68">
        <v>0.56999999999999995</v>
      </c>
      <c r="X158" s="68">
        <v>0.19</v>
      </c>
    </row>
    <row r="159" spans="1:24" x14ac:dyDescent="0.15">
      <c r="A159" s="47" t="s">
        <v>475</v>
      </c>
      <c r="B159" s="43" t="s">
        <v>253</v>
      </c>
      <c r="C159" s="60" t="s">
        <v>399</v>
      </c>
      <c r="D159" s="45" t="s">
        <v>399</v>
      </c>
      <c r="E159" s="45" t="s">
        <v>399</v>
      </c>
      <c r="G159" s="45" t="s">
        <v>399</v>
      </c>
      <c r="H159" s="45" t="s">
        <v>399</v>
      </c>
      <c r="J159" s="45" t="s">
        <v>399</v>
      </c>
      <c r="K159" s="45" t="s">
        <v>399</v>
      </c>
      <c r="L159" s="45" t="s">
        <v>399</v>
      </c>
      <c r="M159" s="68">
        <v>0.47</v>
      </c>
      <c r="N159" s="68">
        <v>8.7900000000000006E-2</v>
      </c>
      <c r="P159" s="68">
        <v>0.19</v>
      </c>
      <c r="Q159" s="68">
        <v>0</v>
      </c>
      <c r="S159" s="45" t="s">
        <v>399</v>
      </c>
      <c r="U159" s="45" t="s">
        <v>399</v>
      </c>
      <c r="V159" s="45" t="s">
        <v>399</v>
      </c>
      <c r="W159" s="68">
        <v>0.47</v>
      </c>
      <c r="X159" s="68">
        <v>0.19</v>
      </c>
    </row>
    <row r="160" spans="1:24" x14ac:dyDescent="0.15">
      <c r="A160" s="44" t="s">
        <v>439</v>
      </c>
      <c r="B160" s="43" t="s">
        <v>390</v>
      </c>
      <c r="C160" s="60" t="s">
        <v>592</v>
      </c>
      <c r="D160" s="45">
        <v>4106.1499999999996</v>
      </c>
      <c r="E160" s="45" t="s">
        <v>399</v>
      </c>
      <c r="G160" s="45" t="s">
        <v>399</v>
      </c>
      <c r="H160" s="45" t="s">
        <v>399</v>
      </c>
      <c r="J160" s="45">
        <v>825.84</v>
      </c>
      <c r="K160" s="45">
        <v>583.13</v>
      </c>
      <c r="L160" s="45" t="s">
        <v>399</v>
      </c>
      <c r="M160" s="68">
        <v>0.28000000000000003</v>
      </c>
      <c r="N160" s="68">
        <v>0</v>
      </c>
      <c r="P160" s="68">
        <v>0.21</v>
      </c>
      <c r="Q160" s="68">
        <v>0</v>
      </c>
      <c r="S160" s="45" t="s">
        <v>399</v>
      </c>
      <c r="U160" s="45">
        <v>4106.1499999999996</v>
      </c>
      <c r="V160" s="45" t="s">
        <v>399</v>
      </c>
      <c r="W160" s="68">
        <v>0.28000000000000003</v>
      </c>
      <c r="X160" s="68">
        <v>0.21</v>
      </c>
    </row>
    <row r="161" spans="1:24" x14ac:dyDescent="0.15">
      <c r="A161" s="44" t="s">
        <v>666</v>
      </c>
      <c r="B161" s="43" t="s">
        <v>251</v>
      </c>
      <c r="C161" s="60" t="s">
        <v>597</v>
      </c>
      <c r="D161" s="45">
        <v>4534.47</v>
      </c>
      <c r="E161" s="45">
        <v>931.66</v>
      </c>
      <c r="G161" s="45" t="s">
        <v>399</v>
      </c>
      <c r="H161" s="45" t="s">
        <v>399</v>
      </c>
      <c r="J161" s="45">
        <v>1024.75</v>
      </c>
      <c r="K161" s="45">
        <v>908.68</v>
      </c>
      <c r="L161" s="45" t="s">
        <v>399</v>
      </c>
      <c r="M161" s="68">
        <v>0.65</v>
      </c>
      <c r="N161" s="68">
        <v>0</v>
      </c>
      <c r="P161" s="68">
        <v>0.21</v>
      </c>
      <c r="Q161" s="68">
        <v>0</v>
      </c>
      <c r="S161" s="45" t="s">
        <v>399</v>
      </c>
      <c r="U161" s="45">
        <v>4534.47</v>
      </c>
      <c r="V161" s="45" t="s">
        <v>399</v>
      </c>
      <c r="W161" s="68">
        <v>0.65</v>
      </c>
      <c r="X161" s="68">
        <v>0.21</v>
      </c>
    </row>
    <row r="162" spans="1:24" x14ac:dyDescent="0.15">
      <c r="A162" s="44" t="s">
        <v>516</v>
      </c>
      <c r="B162" s="43" t="s">
        <v>251</v>
      </c>
      <c r="C162" s="60" t="s">
        <v>597</v>
      </c>
      <c r="D162" s="45">
        <v>4534.47</v>
      </c>
      <c r="E162" s="45">
        <v>1062.18</v>
      </c>
      <c r="G162" s="45">
        <v>99.3</v>
      </c>
      <c r="H162" s="45">
        <v>33.92</v>
      </c>
      <c r="J162" s="45">
        <v>712.75</v>
      </c>
      <c r="K162" s="45">
        <v>723.03</v>
      </c>
      <c r="L162" s="45">
        <v>703.9</v>
      </c>
      <c r="M162" s="68">
        <v>0.28000000000000003</v>
      </c>
      <c r="N162" s="68">
        <v>0</v>
      </c>
      <c r="P162" s="68">
        <v>0.21</v>
      </c>
      <c r="Q162" s="68">
        <v>0</v>
      </c>
      <c r="S162" s="45" t="s">
        <v>399</v>
      </c>
      <c r="U162" s="45">
        <v>4534.47</v>
      </c>
      <c r="V162" s="45">
        <v>99.3</v>
      </c>
      <c r="W162" s="68">
        <v>0.28000000000000003</v>
      </c>
      <c r="X162" s="68">
        <v>0.21</v>
      </c>
    </row>
    <row r="163" spans="1:24" x14ac:dyDescent="0.15">
      <c r="A163" s="44" t="s">
        <v>515</v>
      </c>
      <c r="B163" s="43" t="s">
        <v>324</v>
      </c>
      <c r="C163" s="60" t="s">
        <v>593</v>
      </c>
      <c r="D163" s="45">
        <v>4287.1000000000004</v>
      </c>
      <c r="E163" s="45">
        <v>506.12</v>
      </c>
      <c r="G163" s="45">
        <v>89.82</v>
      </c>
      <c r="H163" s="45">
        <v>36.86</v>
      </c>
      <c r="J163" s="45">
        <v>525.92999999999995</v>
      </c>
      <c r="K163" s="45">
        <v>337.2</v>
      </c>
      <c r="L163" s="45">
        <v>235.7</v>
      </c>
      <c r="M163" s="68">
        <v>0.24</v>
      </c>
      <c r="N163" s="68">
        <v>0</v>
      </c>
      <c r="P163" s="68">
        <v>0.16</v>
      </c>
      <c r="Q163" s="68">
        <v>0</v>
      </c>
      <c r="S163" s="45" t="s">
        <v>399</v>
      </c>
      <c r="U163" s="45">
        <v>4287.1000000000004</v>
      </c>
      <c r="V163" s="45">
        <v>89.82</v>
      </c>
      <c r="W163" s="68">
        <v>0.24</v>
      </c>
      <c r="X163" s="68">
        <v>0.16</v>
      </c>
    </row>
    <row r="164" spans="1:24" x14ac:dyDescent="0.15">
      <c r="A164" s="44" t="s">
        <v>514</v>
      </c>
      <c r="B164" s="43" t="s">
        <v>325</v>
      </c>
      <c r="C164" s="60" t="s">
        <v>592</v>
      </c>
      <c r="D164" s="45">
        <v>5041.53</v>
      </c>
      <c r="E164" s="45">
        <v>1212.3</v>
      </c>
      <c r="G164" s="45">
        <v>89.1</v>
      </c>
      <c r="H164" s="45">
        <v>36.65</v>
      </c>
      <c r="J164" s="45">
        <v>895.29</v>
      </c>
      <c r="K164" s="45">
        <v>713.9</v>
      </c>
      <c r="L164" s="45" t="s">
        <v>399</v>
      </c>
      <c r="M164" s="68">
        <v>0.47</v>
      </c>
      <c r="N164" s="68">
        <v>0</v>
      </c>
      <c r="P164" s="68">
        <v>0.35</v>
      </c>
      <c r="Q164" s="68">
        <v>0</v>
      </c>
      <c r="S164" s="45" t="s">
        <v>399</v>
      </c>
      <c r="U164" s="45">
        <v>5041.53</v>
      </c>
      <c r="V164" s="45">
        <v>89.1</v>
      </c>
      <c r="W164" s="68">
        <v>0.47</v>
      </c>
      <c r="X164" s="68">
        <v>0.35</v>
      </c>
    </row>
    <row r="165" spans="1:24" x14ac:dyDescent="0.15">
      <c r="A165" s="44" t="s">
        <v>513</v>
      </c>
      <c r="B165" s="43" t="s">
        <v>625</v>
      </c>
      <c r="C165" s="60" t="s">
        <v>593</v>
      </c>
      <c r="D165" s="45">
        <v>4057.37</v>
      </c>
      <c r="E165" s="45">
        <v>890.04</v>
      </c>
      <c r="G165" s="45">
        <v>82.57</v>
      </c>
      <c r="H165" s="45">
        <v>41.35</v>
      </c>
      <c r="J165" s="45">
        <v>602.96</v>
      </c>
      <c r="K165" s="45">
        <v>332.21</v>
      </c>
      <c r="L165" s="45" t="s">
        <v>399</v>
      </c>
      <c r="M165" s="68">
        <v>0.47</v>
      </c>
      <c r="N165" s="68">
        <v>0</v>
      </c>
      <c r="P165" s="68">
        <v>0.27</v>
      </c>
      <c r="Q165" s="68">
        <v>0</v>
      </c>
      <c r="S165" s="45" t="s">
        <v>399</v>
      </c>
      <c r="U165" s="45">
        <v>4057.37</v>
      </c>
      <c r="V165" s="45">
        <v>82.57</v>
      </c>
      <c r="W165" s="68">
        <v>0.47</v>
      </c>
      <c r="X165" s="68">
        <v>0.27</v>
      </c>
    </row>
    <row r="166" spans="1:24" x14ac:dyDescent="0.15">
      <c r="A166" s="44" t="s">
        <v>136</v>
      </c>
      <c r="B166" s="43" t="s">
        <v>303</v>
      </c>
      <c r="C166" s="60" t="s">
        <v>572</v>
      </c>
      <c r="D166" s="45">
        <v>7110.45</v>
      </c>
      <c r="E166" s="45">
        <v>964.84</v>
      </c>
      <c r="G166" s="45">
        <v>87.77</v>
      </c>
      <c r="H166" s="45">
        <v>32.479999999999997</v>
      </c>
      <c r="J166" s="45">
        <v>1707.28</v>
      </c>
      <c r="K166" s="45">
        <v>1054.03</v>
      </c>
      <c r="L166" s="45" t="s">
        <v>399</v>
      </c>
      <c r="M166" s="68">
        <v>0.64</v>
      </c>
      <c r="N166" s="68">
        <v>0</v>
      </c>
      <c r="P166" s="68">
        <v>0.44</v>
      </c>
      <c r="Q166" s="68">
        <v>0</v>
      </c>
      <c r="S166" s="45">
        <v>0.68</v>
      </c>
      <c r="U166" s="45">
        <v>7110.45</v>
      </c>
      <c r="V166" s="45">
        <v>87.77</v>
      </c>
      <c r="W166" s="68">
        <v>0.64</v>
      </c>
      <c r="X166" s="68">
        <v>0.44</v>
      </c>
    </row>
    <row r="167" spans="1:24" x14ac:dyDescent="0.15">
      <c r="A167" s="47" t="s">
        <v>474</v>
      </c>
      <c r="B167" s="43" t="s">
        <v>239</v>
      </c>
      <c r="C167" s="60" t="s">
        <v>399</v>
      </c>
      <c r="D167" s="45" t="s">
        <v>399</v>
      </c>
      <c r="E167" s="45" t="s">
        <v>399</v>
      </c>
      <c r="G167" s="45" t="s">
        <v>399</v>
      </c>
      <c r="H167" s="45" t="s">
        <v>399</v>
      </c>
      <c r="J167" s="45" t="s">
        <v>399</v>
      </c>
      <c r="K167" s="45" t="s">
        <v>399</v>
      </c>
      <c r="L167" s="45" t="s">
        <v>399</v>
      </c>
      <c r="M167" s="68">
        <v>0.2</v>
      </c>
      <c r="N167" s="68">
        <v>0.03</v>
      </c>
      <c r="P167" s="68">
        <v>0.19</v>
      </c>
      <c r="Q167" s="68">
        <v>0</v>
      </c>
      <c r="S167" s="45" t="s">
        <v>399</v>
      </c>
      <c r="U167" s="45" t="s">
        <v>399</v>
      </c>
      <c r="V167" s="45" t="s">
        <v>399</v>
      </c>
      <c r="W167" s="68">
        <v>0.2</v>
      </c>
      <c r="X167" s="68">
        <v>0.19</v>
      </c>
    </row>
    <row r="168" spans="1:24" x14ac:dyDescent="0.15">
      <c r="A168" s="44" t="s">
        <v>473</v>
      </c>
      <c r="B168" s="43" t="s">
        <v>233</v>
      </c>
      <c r="C168" s="60" t="s">
        <v>399</v>
      </c>
      <c r="D168" s="45" t="s">
        <v>399</v>
      </c>
      <c r="E168" s="45" t="s">
        <v>399</v>
      </c>
      <c r="G168" s="45" t="s">
        <v>399</v>
      </c>
      <c r="H168" s="45" t="s">
        <v>399</v>
      </c>
      <c r="J168" s="45" t="s">
        <v>399</v>
      </c>
      <c r="K168" s="45" t="s">
        <v>399</v>
      </c>
      <c r="L168" s="45" t="s">
        <v>399</v>
      </c>
      <c r="M168" s="68">
        <v>0.19</v>
      </c>
      <c r="N168" s="68">
        <v>2.2100000000000002E-2</v>
      </c>
      <c r="P168" s="68">
        <v>0.19</v>
      </c>
      <c r="Q168" s="68">
        <v>0</v>
      </c>
      <c r="S168" s="45" t="s">
        <v>399</v>
      </c>
      <c r="U168" s="45" t="s">
        <v>399</v>
      </c>
      <c r="V168" s="45" t="s">
        <v>399</v>
      </c>
      <c r="W168" s="68">
        <v>0.19</v>
      </c>
      <c r="X168" s="68">
        <v>0.19</v>
      </c>
    </row>
    <row r="169" spans="1:24" x14ac:dyDescent="0.15">
      <c r="A169" s="44" t="s">
        <v>472</v>
      </c>
      <c r="B169" s="43" t="s">
        <v>245</v>
      </c>
      <c r="C169" s="60" t="s">
        <v>399</v>
      </c>
      <c r="D169" s="45" t="s">
        <v>399</v>
      </c>
      <c r="E169" s="45" t="s">
        <v>399</v>
      </c>
      <c r="G169" s="45" t="s">
        <v>399</v>
      </c>
      <c r="H169" s="45" t="s">
        <v>399</v>
      </c>
      <c r="J169" s="45" t="s">
        <v>399</v>
      </c>
      <c r="K169" s="45" t="s">
        <v>399</v>
      </c>
      <c r="L169" s="45" t="s">
        <v>399</v>
      </c>
      <c r="M169" s="68">
        <v>0.19</v>
      </c>
      <c r="N169" s="68">
        <v>1.7100000000000001E-2</v>
      </c>
      <c r="P169" s="68">
        <v>0.19</v>
      </c>
      <c r="Q169" s="68">
        <v>0</v>
      </c>
      <c r="S169" s="45" t="s">
        <v>399</v>
      </c>
      <c r="U169" s="45" t="s">
        <v>399</v>
      </c>
      <c r="V169" s="45" t="s">
        <v>399</v>
      </c>
      <c r="W169" s="68">
        <v>0.19</v>
      </c>
      <c r="X169" s="68">
        <v>0.19</v>
      </c>
    </row>
    <row r="170" spans="1:24" x14ac:dyDescent="0.15">
      <c r="A170" s="47" t="s">
        <v>576</v>
      </c>
      <c r="B170" s="43" t="s">
        <v>256</v>
      </c>
      <c r="C170" s="60" t="s">
        <v>399</v>
      </c>
      <c r="D170" s="45" t="s">
        <v>399</v>
      </c>
      <c r="E170" s="45" t="s">
        <v>399</v>
      </c>
      <c r="G170" s="45" t="s">
        <v>399</v>
      </c>
      <c r="H170" s="45" t="s">
        <v>399</v>
      </c>
      <c r="J170" s="45" t="s">
        <v>399</v>
      </c>
      <c r="K170" s="45" t="s">
        <v>399</v>
      </c>
      <c r="L170" s="45" t="s">
        <v>399</v>
      </c>
      <c r="M170" s="68">
        <v>0.28999999999999998</v>
      </c>
      <c r="N170" s="68">
        <v>1.7999999999999999E-2</v>
      </c>
      <c r="P170" s="68">
        <v>0.19</v>
      </c>
      <c r="Q170" s="68">
        <v>0</v>
      </c>
      <c r="S170" s="45" t="s">
        <v>399</v>
      </c>
      <c r="U170" s="45" t="s">
        <v>399</v>
      </c>
      <c r="V170" s="45" t="s">
        <v>399</v>
      </c>
      <c r="W170" s="68">
        <v>0.28999999999999998</v>
      </c>
      <c r="X170" s="68">
        <v>0.19</v>
      </c>
    </row>
    <row r="171" spans="1:24" x14ac:dyDescent="0.15">
      <c r="A171" s="44" t="s">
        <v>471</v>
      </c>
      <c r="B171" s="43" t="s">
        <v>251</v>
      </c>
      <c r="C171" s="60" t="s">
        <v>399</v>
      </c>
      <c r="D171" s="45" t="s">
        <v>399</v>
      </c>
      <c r="E171" s="45" t="s">
        <v>399</v>
      </c>
      <c r="G171" s="45" t="s">
        <v>399</v>
      </c>
      <c r="H171" s="45" t="s">
        <v>399</v>
      </c>
      <c r="J171" s="45" t="s">
        <v>399</v>
      </c>
      <c r="K171" s="45" t="s">
        <v>399</v>
      </c>
      <c r="L171" s="45" t="s">
        <v>399</v>
      </c>
      <c r="M171" s="68">
        <v>0.23</v>
      </c>
      <c r="N171" s="68">
        <v>5.6099999999999997E-2</v>
      </c>
      <c r="P171" s="68">
        <v>0.19</v>
      </c>
      <c r="Q171" s="68">
        <v>0</v>
      </c>
      <c r="S171" s="45" t="s">
        <v>399</v>
      </c>
      <c r="U171" s="45" t="s">
        <v>399</v>
      </c>
      <c r="V171" s="45" t="s">
        <v>399</v>
      </c>
      <c r="W171" s="68">
        <v>0.23</v>
      </c>
      <c r="X171" s="68">
        <v>0.19</v>
      </c>
    </row>
    <row r="172" spans="1:24" x14ac:dyDescent="0.15">
      <c r="A172" s="44" t="s">
        <v>213</v>
      </c>
      <c r="B172" s="43" t="s">
        <v>334</v>
      </c>
      <c r="C172" s="60" t="s">
        <v>399</v>
      </c>
      <c r="D172" s="45" t="s">
        <v>399</v>
      </c>
      <c r="E172" s="45" t="s">
        <v>399</v>
      </c>
      <c r="G172" s="45" t="s">
        <v>399</v>
      </c>
      <c r="H172" s="45" t="s">
        <v>399</v>
      </c>
      <c r="J172" s="45" t="s">
        <v>399</v>
      </c>
      <c r="K172" s="45" t="s">
        <v>399</v>
      </c>
      <c r="L172" s="45" t="s">
        <v>399</v>
      </c>
      <c r="M172" s="68">
        <v>0.2</v>
      </c>
      <c r="N172" s="68">
        <v>2.5700000000000001E-2</v>
      </c>
      <c r="P172" s="68">
        <v>0.19</v>
      </c>
      <c r="Q172" s="68">
        <v>0</v>
      </c>
      <c r="S172" s="45" t="s">
        <v>399</v>
      </c>
      <c r="U172" s="45" t="s">
        <v>399</v>
      </c>
      <c r="V172" s="45" t="s">
        <v>399</v>
      </c>
      <c r="W172" s="68">
        <v>0.2</v>
      </c>
      <c r="X172" s="68">
        <v>0.19</v>
      </c>
    </row>
    <row r="173" spans="1:24" x14ac:dyDescent="0.15">
      <c r="A173" s="44" t="s">
        <v>470</v>
      </c>
      <c r="B173" s="43" t="s">
        <v>278</v>
      </c>
      <c r="C173" s="60" t="s">
        <v>399</v>
      </c>
      <c r="D173" s="45" t="s">
        <v>399</v>
      </c>
      <c r="E173" s="45" t="s">
        <v>399</v>
      </c>
      <c r="G173" s="45" t="s">
        <v>399</v>
      </c>
      <c r="H173" s="45" t="s">
        <v>399</v>
      </c>
      <c r="J173" s="45" t="s">
        <v>399</v>
      </c>
      <c r="K173" s="45" t="s">
        <v>399</v>
      </c>
      <c r="L173" s="45" t="s">
        <v>399</v>
      </c>
      <c r="M173" s="68">
        <v>0.21</v>
      </c>
      <c r="N173" s="68">
        <v>4.2099999999999999E-2</v>
      </c>
      <c r="P173" s="68">
        <v>0.19</v>
      </c>
      <c r="Q173" s="68">
        <v>0</v>
      </c>
      <c r="S173" s="45" t="s">
        <v>399</v>
      </c>
      <c r="U173" s="45" t="s">
        <v>399</v>
      </c>
      <c r="V173" s="45" t="s">
        <v>399</v>
      </c>
      <c r="W173" s="68">
        <v>0.21</v>
      </c>
      <c r="X173" s="68">
        <v>0.19</v>
      </c>
    </row>
    <row r="174" spans="1:24" x14ac:dyDescent="0.15">
      <c r="A174" s="44" t="s">
        <v>137</v>
      </c>
      <c r="B174" s="43" t="s">
        <v>327</v>
      </c>
      <c r="C174" s="60" t="s">
        <v>572</v>
      </c>
      <c r="D174" s="45">
        <v>7932.19</v>
      </c>
      <c r="E174" s="45">
        <v>1160.58</v>
      </c>
      <c r="G174" s="45">
        <v>94.55</v>
      </c>
      <c r="H174" s="45">
        <v>41.46</v>
      </c>
      <c r="J174" s="45">
        <v>468.1</v>
      </c>
      <c r="K174" s="45">
        <v>271.77</v>
      </c>
      <c r="L174" s="45" t="s">
        <v>399</v>
      </c>
      <c r="M174" s="68">
        <v>0.32</v>
      </c>
      <c r="N174" s="68">
        <v>0</v>
      </c>
      <c r="P174" s="68">
        <v>0.62</v>
      </c>
      <c r="Q174" s="68">
        <v>0</v>
      </c>
      <c r="S174" s="45" t="s">
        <v>399</v>
      </c>
      <c r="U174" s="45">
        <v>7932.19</v>
      </c>
      <c r="V174" s="45">
        <v>94.55</v>
      </c>
      <c r="W174" s="68">
        <v>0.32</v>
      </c>
      <c r="X174" s="68">
        <v>0.62</v>
      </c>
    </row>
    <row r="175" spans="1:24" x14ac:dyDescent="0.15">
      <c r="A175" s="47" t="s">
        <v>512</v>
      </c>
      <c r="B175" s="43" t="s">
        <v>245</v>
      </c>
      <c r="C175" s="60" t="s">
        <v>594</v>
      </c>
      <c r="D175" s="45">
        <v>4546.68</v>
      </c>
      <c r="E175" s="45">
        <v>5022.1400000000003</v>
      </c>
      <c r="G175" s="45">
        <v>73.48</v>
      </c>
      <c r="H175" s="45">
        <v>98.93</v>
      </c>
      <c r="J175" s="45">
        <v>825.84</v>
      </c>
      <c r="K175" s="45">
        <v>2269.4299999999998</v>
      </c>
      <c r="L175" s="45" t="s">
        <v>399</v>
      </c>
      <c r="M175" s="68">
        <v>0.28000000000000003</v>
      </c>
      <c r="N175" s="68">
        <v>0</v>
      </c>
      <c r="P175" s="68">
        <v>0.46</v>
      </c>
      <c r="Q175" s="68">
        <v>0</v>
      </c>
      <c r="S175" s="45" t="s">
        <v>399</v>
      </c>
      <c r="U175" s="45">
        <v>4546.68</v>
      </c>
      <c r="V175" s="45">
        <v>73.48</v>
      </c>
      <c r="W175" s="68">
        <v>0.28000000000000003</v>
      </c>
      <c r="X175" s="68">
        <v>0.46</v>
      </c>
    </row>
    <row r="176" spans="1:24" x14ac:dyDescent="0.15">
      <c r="A176" s="47" t="s">
        <v>573</v>
      </c>
      <c r="B176" s="43" t="s">
        <v>382</v>
      </c>
      <c r="C176" s="60" t="s">
        <v>594</v>
      </c>
      <c r="D176" s="45">
        <v>4768.04</v>
      </c>
      <c r="E176" s="45">
        <v>497.26</v>
      </c>
      <c r="G176" s="45">
        <v>99.58</v>
      </c>
      <c r="H176" s="45">
        <v>26.61</v>
      </c>
      <c r="J176" s="45">
        <v>495.35</v>
      </c>
      <c r="K176" s="45">
        <v>1431.37</v>
      </c>
      <c r="L176" s="45" t="s">
        <v>399</v>
      </c>
      <c r="M176" s="68">
        <v>0.22</v>
      </c>
      <c r="N176" s="68">
        <v>0</v>
      </c>
      <c r="P176" s="68">
        <v>0.12</v>
      </c>
      <c r="Q176" s="68">
        <v>0</v>
      </c>
      <c r="S176" s="45" t="s">
        <v>399</v>
      </c>
      <c r="U176" s="45">
        <v>4768.04</v>
      </c>
      <c r="V176" s="45">
        <v>99.58</v>
      </c>
      <c r="W176" s="68">
        <v>0.22</v>
      </c>
      <c r="X176" s="68">
        <v>0.12</v>
      </c>
    </row>
    <row r="177" spans="1:24" x14ac:dyDescent="0.15">
      <c r="A177" s="44" t="s">
        <v>611</v>
      </c>
      <c r="B177" s="43" t="s">
        <v>314</v>
      </c>
      <c r="C177" s="60" t="s">
        <v>592</v>
      </c>
      <c r="D177" s="45">
        <v>4835.33</v>
      </c>
      <c r="E177" s="45">
        <v>1323.46</v>
      </c>
      <c r="G177" s="45" t="s">
        <v>399</v>
      </c>
      <c r="H177" s="45" t="s">
        <v>399</v>
      </c>
      <c r="J177" s="45">
        <v>825.84</v>
      </c>
      <c r="K177" s="45">
        <v>1677.4</v>
      </c>
      <c r="L177" s="45" t="s">
        <v>399</v>
      </c>
      <c r="M177" s="68">
        <v>0.28000000000000003</v>
      </c>
      <c r="N177" s="68">
        <v>0</v>
      </c>
      <c r="P177" s="68">
        <v>0.21</v>
      </c>
      <c r="Q177" s="68">
        <v>0</v>
      </c>
      <c r="S177" s="45" t="s">
        <v>399</v>
      </c>
      <c r="U177" s="45">
        <v>4835.33</v>
      </c>
      <c r="V177" s="45" t="s">
        <v>399</v>
      </c>
      <c r="W177" s="68">
        <v>0.28000000000000003</v>
      </c>
      <c r="X177" s="68">
        <v>0.21</v>
      </c>
    </row>
    <row r="178" spans="1:24" x14ac:dyDescent="0.15">
      <c r="A178" s="44" t="s">
        <v>138</v>
      </c>
      <c r="B178" s="43" t="s">
        <v>328</v>
      </c>
      <c r="C178" s="60" t="s">
        <v>593</v>
      </c>
      <c r="D178" s="45">
        <v>4367.55</v>
      </c>
      <c r="E178" s="45">
        <v>960.25</v>
      </c>
      <c r="G178" s="45">
        <v>102.95</v>
      </c>
      <c r="H178" s="45">
        <v>55.19</v>
      </c>
      <c r="J178" s="45">
        <v>309.60000000000002</v>
      </c>
      <c r="K178" s="45">
        <v>312</v>
      </c>
      <c r="L178" s="45">
        <v>877.15</v>
      </c>
      <c r="M178" s="68">
        <v>0.32</v>
      </c>
      <c r="N178" s="68">
        <v>0</v>
      </c>
      <c r="P178" s="68">
        <v>0.19</v>
      </c>
      <c r="Q178" s="68">
        <v>0</v>
      </c>
      <c r="S178" s="45" t="s">
        <v>399</v>
      </c>
      <c r="U178" s="45">
        <v>4367.55</v>
      </c>
      <c r="V178" s="45">
        <v>102.95</v>
      </c>
      <c r="W178" s="68">
        <v>0.32</v>
      </c>
      <c r="X178" s="68">
        <v>0.19</v>
      </c>
    </row>
    <row r="179" spans="1:24" x14ac:dyDescent="0.15">
      <c r="A179" s="44" t="s">
        <v>583</v>
      </c>
      <c r="B179" s="43" t="s">
        <v>319</v>
      </c>
      <c r="C179" s="60" t="s">
        <v>592</v>
      </c>
      <c r="D179" s="45">
        <v>3788.26</v>
      </c>
      <c r="E179" s="45">
        <v>812.18</v>
      </c>
      <c r="G179" s="45" t="s">
        <v>399</v>
      </c>
      <c r="H179" s="45" t="s">
        <v>399</v>
      </c>
      <c r="J179" s="45">
        <v>825.84</v>
      </c>
      <c r="K179" s="45">
        <v>429.56</v>
      </c>
      <c r="L179" s="45" t="s">
        <v>399</v>
      </c>
      <c r="M179" s="68">
        <v>0.28000000000000003</v>
      </c>
      <c r="N179" s="68">
        <v>0</v>
      </c>
      <c r="P179" s="68">
        <v>0.21</v>
      </c>
      <c r="Q179" s="68">
        <v>0</v>
      </c>
      <c r="S179" s="45" t="s">
        <v>399</v>
      </c>
      <c r="U179" s="45">
        <v>3788.26</v>
      </c>
      <c r="V179" s="45" t="s">
        <v>399</v>
      </c>
      <c r="W179" s="68">
        <v>0.28000000000000003</v>
      </c>
      <c r="X179" s="68">
        <v>0.21</v>
      </c>
    </row>
    <row r="180" spans="1:24" x14ac:dyDescent="0.15">
      <c r="A180" s="47" t="s">
        <v>511</v>
      </c>
      <c r="B180" s="43" t="s">
        <v>329</v>
      </c>
      <c r="C180" s="60" t="s">
        <v>592</v>
      </c>
      <c r="D180" s="45">
        <v>5886.8</v>
      </c>
      <c r="E180" s="45">
        <v>793.54</v>
      </c>
      <c r="G180" s="45">
        <v>85.98</v>
      </c>
      <c r="H180" s="45">
        <v>32.01</v>
      </c>
      <c r="J180" s="45">
        <v>723.12</v>
      </c>
      <c r="K180" s="45">
        <v>534.74</v>
      </c>
      <c r="L180" s="45" t="s">
        <v>399</v>
      </c>
      <c r="M180" s="68">
        <v>0.43</v>
      </c>
      <c r="N180" s="68">
        <v>0</v>
      </c>
      <c r="P180" s="68">
        <v>0.24</v>
      </c>
      <c r="Q180" s="68">
        <v>0</v>
      </c>
      <c r="S180" s="45" t="s">
        <v>399</v>
      </c>
      <c r="U180" s="45">
        <v>5886.8</v>
      </c>
      <c r="V180" s="45">
        <v>85.98</v>
      </c>
      <c r="W180" s="68">
        <v>0.43</v>
      </c>
      <c r="X180" s="68">
        <v>0.24</v>
      </c>
    </row>
    <row r="181" spans="1:24" x14ac:dyDescent="0.15">
      <c r="A181" s="47" t="s">
        <v>140</v>
      </c>
      <c r="B181" s="43" t="s">
        <v>330</v>
      </c>
      <c r="C181" s="60" t="s">
        <v>592</v>
      </c>
      <c r="D181" s="45">
        <v>5218.7700000000004</v>
      </c>
      <c r="E181" s="45">
        <v>773.55</v>
      </c>
      <c r="G181" s="45">
        <v>89.41</v>
      </c>
      <c r="H181" s="45">
        <v>36.82</v>
      </c>
      <c r="J181" s="45">
        <v>855.45</v>
      </c>
      <c r="K181" s="45">
        <v>548.9</v>
      </c>
      <c r="L181" s="45">
        <v>313.23</v>
      </c>
      <c r="M181" s="68">
        <v>0.31</v>
      </c>
      <c r="N181" s="68">
        <v>0</v>
      </c>
      <c r="P181" s="68">
        <v>0.27</v>
      </c>
      <c r="Q181" s="68">
        <v>0</v>
      </c>
      <c r="S181" s="45" t="s">
        <v>399</v>
      </c>
      <c r="U181" s="45">
        <v>5218.7700000000004</v>
      </c>
      <c r="V181" s="45">
        <v>89.41</v>
      </c>
      <c r="W181" s="68">
        <v>0.31</v>
      </c>
      <c r="X181" s="68">
        <v>0.27</v>
      </c>
    </row>
    <row r="182" spans="1:24" x14ac:dyDescent="0.15">
      <c r="A182" s="44" t="s">
        <v>141</v>
      </c>
      <c r="B182" s="43" t="s">
        <v>331</v>
      </c>
      <c r="C182" s="60" t="s">
        <v>593</v>
      </c>
      <c r="D182" s="45">
        <v>4378</v>
      </c>
      <c r="E182" s="45">
        <v>667.66</v>
      </c>
      <c r="G182" s="45">
        <v>90.32</v>
      </c>
      <c r="H182" s="45">
        <v>31.17</v>
      </c>
      <c r="J182" s="45">
        <v>469.44</v>
      </c>
      <c r="K182" s="45">
        <v>279.39</v>
      </c>
      <c r="L182" s="45">
        <v>16.71</v>
      </c>
      <c r="M182" s="68">
        <v>0.28000000000000003</v>
      </c>
      <c r="N182" s="68">
        <v>0</v>
      </c>
      <c r="P182" s="68">
        <v>0.18</v>
      </c>
      <c r="Q182" s="68">
        <v>0</v>
      </c>
      <c r="S182" s="45">
        <v>0.26</v>
      </c>
      <c r="U182" s="45">
        <v>4378</v>
      </c>
      <c r="V182" s="45">
        <v>90.32</v>
      </c>
      <c r="W182" s="68">
        <v>0.28000000000000003</v>
      </c>
      <c r="X182" s="68">
        <v>0.18</v>
      </c>
    </row>
    <row r="183" spans="1:24" x14ac:dyDescent="0.15">
      <c r="A183" s="44" t="s">
        <v>469</v>
      </c>
      <c r="B183" s="43" t="s">
        <v>258</v>
      </c>
      <c r="C183" s="60" t="s">
        <v>399</v>
      </c>
      <c r="D183" s="45" t="s">
        <v>399</v>
      </c>
      <c r="E183" s="45" t="s">
        <v>399</v>
      </c>
      <c r="G183" s="45" t="s">
        <v>399</v>
      </c>
      <c r="H183" s="45" t="s">
        <v>399</v>
      </c>
      <c r="J183" s="45" t="s">
        <v>399</v>
      </c>
      <c r="K183" s="45" t="s">
        <v>399</v>
      </c>
      <c r="L183" s="45" t="s">
        <v>399</v>
      </c>
      <c r="M183" s="68">
        <v>0.37</v>
      </c>
      <c r="N183" s="68">
        <v>5.57E-2</v>
      </c>
      <c r="P183" s="68">
        <v>0.19</v>
      </c>
      <c r="Q183" s="68">
        <v>0</v>
      </c>
      <c r="S183" s="45" t="s">
        <v>399</v>
      </c>
      <c r="U183" s="45" t="s">
        <v>399</v>
      </c>
      <c r="V183" s="45" t="s">
        <v>399</v>
      </c>
      <c r="W183" s="68">
        <v>0.37</v>
      </c>
      <c r="X183" s="68">
        <v>0.19</v>
      </c>
    </row>
    <row r="184" spans="1:24" x14ac:dyDescent="0.15">
      <c r="A184" s="44" t="s">
        <v>142</v>
      </c>
      <c r="B184" s="43" t="s">
        <v>320</v>
      </c>
      <c r="C184" s="60" t="s">
        <v>594</v>
      </c>
      <c r="D184" s="45">
        <v>4831.16</v>
      </c>
      <c r="E184" s="45">
        <v>527.58000000000004</v>
      </c>
      <c r="G184" s="45">
        <v>96.39</v>
      </c>
      <c r="H184" s="45">
        <v>31.61</v>
      </c>
      <c r="J184" s="45">
        <v>537.98</v>
      </c>
      <c r="K184" s="45">
        <v>408.94</v>
      </c>
      <c r="L184" s="45" t="s">
        <v>399</v>
      </c>
      <c r="M184" s="68">
        <v>0.18</v>
      </c>
      <c r="N184" s="68">
        <v>0</v>
      </c>
      <c r="P184" s="68">
        <v>0.12</v>
      </c>
      <c r="Q184" s="68">
        <v>0</v>
      </c>
      <c r="S184" s="45" t="s">
        <v>399</v>
      </c>
      <c r="U184" s="45">
        <v>4831.16</v>
      </c>
      <c r="V184" s="45">
        <v>96.39</v>
      </c>
      <c r="W184" s="68">
        <v>0.18</v>
      </c>
      <c r="X184" s="68">
        <v>0.12</v>
      </c>
    </row>
    <row r="185" spans="1:24" x14ac:dyDescent="0.15">
      <c r="A185" s="47" t="s">
        <v>144</v>
      </c>
      <c r="B185" s="43" t="s">
        <v>333</v>
      </c>
      <c r="C185" s="60" t="s">
        <v>595</v>
      </c>
      <c r="D185" s="45">
        <v>6258.82</v>
      </c>
      <c r="E185" s="45">
        <v>809.56</v>
      </c>
      <c r="G185" s="45">
        <v>95.47</v>
      </c>
      <c r="H185" s="45">
        <v>35.33</v>
      </c>
      <c r="J185" s="45">
        <v>536.72</v>
      </c>
      <c r="K185" s="45">
        <v>429.73</v>
      </c>
      <c r="L185" s="45">
        <v>23.61</v>
      </c>
      <c r="M185" s="68">
        <v>0.14000000000000001</v>
      </c>
      <c r="N185" s="68">
        <v>0</v>
      </c>
      <c r="P185" s="68">
        <v>0.1</v>
      </c>
      <c r="Q185" s="68">
        <v>0</v>
      </c>
      <c r="S185" s="45" t="s">
        <v>399</v>
      </c>
      <c r="U185" s="45">
        <v>6258.82</v>
      </c>
      <c r="V185" s="45">
        <v>95.47</v>
      </c>
      <c r="W185" s="68">
        <v>0.14000000000000001</v>
      </c>
      <c r="X185" s="68">
        <v>0.1</v>
      </c>
    </row>
    <row r="186" spans="1:24" x14ac:dyDescent="0.15">
      <c r="A186" s="44" t="s">
        <v>145</v>
      </c>
      <c r="B186" s="43" t="s">
        <v>251</v>
      </c>
      <c r="C186" s="60" t="s">
        <v>597</v>
      </c>
      <c r="D186" s="45">
        <v>4244.95</v>
      </c>
      <c r="E186" s="45">
        <v>1113.72</v>
      </c>
      <c r="G186" s="45">
        <v>88.75</v>
      </c>
      <c r="H186" s="45">
        <v>33.99</v>
      </c>
      <c r="J186" s="45">
        <v>610.9</v>
      </c>
      <c r="K186" s="45">
        <v>398.1</v>
      </c>
      <c r="L186" s="45">
        <v>80.36</v>
      </c>
      <c r="M186" s="68">
        <v>0.33</v>
      </c>
      <c r="N186" s="68">
        <v>0</v>
      </c>
      <c r="P186" s="68">
        <v>0.23</v>
      </c>
      <c r="Q186" s="68">
        <v>0</v>
      </c>
      <c r="S186" s="45" t="s">
        <v>399</v>
      </c>
      <c r="U186" s="45">
        <v>4244.95</v>
      </c>
      <c r="V186" s="45">
        <v>88.75</v>
      </c>
      <c r="W186" s="68">
        <v>0.33</v>
      </c>
      <c r="X186" s="68">
        <v>0.23</v>
      </c>
    </row>
    <row r="187" spans="1:24" x14ac:dyDescent="0.15">
      <c r="A187" s="44" t="s">
        <v>510</v>
      </c>
      <c r="B187" s="43" t="s">
        <v>241</v>
      </c>
      <c r="C187" s="60" t="s">
        <v>595</v>
      </c>
      <c r="D187" s="45">
        <v>5618.78</v>
      </c>
      <c r="E187" s="45">
        <v>623.76</v>
      </c>
      <c r="G187" s="45">
        <v>94.13</v>
      </c>
      <c r="H187" s="45">
        <v>34.21</v>
      </c>
      <c r="J187" s="45">
        <v>301.43</v>
      </c>
      <c r="K187" s="45">
        <v>283.08999999999997</v>
      </c>
      <c r="L187" s="45">
        <v>234.23</v>
      </c>
      <c r="M187" s="68">
        <v>0.21</v>
      </c>
      <c r="N187" s="68">
        <v>0</v>
      </c>
      <c r="P187" s="68">
        <v>0.11</v>
      </c>
      <c r="Q187" s="68">
        <v>0</v>
      </c>
      <c r="S187" s="45" t="s">
        <v>399</v>
      </c>
      <c r="U187" s="45">
        <v>5618.78</v>
      </c>
      <c r="V187" s="45">
        <v>94.13</v>
      </c>
      <c r="W187" s="68">
        <v>0.21</v>
      </c>
      <c r="X187" s="68">
        <v>0.11</v>
      </c>
    </row>
    <row r="188" spans="1:24" x14ac:dyDescent="0.15">
      <c r="A188" s="44" t="s">
        <v>509</v>
      </c>
      <c r="B188" s="43" t="s">
        <v>332</v>
      </c>
      <c r="C188" s="60" t="s">
        <v>593</v>
      </c>
      <c r="D188" s="45">
        <v>4771.26</v>
      </c>
      <c r="E188" s="45">
        <v>595.80999999999995</v>
      </c>
      <c r="G188" s="45">
        <v>98.23</v>
      </c>
      <c r="H188" s="45">
        <v>27.71</v>
      </c>
      <c r="J188" s="45">
        <v>253.73</v>
      </c>
      <c r="K188" s="45">
        <v>163.36000000000001</v>
      </c>
      <c r="L188" s="45">
        <v>955.23</v>
      </c>
      <c r="M188" s="68">
        <v>0.21</v>
      </c>
      <c r="N188" s="68">
        <v>0</v>
      </c>
      <c r="P188" s="68">
        <v>0.12</v>
      </c>
      <c r="Q188" s="68">
        <v>0</v>
      </c>
      <c r="S188" s="45" t="s">
        <v>399</v>
      </c>
      <c r="U188" s="45">
        <v>4771.26</v>
      </c>
      <c r="V188" s="45">
        <v>98.23</v>
      </c>
      <c r="W188" s="68">
        <v>0.21</v>
      </c>
      <c r="X188" s="68">
        <v>0.12</v>
      </c>
    </row>
    <row r="189" spans="1:24" x14ac:dyDescent="0.15">
      <c r="A189" s="44" t="s">
        <v>147</v>
      </c>
      <c r="B189" s="43" t="s">
        <v>334</v>
      </c>
      <c r="C189" s="60" t="s">
        <v>593</v>
      </c>
      <c r="D189" s="45">
        <v>4492.8999999999996</v>
      </c>
      <c r="E189" s="45">
        <v>765.34</v>
      </c>
      <c r="G189" s="45">
        <v>86.31</v>
      </c>
      <c r="H189" s="45">
        <v>40.36</v>
      </c>
      <c r="J189" s="45">
        <v>423.41</v>
      </c>
      <c r="K189" s="45">
        <v>363.04</v>
      </c>
      <c r="L189" s="45">
        <v>756.08</v>
      </c>
      <c r="M189" s="68">
        <v>0.21</v>
      </c>
      <c r="N189" s="68">
        <v>0</v>
      </c>
      <c r="P189" s="68">
        <v>0.15</v>
      </c>
      <c r="Q189" s="68">
        <v>0</v>
      </c>
      <c r="S189" s="45" t="s">
        <v>399</v>
      </c>
      <c r="U189" s="45">
        <v>4492.8999999999996</v>
      </c>
      <c r="V189" s="45">
        <v>86.31</v>
      </c>
      <c r="W189" s="68">
        <v>0.21</v>
      </c>
      <c r="X189" s="68">
        <v>0.15</v>
      </c>
    </row>
    <row r="190" spans="1:24" x14ac:dyDescent="0.15">
      <c r="A190" s="44" t="s">
        <v>508</v>
      </c>
      <c r="B190" s="43" t="s">
        <v>256</v>
      </c>
      <c r="C190" s="60" t="s">
        <v>593</v>
      </c>
      <c r="D190" s="45">
        <v>3616.57</v>
      </c>
      <c r="E190" s="45">
        <v>586.67999999999995</v>
      </c>
      <c r="G190" s="45">
        <v>99.94</v>
      </c>
      <c r="H190" s="45">
        <v>33.33</v>
      </c>
      <c r="J190" s="45">
        <v>503.05</v>
      </c>
      <c r="K190" s="45">
        <v>354.13</v>
      </c>
      <c r="L190" s="45">
        <v>554.66999999999996</v>
      </c>
      <c r="M190" s="68">
        <v>0.27</v>
      </c>
      <c r="N190" s="68">
        <v>0</v>
      </c>
      <c r="P190" s="68">
        <v>0.17</v>
      </c>
      <c r="Q190" s="68">
        <v>0</v>
      </c>
      <c r="S190" s="45" t="s">
        <v>399</v>
      </c>
      <c r="U190" s="45">
        <v>3616.57</v>
      </c>
      <c r="V190" s="45">
        <v>99.94</v>
      </c>
      <c r="W190" s="68">
        <v>0.27</v>
      </c>
      <c r="X190" s="68">
        <v>0.17</v>
      </c>
    </row>
    <row r="191" spans="1:24" x14ac:dyDescent="0.15">
      <c r="A191" s="44" t="s">
        <v>148</v>
      </c>
      <c r="B191" s="43" t="s">
        <v>335</v>
      </c>
      <c r="C191" s="60" t="s">
        <v>593</v>
      </c>
      <c r="D191" s="45">
        <v>4287.1000000000004</v>
      </c>
      <c r="E191" s="45">
        <v>777.52</v>
      </c>
      <c r="G191" s="45">
        <v>87.15</v>
      </c>
      <c r="H191" s="45">
        <v>38.15</v>
      </c>
      <c r="J191" s="45">
        <v>267.44</v>
      </c>
      <c r="K191" s="45">
        <v>184.48</v>
      </c>
      <c r="L191" s="45">
        <v>485.89</v>
      </c>
      <c r="M191" s="68">
        <v>0.19</v>
      </c>
      <c r="N191" s="68">
        <v>0</v>
      </c>
      <c r="P191" s="68">
        <v>0.14000000000000001</v>
      </c>
      <c r="Q191" s="68">
        <v>0</v>
      </c>
      <c r="S191" s="45" t="s">
        <v>399</v>
      </c>
      <c r="U191" s="45">
        <v>4287.1000000000004</v>
      </c>
      <c r="V191" s="45">
        <v>87.15</v>
      </c>
      <c r="W191" s="68">
        <v>0.19</v>
      </c>
      <c r="X191" s="68">
        <v>0.14000000000000001</v>
      </c>
    </row>
    <row r="192" spans="1:24" x14ac:dyDescent="0.15">
      <c r="A192" s="44" t="s">
        <v>507</v>
      </c>
      <c r="B192" s="43" t="s">
        <v>336</v>
      </c>
      <c r="C192" s="60" t="s">
        <v>595</v>
      </c>
      <c r="D192" s="45">
        <v>4735.03</v>
      </c>
      <c r="E192" s="45">
        <v>583.48</v>
      </c>
      <c r="G192" s="45">
        <v>93.46</v>
      </c>
      <c r="H192" s="45">
        <v>26.59</v>
      </c>
      <c r="J192" s="45">
        <v>1013.34</v>
      </c>
      <c r="K192" s="45">
        <v>545.92999999999995</v>
      </c>
      <c r="L192" s="45">
        <v>190.07</v>
      </c>
      <c r="M192" s="68">
        <v>0.31</v>
      </c>
      <c r="N192" s="68">
        <v>0</v>
      </c>
      <c r="P192" s="68">
        <v>0.24</v>
      </c>
      <c r="Q192" s="68">
        <v>0</v>
      </c>
      <c r="S192" s="45" t="s">
        <v>399</v>
      </c>
      <c r="U192" s="45">
        <v>4735.03</v>
      </c>
      <c r="V192" s="45">
        <v>93.46</v>
      </c>
      <c r="W192" s="68">
        <v>0.31</v>
      </c>
      <c r="X192" s="68">
        <v>0.24</v>
      </c>
    </row>
    <row r="193" spans="1:24" x14ac:dyDescent="0.15">
      <c r="A193" s="44" t="s">
        <v>150</v>
      </c>
      <c r="B193" s="43" t="s">
        <v>292</v>
      </c>
      <c r="C193" s="60" t="s">
        <v>595</v>
      </c>
      <c r="D193" s="45">
        <v>4493.49</v>
      </c>
      <c r="E193" s="45">
        <v>572.39</v>
      </c>
      <c r="G193" s="45">
        <v>93.67</v>
      </c>
      <c r="H193" s="45">
        <v>36.35</v>
      </c>
      <c r="J193" s="45">
        <v>538.9</v>
      </c>
      <c r="K193" s="45">
        <v>420.47</v>
      </c>
      <c r="L193" s="45">
        <v>16.71</v>
      </c>
      <c r="M193" s="68">
        <v>0.19</v>
      </c>
      <c r="N193" s="68">
        <v>0</v>
      </c>
      <c r="P193" s="68">
        <v>0.14000000000000001</v>
      </c>
      <c r="Q193" s="68">
        <v>0</v>
      </c>
      <c r="S193" s="45" t="s">
        <v>399</v>
      </c>
      <c r="U193" s="45">
        <v>4493.49</v>
      </c>
      <c r="V193" s="45">
        <v>93.67</v>
      </c>
      <c r="W193" s="68">
        <v>0.19</v>
      </c>
      <c r="X193" s="68">
        <v>0.14000000000000001</v>
      </c>
    </row>
    <row r="194" spans="1:24" x14ac:dyDescent="0.15">
      <c r="A194" s="44" t="s">
        <v>151</v>
      </c>
      <c r="B194" s="43" t="s">
        <v>256</v>
      </c>
      <c r="C194" s="60" t="s">
        <v>593</v>
      </c>
      <c r="D194" s="45">
        <v>4287.1000000000004</v>
      </c>
      <c r="E194" s="45">
        <v>3203.28</v>
      </c>
      <c r="G194" s="45">
        <v>90.9</v>
      </c>
      <c r="H194" s="45">
        <v>107.11</v>
      </c>
      <c r="J194" s="45">
        <v>309.16000000000003</v>
      </c>
      <c r="K194" s="45">
        <v>344.27</v>
      </c>
      <c r="L194" s="45">
        <v>1644.15</v>
      </c>
      <c r="M194" s="68">
        <v>0.41</v>
      </c>
      <c r="N194" s="68">
        <v>0</v>
      </c>
      <c r="P194" s="68">
        <v>0.27</v>
      </c>
      <c r="Q194" s="68">
        <v>0</v>
      </c>
      <c r="S194" s="45" t="s">
        <v>399</v>
      </c>
      <c r="U194" s="45">
        <v>4287.1000000000004</v>
      </c>
      <c r="V194" s="45">
        <v>90.9</v>
      </c>
      <c r="W194" s="68">
        <v>0.41</v>
      </c>
      <c r="X194" s="68">
        <v>0.27</v>
      </c>
    </row>
    <row r="195" spans="1:24" x14ac:dyDescent="0.15">
      <c r="A195" s="47" t="s">
        <v>654</v>
      </c>
      <c r="B195" s="43" t="s">
        <v>343</v>
      </c>
      <c r="C195" s="60" t="s">
        <v>399</v>
      </c>
      <c r="D195" s="45" t="s">
        <v>399</v>
      </c>
      <c r="E195" s="45" t="s">
        <v>399</v>
      </c>
      <c r="G195" s="45" t="s">
        <v>399</v>
      </c>
      <c r="H195" s="45" t="s">
        <v>399</v>
      </c>
      <c r="J195" s="45" t="s">
        <v>399</v>
      </c>
      <c r="K195" s="45" t="s">
        <v>399</v>
      </c>
      <c r="L195" s="45" t="s">
        <v>399</v>
      </c>
      <c r="M195" s="68">
        <v>0.23</v>
      </c>
      <c r="N195" s="68">
        <v>4.41E-2</v>
      </c>
      <c r="P195" s="68">
        <v>0.28999999999999998</v>
      </c>
      <c r="Q195" s="68">
        <v>0.11119999999999999</v>
      </c>
      <c r="S195" s="45" t="s">
        <v>399</v>
      </c>
      <c r="U195" s="45" t="s">
        <v>399</v>
      </c>
      <c r="V195" s="45" t="s">
        <v>399</v>
      </c>
      <c r="W195" s="68">
        <v>0.23</v>
      </c>
      <c r="X195" s="68">
        <v>0.28999999999999998</v>
      </c>
    </row>
    <row r="196" spans="1:24" x14ac:dyDescent="0.15">
      <c r="A196" s="44" t="s">
        <v>614</v>
      </c>
      <c r="B196" s="43" t="s">
        <v>343</v>
      </c>
      <c r="C196" s="60" t="s">
        <v>593</v>
      </c>
      <c r="D196" s="45">
        <v>4425.54</v>
      </c>
      <c r="E196" s="45">
        <v>523.54</v>
      </c>
      <c r="G196" s="45">
        <v>91.43</v>
      </c>
      <c r="H196" s="45">
        <v>25.21</v>
      </c>
      <c r="J196" s="45">
        <v>284.01</v>
      </c>
      <c r="K196" s="45">
        <v>200.13</v>
      </c>
      <c r="L196" s="45">
        <v>799.25</v>
      </c>
      <c r="M196" s="68">
        <v>0.2</v>
      </c>
      <c r="N196" s="68">
        <v>0</v>
      </c>
      <c r="P196" s="68">
        <v>0.13</v>
      </c>
      <c r="Q196" s="68">
        <v>0</v>
      </c>
      <c r="S196" s="45" t="s">
        <v>399</v>
      </c>
      <c r="U196" s="45">
        <v>4425.54</v>
      </c>
      <c r="V196" s="45">
        <v>91.43</v>
      </c>
      <c r="W196" s="68">
        <v>0.2</v>
      </c>
      <c r="X196" s="68">
        <v>0.13</v>
      </c>
    </row>
    <row r="197" spans="1:24" x14ac:dyDescent="0.15">
      <c r="A197" s="44" t="s">
        <v>505</v>
      </c>
      <c r="B197" s="43" t="s">
        <v>233</v>
      </c>
      <c r="C197" s="60" t="s">
        <v>599</v>
      </c>
      <c r="D197" s="45">
        <v>5988.3</v>
      </c>
      <c r="E197" s="45">
        <v>1073.45</v>
      </c>
      <c r="G197" s="45">
        <v>88.31</v>
      </c>
      <c r="H197" s="45">
        <v>27.39</v>
      </c>
      <c r="J197" s="45">
        <v>518.19000000000005</v>
      </c>
      <c r="K197" s="45">
        <v>327.52</v>
      </c>
      <c r="L197" s="45">
        <v>1766.72</v>
      </c>
      <c r="M197" s="68">
        <v>0.14000000000000001</v>
      </c>
      <c r="N197" s="68">
        <v>0</v>
      </c>
      <c r="P197" s="68">
        <v>0.12</v>
      </c>
      <c r="Q197" s="68">
        <v>0</v>
      </c>
      <c r="S197" s="45" t="s">
        <v>399</v>
      </c>
      <c r="U197" s="45">
        <v>5988.3</v>
      </c>
      <c r="V197" s="45">
        <v>88.31</v>
      </c>
      <c r="W197" s="68">
        <v>0.14000000000000001</v>
      </c>
      <c r="X197" s="68">
        <v>0.12</v>
      </c>
    </row>
    <row r="198" spans="1:24" x14ac:dyDescent="0.15">
      <c r="A198" s="47" t="s">
        <v>468</v>
      </c>
      <c r="B198" s="43" t="s">
        <v>233</v>
      </c>
      <c r="C198" s="60" t="s">
        <v>399</v>
      </c>
      <c r="D198" s="45" t="s">
        <v>399</v>
      </c>
      <c r="E198" s="45" t="s">
        <v>399</v>
      </c>
      <c r="G198" s="45" t="s">
        <v>399</v>
      </c>
      <c r="H198" s="45" t="s">
        <v>399</v>
      </c>
      <c r="J198" s="45" t="s">
        <v>399</v>
      </c>
      <c r="K198" s="45" t="s">
        <v>399</v>
      </c>
      <c r="L198" s="45" t="s">
        <v>399</v>
      </c>
      <c r="M198" s="68">
        <v>0.23</v>
      </c>
      <c r="N198" s="68">
        <v>3.6900000000000002E-2</v>
      </c>
      <c r="P198" s="68">
        <v>0.19</v>
      </c>
      <c r="Q198" s="68">
        <v>0</v>
      </c>
      <c r="S198" s="45" t="s">
        <v>399</v>
      </c>
      <c r="U198" s="45" t="s">
        <v>399</v>
      </c>
      <c r="V198" s="45" t="s">
        <v>399</v>
      </c>
      <c r="W198" s="68">
        <v>0.23</v>
      </c>
      <c r="X198" s="68">
        <v>0.19</v>
      </c>
    </row>
    <row r="199" spans="1:24" x14ac:dyDescent="0.15">
      <c r="A199" s="44" t="s">
        <v>407</v>
      </c>
      <c r="B199" s="43" t="s">
        <v>339</v>
      </c>
      <c r="C199" s="60" t="s">
        <v>593</v>
      </c>
      <c r="D199" s="45">
        <v>5024.12</v>
      </c>
      <c r="E199" s="45">
        <v>594.22</v>
      </c>
      <c r="G199" s="45">
        <v>84.51</v>
      </c>
      <c r="H199" s="45">
        <v>37.83</v>
      </c>
      <c r="J199" s="45">
        <v>412.51</v>
      </c>
      <c r="K199" s="45">
        <v>474.73</v>
      </c>
      <c r="L199" s="45">
        <v>657.29</v>
      </c>
      <c r="M199" s="68">
        <v>0.14000000000000001</v>
      </c>
      <c r="N199" s="68">
        <v>0</v>
      </c>
      <c r="P199" s="68">
        <v>0.1</v>
      </c>
      <c r="Q199" s="68">
        <v>0</v>
      </c>
      <c r="S199" s="45" t="s">
        <v>399</v>
      </c>
      <c r="U199" s="45">
        <v>5024.12</v>
      </c>
      <c r="V199" s="45">
        <v>84.51</v>
      </c>
      <c r="W199" s="68">
        <v>0.14000000000000001</v>
      </c>
      <c r="X199" s="68">
        <v>0.1</v>
      </c>
    </row>
    <row r="200" spans="1:24" x14ac:dyDescent="0.15">
      <c r="A200" s="44" t="s">
        <v>671</v>
      </c>
      <c r="B200" s="43" t="s">
        <v>239</v>
      </c>
      <c r="C200" s="60" t="s">
        <v>593</v>
      </c>
      <c r="D200" s="45">
        <v>4287.1000000000004</v>
      </c>
      <c r="E200" s="45" t="s">
        <v>399</v>
      </c>
      <c r="G200" s="45" t="s">
        <v>399</v>
      </c>
      <c r="H200" s="45" t="s">
        <v>399</v>
      </c>
      <c r="J200" s="45">
        <v>825.84</v>
      </c>
      <c r="K200" s="45">
        <v>583.13</v>
      </c>
      <c r="L200" s="45" t="s">
        <v>399</v>
      </c>
      <c r="M200" s="68">
        <v>0.28000000000000003</v>
      </c>
      <c r="N200" s="68">
        <v>0</v>
      </c>
      <c r="P200" s="68">
        <v>0.21</v>
      </c>
      <c r="Q200" s="68">
        <v>0</v>
      </c>
      <c r="S200" s="45" t="s">
        <v>399</v>
      </c>
      <c r="U200" s="45">
        <v>4287.1000000000004</v>
      </c>
      <c r="V200" s="45" t="s">
        <v>399</v>
      </c>
      <c r="W200" s="68">
        <v>0.28000000000000003</v>
      </c>
      <c r="X200" s="68">
        <v>0.21</v>
      </c>
    </row>
    <row r="201" spans="1:24" x14ac:dyDescent="0.15">
      <c r="A201" s="44" t="s">
        <v>157</v>
      </c>
      <c r="B201" s="43" t="s">
        <v>340</v>
      </c>
      <c r="C201" s="60" t="s">
        <v>594</v>
      </c>
      <c r="D201" s="45">
        <v>4716.09</v>
      </c>
      <c r="E201" s="45">
        <v>805.58</v>
      </c>
      <c r="G201" s="45">
        <v>97.74</v>
      </c>
      <c r="H201" s="45">
        <v>30.08</v>
      </c>
      <c r="J201" s="45">
        <v>235.85</v>
      </c>
      <c r="K201" s="45">
        <v>229.7</v>
      </c>
      <c r="L201" s="45">
        <v>191.98</v>
      </c>
      <c r="M201" s="68">
        <v>0.23</v>
      </c>
      <c r="N201" s="68">
        <v>0</v>
      </c>
      <c r="P201" s="68">
        <v>0.1</v>
      </c>
      <c r="Q201" s="68">
        <v>0</v>
      </c>
      <c r="S201" s="45" t="s">
        <v>399</v>
      </c>
      <c r="U201" s="45">
        <v>4716.09</v>
      </c>
      <c r="V201" s="45">
        <v>97.74</v>
      </c>
      <c r="W201" s="68">
        <v>0.23</v>
      </c>
      <c r="X201" s="68">
        <v>0.1</v>
      </c>
    </row>
    <row r="202" spans="1:24" x14ac:dyDescent="0.15">
      <c r="A202" s="44" t="s">
        <v>504</v>
      </c>
      <c r="B202" s="43" t="s">
        <v>334</v>
      </c>
      <c r="C202" s="60" t="s">
        <v>593</v>
      </c>
      <c r="D202" s="45">
        <v>4287.1000000000004</v>
      </c>
      <c r="E202" s="45">
        <v>96.2</v>
      </c>
      <c r="G202" s="45">
        <v>105.96</v>
      </c>
      <c r="H202" s="45">
        <v>23.05</v>
      </c>
      <c r="J202" s="45">
        <v>1633.02</v>
      </c>
      <c r="K202" s="45">
        <v>1027.74</v>
      </c>
      <c r="L202" s="45" t="s">
        <v>399</v>
      </c>
      <c r="M202" s="68">
        <v>0.28999999999999998</v>
      </c>
      <c r="N202" s="68">
        <v>0</v>
      </c>
      <c r="P202" s="68">
        <v>0.16</v>
      </c>
      <c r="Q202" s="68">
        <v>0</v>
      </c>
      <c r="S202" s="45" t="s">
        <v>399</v>
      </c>
      <c r="U202" s="45">
        <v>4287.1000000000004</v>
      </c>
      <c r="V202" s="45">
        <v>105.96</v>
      </c>
      <c r="W202" s="68">
        <v>0.28999999999999998</v>
      </c>
      <c r="X202" s="68">
        <v>0.16</v>
      </c>
    </row>
    <row r="203" spans="1:24" x14ac:dyDescent="0.15">
      <c r="A203" s="44" t="s">
        <v>159</v>
      </c>
      <c r="B203" s="43" t="s">
        <v>333</v>
      </c>
      <c r="C203" s="60" t="s">
        <v>598</v>
      </c>
      <c r="D203" s="45">
        <v>5428.12</v>
      </c>
      <c r="E203" s="45">
        <v>517.52</v>
      </c>
      <c r="G203" s="45">
        <v>111.85</v>
      </c>
      <c r="H203" s="45">
        <v>28.45</v>
      </c>
      <c r="J203" s="45">
        <v>2492.89</v>
      </c>
      <c r="K203" s="45">
        <v>1301.49</v>
      </c>
      <c r="L203" s="45">
        <v>1894</v>
      </c>
      <c r="M203" s="68">
        <v>0.15</v>
      </c>
      <c r="N203" s="68">
        <v>0</v>
      </c>
      <c r="P203" s="68">
        <v>0.09</v>
      </c>
      <c r="Q203" s="68">
        <v>0</v>
      </c>
      <c r="S203" s="45">
        <v>0.13</v>
      </c>
      <c r="U203" s="45">
        <v>5428.12</v>
      </c>
      <c r="V203" s="45">
        <v>111.85</v>
      </c>
      <c r="W203" s="68">
        <v>0.15</v>
      </c>
      <c r="X203" s="68">
        <v>0.09</v>
      </c>
    </row>
    <row r="204" spans="1:24" x14ac:dyDescent="0.15">
      <c r="A204" s="44" t="s">
        <v>160</v>
      </c>
      <c r="B204" s="43" t="s">
        <v>333</v>
      </c>
      <c r="C204" s="60" t="s">
        <v>595</v>
      </c>
      <c r="D204" s="45">
        <v>6141.74</v>
      </c>
      <c r="E204" s="45">
        <v>810.37</v>
      </c>
      <c r="G204" s="45">
        <v>84.25</v>
      </c>
      <c r="H204" s="45">
        <v>34.47</v>
      </c>
      <c r="J204" s="45">
        <v>924.67</v>
      </c>
      <c r="K204" s="45">
        <v>665.25</v>
      </c>
      <c r="L204" s="45">
        <v>654.11</v>
      </c>
      <c r="M204" s="68">
        <v>0.19</v>
      </c>
      <c r="N204" s="68">
        <v>0</v>
      </c>
      <c r="P204" s="68">
        <v>0.13</v>
      </c>
      <c r="Q204" s="68">
        <v>0</v>
      </c>
      <c r="S204" s="45">
        <v>0.16</v>
      </c>
      <c r="U204" s="45">
        <v>6141.74</v>
      </c>
      <c r="V204" s="45">
        <v>84.25</v>
      </c>
      <c r="W204" s="68">
        <v>0.19</v>
      </c>
      <c r="X204" s="68">
        <v>0.13</v>
      </c>
    </row>
    <row r="205" spans="1:24" x14ac:dyDescent="0.15">
      <c r="A205" s="44" t="s">
        <v>655</v>
      </c>
      <c r="B205" s="43" t="s">
        <v>245</v>
      </c>
      <c r="C205" s="60" t="s">
        <v>399</v>
      </c>
      <c r="D205" s="45" t="s">
        <v>399</v>
      </c>
      <c r="E205" s="45" t="s">
        <v>399</v>
      </c>
      <c r="G205" s="45" t="s">
        <v>399</v>
      </c>
      <c r="H205" s="45" t="s">
        <v>399</v>
      </c>
      <c r="J205" s="45" t="s">
        <v>399</v>
      </c>
      <c r="K205" s="45" t="s">
        <v>399</v>
      </c>
      <c r="L205" s="45" t="s">
        <v>399</v>
      </c>
      <c r="M205" s="68">
        <v>0.42</v>
      </c>
      <c r="N205" s="68">
        <v>1.12E-2</v>
      </c>
      <c r="P205" s="68">
        <v>0.19</v>
      </c>
      <c r="Q205" s="68">
        <v>0</v>
      </c>
      <c r="S205" s="45" t="s">
        <v>399</v>
      </c>
      <c r="U205" s="45" t="s">
        <v>399</v>
      </c>
      <c r="V205" s="45" t="s">
        <v>399</v>
      </c>
      <c r="W205" s="68">
        <v>0.42</v>
      </c>
      <c r="X205" s="68">
        <v>0.19</v>
      </c>
    </row>
    <row r="206" spans="1:24" x14ac:dyDescent="0.15">
      <c r="A206" s="47" t="s">
        <v>501</v>
      </c>
      <c r="B206" s="43" t="s">
        <v>342</v>
      </c>
      <c r="C206" s="60" t="s">
        <v>596</v>
      </c>
      <c r="D206" s="45">
        <v>4278.42</v>
      </c>
      <c r="E206" s="45">
        <v>588.88</v>
      </c>
      <c r="G206" s="45">
        <v>98.44</v>
      </c>
      <c r="H206" s="45">
        <v>34.909999999999997</v>
      </c>
      <c r="J206" s="45">
        <v>251.78</v>
      </c>
      <c r="K206" s="45">
        <v>163.97</v>
      </c>
      <c r="L206" s="45">
        <v>372.3</v>
      </c>
      <c r="M206" s="68">
        <v>0.3</v>
      </c>
      <c r="N206" s="68">
        <v>0</v>
      </c>
      <c r="P206" s="68">
        <v>0.24</v>
      </c>
      <c r="Q206" s="68">
        <v>0</v>
      </c>
      <c r="S206" s="45" t="s">
        <v>399</v>
      </c>
      <c r="U206" s="45">
        <v>4278.42</v>
      </c>
      <c r="V206" s="45">
        <v>98.44</v>
      </c>
      <c r="W206" s="68">
        <v>0.3</v>
      </c>
      <c r="X206" s="68">
        <v>0.24</v>
      </c>
    </row>
    <row r="207" spans="1:24" x14ac:dyDescent="0.15">
      <c r="A207" s="44" t="s">
        <v>500</v>
      </c>
      <c r="B207" s="43" t="s">
        <v>344</v>
      </c>
      <c r="C207" s="60" t="s">
        <v>572</v>
      </c>
      <c r="D207" s="45">
        <v>5115.5600000000004</v>
      </c>
      <c r="E207" s="45">
        <v>472.27</v>
      </c>
      <c r="G207" s="45">
        <v>79.52</v>
      </c>
      <c r="H207" s="45">
        <v>29.7</v>
      </c>
      <c r="J207" s="45">
        <v>211.58</v>
      </c>
      <c r="K207" s="45">
        <v>314.39999999999998</v>
      </c>
      <c r="L207" s="45" t="s">
        <v>399</v>
      </c>
      <c r="M207" s="68">
        <v>0.42</v>
      </c>
      <c r="N207" s="68">
        <v>0</v>
      </c>
      <c r="P207" s="68">
        <v>0.45</v>
      </c>
      <c r="Q207" s="68">
        <v>0</v>
      </c>
      <c r="S207" s="45" t="s">
        <v>399</v>
      </c>
      <c r="U207" s="45">
        <v>5115.5600000000004</v>
      </c>
      <c r="V207" s="45">
        <v>79.52</v>
      </c>
      <c r="W207" s="68">
        <v>0.42</v>
      </c>
      <c r="X207" s="68">
        <v>0.45</v>
      </c>
    </row>
    <row r="208" spans="1:24" x14ac:dyDescent="0.15">
      <c r="A208" s="44" t="s">
        <v>499</v>
      </c>
      <c r="B208" s="43" t="s">
        <v>379</v>
      </c>
      <c r="C208" s="60" t="s">
        <v>593</v>
      </c>
      <c r="D208" s="45">
        <v>4287.1000000000004</v>
      </c>
      <c r="E208" s="45">
        <v>491.12</v>
      </c>
      <c r="G208" s="45">
        <v>90.23</v>
      </c>
      <c r="H208" s="45">
        <v>31.77</v>
      </c>
      <c r="J208" s="45">
        <v>1106.1600000000001</v>
      </c>
      <c r="K208" s="45">
        <v>1135.58</v>
      </c>
      <c r="L208" s="45">
        <v>50.15</v>
      </c>
      <c r="M208" s="68">
        <v>0.25</v>
      </c>
      <c r="N208" s="68">
        <v>0</v>
      </c>
      <c r="P208" s="68">
        <v>0.16</v>
      </c>
      <c r="Q208" s="68">
        <v>0</v>
      </c>
      <c r="S208" s="45" t="s">
        <v>399</v>
      </c>
      <c r="U208" s="45">
        <v>4287.1000000000004</v>
      </c>
      <c r="V208" s="45">
        <v>90.23</v>
      </c>
      <c r="W208" s="68">
        <v>0.25</v>
      </c>
      <c r="X208" s="68">
        <v>0.16</v>
      </c>
    </row>
    <row r="209" spans="1:24" x14ac:dyDescent="0.15">
      <c r="A209" s="44" t="s">
        <v>498</v>
      </c>
      <c r="B209" s="43" t="s">
        <v>346</v>
      </c>
      <c r="C209" s="60" t="s">
        <v>572</v>
      </c>
      <c r="D209" s="45">
        <v>8127.37</v>
      </c>
      <c r="E209" s="45">
        <v>1104.81</v>
      </c>
      <c r="G209" s="45">
        <v>93.26</v>
      </c>
      <c r="H209" s="45">
        <v>40.880000000000003</v>
      </c>
      <c r="J209" s="45">
        <v>259.56</v>
      </c>
      <c r="K209" s="45">
        <v>423.22</v>
      </c>
      <c r="L209" s="45">
        <v>8.74</v>
      </c>
      <c r="M209" s="68">
        <v>0.56000000000000005</v>
      </c>
      <c r="N209" s="68">
        <v>0</v>
      </c>
      <c r="P209" s="68">
        <v>0.26</v>
      </c>
      <c r="Q209" s="68">
        <v>0</v>
      </c>
      <c r="S209" s="45" t="s">
        <v>399</v>
      </c>
      <c r="U209" s="45">
        <v>8127.37</v>
      </c>
      <c r="V209" s="45">
        <v>93.26</v>
      </c>
      <c r="W209" s="68">
        <v>0.56000000000000005</v>
      </c>
      <c r="X209" s="68">
        <v>0.26</v>
      </c>
    </row>
    <row r="210" spans="1:24" x14ac:dyDescent="0.15">
      <c r="A210" s="44" t="s">
        <v>497</v>
      </c>
      <c r="B210" s="43" t="s">
        <v>347</v>
      </c>
      <c r="C210" s="60" t="s">
        <v>593</v>
      </c>
      <c r="D210" s="45">
        <v>4083.94</v>
      </c>
      <c r="E210" s="45">
        <v>611.26</v>
      </c>
      <c r="G210" s="45">
        <v>94.72</v>
      </c>
      <c r="H210" s="45">
        <v>39.450000000000003</v>
      </c>
      <c r="J210" s="45">
        <v>448.6</v>
      </c>
      <c r="K210" s="45">
        <v>286.49</v>
      </c>
      <c r="L210" s="45">
        <v>201.18</v>
      </c>
      <c r="M210" s="68">
        <v>0.24</v>
      </c>
      <c r="N210" s="68">
        <v>0</v>
      </c>
      <c r="P210" s="68">
        <v>0.19</v>
      </c>
      <c r="Q210" s="68">
        <v>0</v>
      </c>
      <c r="S210" s="45">
        <v>0.11</v>
      </c>
      <c r="U210" s="45">
        <v>4083.94</v>
      </c>
      <c r="V210" s="45">
        <v>94.72</v>
      </c>
      <c r="W210" s="68">
        <v>0.24</v>
      </c>
      <c r="X210" s="68">
        <v>0.19</v>
      </c>
    </row>
    <row r="211" spans="1:24" x14ac:dyDescent="0.15">
      <c r="A211" s="44" t="s">
        <v>496</v>
      </c>
      <c r="B211" s="43" t="s">
        <v>348</v>
      </c>
      <c r="C211" s="60" t="s">
        <v>572</v>
      </c>
      <c r="D211" s="45">
        <v>7624.86</v>
      </c>
      <c r="E211" s="45">
        <v>1328.92</v>
      </c>
      <c r="G211" s="45">
        <v>94.58</v>
      </c>
      <c r="H211" s="45">
        <v>33.299999999999997</v>
      </c>
      <c r="J211" s="45">
        <v>293.95999999999998</v>
      </c>
      <c r="K211" s="45">
        <v>249.63</v>
      </c>
      <c r="L211" s="45" t="s">
        <v>399</v>
      </c>
      <c r="M211" s="68">
        <v>0.32</v>
      </c>
      <c r="N211" s="68">
        <v>0</v>
      </c>
      <c r="P211" s="68">
        <v>0.17</v>
      </c>
      <c r="Q211" s="68">
        <v>0</v>
      </c>
      <c r="S211" s="45" t="s">
        <v>399</v>
      </c>
      <c r="U211" s="45">
        <v>7624.86</v>
      </c>
      <c r="V211" s="45">
        <v>94.58</v>
      </c>
      <c r="W211" s="68">
        <v>0.32</v>
      </c>
      <c r="X211" s="68">
        <v>0.17</v>
      </c>
    </row>
    <row r="212" spans="1:24" x14ac:dyDescent="0.15">
      <c r="A212" s="44" t="s">
        <v>495</v>
      </c>
      <c r="B212" s="43" t="s">
        <v>256</v>
      </c>
      <c r="C212" s="60" t="s">
        <v>598</v>
      </c>
      <c r="D212" s="45">
        <v>8370.73</v>
      </c>
      <c r="E212" s="45">
        <v>427.31</v>
      </c>
      <c r="G212" s="45">
        <v>109.07</v>
      </c>
      <c r="H212" s="45">
        <v>39.200000000000003</v>
      </c>
      <c r="J212" s="45">
        <v>3556.92</v>
      </c>
      <c r="K212" s="45">
        <v>1924.27</v>
      </c>
      <c r="L212" s="45">
        <v>1472.64</v>
      </c>
      <c r="M212" s="68">
        <v>0.36</v>
      </c>
      <c r="N212" s="68">
        <v>0</v>
      </c>
      <c r="P212" s="68">
        <v>0.27</v>
      </c>
      <c r="Q212" s="68">
        <v>0</v>
      </c>
      <c r="S212" s="45">
        <v>0.28000000000000003</v>
      </c>
      <c r="U212" s="45">
        <v>8370.73</v>
      </c>
      <c r="V212" s="45">
        <v>109.07</v>
      </c>
      <c r="W212" s="68">
        <v>0.36</v>
      </c>
      <c r="X212" s="68">
        <v>0.27</v>
      </c>
    </row>
    <row r="213" spans="1:24" x14ac:dyDescent="0.15">
      <c r="A213" s="44" t="s">
        <v>494</v>
      </c>
      <c r="B213" s="43" t="s">
        <v>349</v>
      </c>
      <c r="C213" s="60" t="s">
        <v>593</v>
      </c>
      <c r="D213" s="45">
        <v>4448.74</v>
      </c>
      <c r="E213" s="45">
        <v>1096.42</v>
      </c>
      <c r="G213" s="45">
        <v>92.34</v>
      </c>
      <c r="H213" s="45">
        <v>33.75</v>
      </c>
      <c r="J213" s="45">
        <v>563.02</v>
      </c>
      <c r="K213" s="45">
        <v>536.82000000000005</v>
      </c>
      <c r="L213" s="45">
        <v>575.66</v>
      </c>
      <c r="M213" s="68">
        <v>0.33</v>
      </c>
      <c r="N213" s="68">
        <v>0</v>
      </c>
      <c r="P213" s="68">
        <v>0.23</v>
      </c>
      <c r="Q213" s="68">
        <v>0</v>
      </c>
      <c r="S213" s="45" t="s">
        <v>399</v>
      </c>
      <c r="U213" s="45">
        <v>4448.74</v>
      </c>
      <c r="V213" s="45">
        <v>92.34</v>
      </c>
      <c r="W213" s="68">
        <v>0.33</v>
      </c>
      <c r="X213" s="68">
        <v>0.23</v>
      </c>
    </row>
    <row r="214" spans="1:24" x14ac:dyDescent="0.15">
      <c r="A214" s="44" t="s">
        <v>493</v>
      </c>
      <c r="B214" s="43" t="s">
        <v>256</v>
      </c>
      <c r="C214" s="60" t="s">
        <v>599</v>
      </c>
      <c r="D214" s="45">
        <v>5989.45</v>
      </c>
      <c r="E214" s="45">
        <v>1020.62</v>
      </c>
      <c r="G214" s="45">
        <v>102.87</v>
      </c>
      <c r="H214" s="45">
        <v>36.630000000000003</v>
      </c>
      <c r="J214" s="45">
        <v>1373.13</v>
      </c>
      <c r="K214" s="45">
        <v>907.79</v>
      </c>
      <c r="L214" s="45">
        <v>1810.13</v>
      </c>
      <c r="M214" s="68">
        <v>0.28000000000000003</v>
      </c>
      <c r="N214" s="68">
        <v>0</v>
      </c>
      <c r="P214" s="68">
        <v>0.24</v>
      </c>
      <c r="Q214" s="68">
        <v>0</v>
      </c>
      <c r="S214" s="45">
        <v>0.33</v>
      </c>
      <c r="U214" s="45">
        <v>5989.45</v>
      </c>
      <c r="V214" s="45">
        <v>102.87</v>
      </c>
      <c r="W214" s="68">
        <v>0.28000000000000003</v>
      </c>
      <c r="X214" s="68">
        <v>0.24</v>
      </c>
    </row>
    <row r="215" spans="1:24" x14ac:dyDescent="0.15">
      <c r="A215" s="44" t="s">
        <v>171</v>
      </c>
      <c r="B215" s="43" t="s">
        <v>350</v>
      </c>
      <c r="C215" s="60" t="s">
        <v>592</v>
      </c>
      <c r="D215" s="45">
        <v>4788.71</v>
      </c>
      <c r="E215" s="45">
        <v>1196.3900000000001</v>
      </c>
      <c r="G215" s="45">
        <v>83.45</v>
      </c>
      <c r="H215" s="45">
        <v>33.659999999999997</v>
      </c>
      <c r="J215" s="45">
        <v>256.58</v>
      </c>
      <c r="K215" s="45">
        <v>159.13</v>
      </c>
      <c r="L215" s="45" t="s">
        <v>399</v>
      </c>
      <c r="M215" s="68">
        <v>0.52</v>
      </c>
      <c r="N215" s="68">
        <v>0</v>
      </c>
      <c r="P215" s="68">
        <v>0.36</v>
      </c>
      <c r="Q215" s="68">
        <v>0</v>
      </c>
      <c r="S215" s="45" t="s">
        <v>399</v>
      </c>
      <c r="U215" s="45">
        <v>4788.71</v>
      </c>
      <c r="V215" s="45">
        <v>83.45</v>
      </c>
      <c r="W215" s="68">
        <v>0.52</v>
      </c>
      <c r="X215" s="68">
        <v>0.36</v>
      </c>
    </row>
    <row r="216" spans="1:24" x14ac:dyDescent="0.15">
      <c r="A216" s="44" t="s">
        <v>492</v>
      </c>
      <c r="B216" s="43" t="s">
        <v>245</v>
      </c>
      <c r="C216" s="60" t="s">
        <v>599</v>
      </c>
      <c r="D216" s="45">
        <v>5501.21</v>
      </c>
      <c r="E216" s="45">
        <v>527.66999999999996</v>
      </c>
      <c r="G216" s="45">
        <v>92.57</v>
      </c>
      <c r="H216" s="45">
        <v>43.28</v>
      </c>
      <c r="J216" s="45">
        <v>848.04</v>
      </c>
      <c r="K216" s="45">
        <v>849.89</v>
      </c>
      <c r="L216" s="45">
        <v>1686.51</v>
      </c>
      <c r="M216" s="68">
        <v>0.24</v>
      </c>
      <c r="N216" s="68">
        <v>0</v>
      </c>
      <c r="P216" s="68">
        <v>0.2</v>
      </c>
      <c r="Q216" s="68">
        <v>0</v>
      </c>
      <c r="S216" s="45" t="s">
        <v>399</v>
      </c>
      <c r="U216" s="45">
        <v>5501.21</v>
      </c>
      <c r="V216" s="45">
        <v>92.57</v>
      </c>
      <c r="W216" s="68">
        <v>0.24</v>
      </c>
      <c r="X216" s="68">
        <v>0.2</v>
      </c>
    </row>
    <row r="217" spans="1:24" x14ac:dyDescent="0.15">
      <c r="A217" s="44" t="s">
        <v>657</v>
      </c>
      <c r="B217" s="43" t="s">
        <v>486</v>
      </c>
      <c r="C217" s="60" t="s">
        <v>399</v>
      </c>
      <c r="D217" s="45" t="s">
        <v>399</v>
      </c>
      <c r="E217" s="45" t="s">
        <v>399</v>
      </c>
      <c r="G217" s="45" t="s">
        <v>399</v>
      </c>
      <c r="H217" s="45" t="s">
        <v>399</v>
      </c>
      <c r="J217" s="45" t="s">
        <v>399</v>
      </c>
      <c r="K217" s="45" t="s">
        <v>399</v>
      </c>
      <c r="L217" s="45" t="s">
        <v>399</v>
      </c>
      <c r="M217" s="68">
        <v>0.44</v>
      </c>
      <c r="N217" s="68">
        <v>5.4199999999999998E-2</v>
      </c>
      <c r="P217" s="68">
        <v>0.19</v>
      </c>
      <c r="Q217" s="68">
        <v>0</v>
      </c>
      <c r="S217" s="45" t="s">
        <v>399</v>
      </c>
      <c r="U217" s="45" t="s">
        <v>399</v>
      </c>
      <c r="V217" s="45" t="s">
        <v>399</v>
      </c>
      <c r="W217" s="68">
        <v>0.44</v>
      </c>
      <c r="X217" s="68">
        <v>0.19</v>
      </c>
    </row>
    <row r="218" spans="1:24" x14ac:dyDescent="0.15">
      <c r="A218" s="44" t="s">
        <v>467</v>
      </c>
      <c r="B218" s="43" t="s">
        <v>414</v>
      </c>
      <c r="C218" s="60" t="s">
        <v>399</v>
      </c>
      <c r="D218" s="45" t="s">
        <v>399</v>
      </c>
      <c r="E218" s="45" t="s">
        <v>399</v>
      </c>
      <c r="G218" s="45" t="s">
        <v>399</v>
      </c>
      <c r="H218" s="45" t="s">
        <v>399</v>
      </c>
      <c r="J218" s="45" t="s">
        <v>399</v>
      </c>
      <c r="K218" s="45" t="s">
        <v>399</v>
      </c>
      <c r="L218" s="45" t="s">
        <v>399</v>
      </c>
      <c r="M218" s="68">
        <v>0.37</v>
      </c>
      <c r="N218" s="68">
        <v>7.1400000000000005E-2</v>
      </c>
      <c r="P218" s="68">
        <v>0.19</v>
      </c>
      <c r="Q218" s="68">
        <v>0</v>
      </c>
      <c r="S218" s="45" t="s">
        <v>399</v>
      </c>
      <c r="U218" s="45" t="s">
        <v>399</v>
      </c>
      <c r="V218" s="45" t="s">
        <v>399</v>
      </c>
      <c r="W218" s="68">
        <v>0.37</v>
      </c>
      <c r="X218" s="68">
        <v>0.19</v>
      </c>
    </row>
    <row r="219" spans="1:24" x14ac:dyDescent="0.15">
      <c r="A219" s="44" t="s">
        <v>173</v>
      </c>
      <c r="B219" s="43" t="s">
        <v>333</v>
      </c>
      <c r="C219" s="60" t="s">
        <v>599</v>
      </c>
      <c r="D219" s="45">
        <v>5989.45</v>
      </c>
      <c r="E219" s="45">
        <v>633.74</v>
      </c>
      <c r="G219" s="45">
        <v>112.81</v>
      </c>
      <c r="H219" s="45">
        <v>19.41</v>
      </c>
      <c r="J219" s="45">
        <v>687.23</v>
      </c>
      <c r="K219" s="45">
        <v>446.97</v>
      </c>
      <c r="L219" s="45">
        <v>1401.61</v>
      </c>
      <c r="M219" s="68">
        <v>0.25</v>
      </c>
      <c r="N219" s="68">
        <v>0</v>
      </c>
      <c r="P219" s="68">
        <v>0.28000000000000003</v>
      </c>
      <c r="Q219" s="68">
        <v>0</v>
      </c>
      <c r="S219" s="45" t="s">
        <v>399</v>
      </c>
      <c r="U219" s="45">
        <v>5989.45</v>
      </c>
      <c r="V219" s="45">
        <v>112.81</v>
      </c>
      <c r="W219" s="68">
        <v>0.25</v>
      </c>
      <c r="X219" s="68">
        <v>0.28000000000000003</v>
      </c>
    </row>
    <row r="220" spans="1:24" x14ac:dyDescent="0.15">
      <c r="A220" s="44" t="s">
        <v>175</v>
      </c>
      <c r="B220" s="43" t="s">
        <v>352</v>
      </c>
      <c r="C220" s="60" t="s">
        <v>594</v>
      </c>
      <c r="D220" s="45">
        <v>4679.04</v>
      </c>
      <c r="E220" s="45">
        <v>897.48</v>
      </c>
      <c r="G220" s="45">
        <v>92.9</v>
      </c>
      <c r="H220" s="45">
        <v>33.93</v>
      </c>
      <c r="J220" s="45">
        <v>407.42</v>
      </c>
      <c r="K220" s="45">
        <v>292.14999999999998</v>
      </c>
      <c r="L220" s="45" t="s">
        <v>399</v>
      </c>
      <c r="M220" s="68">
        <v>0.27</v>
      </c>
      <c r="N220" s="68">
        <v>0</v>
      </c>
      <c r="P220" s="68">
        <v>0.16</v>
      </c>
      <c r="Q220" s="68">
        <v>0</v>
      </c>
      <c r="S220" s="45" t="s">
        <v>399</v>
      </c>
      <c r="U220" s="45">
        <v>4679.04</v>
      </c>
      <c r="V220" s="45">
        <v>92.9</v>
      </c>
      <c r="W220" s="68">
        <v>0.27</v>
      </c>
      <c r="X220" s="68">
        <v>0.16</v>
      </c>
    </row>
    <row r="221" spans="1:24" x14ac:dyDescent="0.15">
      <c r="A221" s="47" t="s">
        <v>176</v>
      </c>
      <c r="B221" s="43" t="s">
        <v>353</v>
      </c>
      <c r="C221" s="60" t="s">
        <v>592</v>
      </c>
      <c r="D221" s="45">
        <v>7475.28</v>
      </c>
      <c r="E221" s="45">
        <v>680.73</v>
      </c>
      <c r="G221" s="45">
        <v>83.04</v>
      </c>
      <c r="H221" s="45">
        <v>42.77</v>
      </c>
      <c r="J221" s="45">
        <v>739.66</v>
      </c>
      <c r="K221" s="45">
        <v>411.77</v>
      </c>
      <c r="L221" s="45" t="s">
        <v>399</v>
      </c>
      <c r="M221" s="68">
        <v>0.78</v>
      </c>
      <c r="N221" s="68">
        <v>0</v>
      </c>
      <c r="P221" s="68">
        <v>0.44</v>
      </c>
      <c r="Q221" s="68">
        <v>0</v>
      </c>
      <c r="S221" s="45" t="s">
        <v>399</v>
      </c>
      <c r="U221" s="45">
        <v>7475.28</v>
      </c>
      <c r="V221" s="45">
        <v>83.04</v>
      </c>
      <c r="W221" s="68">
        <v>0.78</v>
      </c>
      <c r="X221" s="68">
        <v>0.44</v>
      </c>
    </row>
    <row r="222" spans="1:24" x14ac:dyDescent="0.15">
      <c r="A222" s="44" t="s">
        <v>466</v>
      </c>
      <c r="B222" s="43" t="s">
        <v>332</v>
      </c>
      <c r="C222" s="60" t="s">
        <v>399</v>
      </c>
      <c r="D222" s="45" t="s">
        <v>399</v>
      </c>
      <c r="E222" s="45" t="s">
        <v>399</v>
      </c>
      <c r="G222" s="45" t="s">
        <v>399</v>
      </c>
      <c r="H222" s="45" t="s">
        <v>399</v>
      </c>
      <c r="J222" s="45" t="s">
        <v>399</v>
      </c>
      <c r="K222" s="45" t="s">
        <v>399</v>
      </c>
      <c r="L222" s="45" t="s">
        <v>399</v>
      </c>
      <c r="M222" s="68">
        <v>0.13</v>
      </c>
      <c r="N222" s="68">
        <v>1.8599999999999998E-2</v>
      </c>
      <c r="P222" s="68">
        <v>0.19</v>
      </c>
      <c r="Q222" s="68">
        <v>0</v>
      </c>
      <c r="S222" s="45" t="s">
        <v>399</v>
      </c>
      <c r="U222" s="45" t="s">
        <v>399</v>
      </c>
      <c r="V222" s="45" t="s">
        <v>399</v>
      </c>
      <c r="W222" s="68">
        <v>0.13</v>
      </c>
      <c r="X222" s="68">
        <v>0.19</v>
      </c>
    </row>
    <row r="223" spans="1:24" x14ac:dyDescent="0.15">
      <c r="A223" s="44" t="s">
        <v>491</v>
      </c>
      <c r="B223" s="43" t="s">
        <v>355</v>
      </c>
      <c r="C223" s="60" t="s">
        <v>592</v>
      </c>
      <c r="D223" s="45">
        <v>7248.2</v>
      </c>
      <c r="E223" s="45">
        <v>967.85</v>
      </c>
      <c r="G223" s="45">
        <v>87.41</v>
      </c>
      <c r="H223" s="45">
        <v>44.79</v>
      </c>
      <c r="J223" s="45">
        <v>417.64</v>
      </c>
      <c r="K223" s="45">
        <v>312.45</v>
      </c>
      <c r="L223" s="45" t="s">
        <v>399</v>
      </c>
      <c r="M223" s="68">
        <v>0.56000000000000005</v>
      </c>
      <c r="N223" s="68">
        <v>0</v>
      </c>
      <c r="P223" s="68">
        <v>0.26</v>
      </c>
      <c r="Q223" s="68">
        <v>0</v>
      </c>
      <c r="S223" s="45" t="s">
        <v>399</v>
      </c>
      <c r="U223" s="45">
        <v>7248.2</v>
      </c>
      <c r="V223" s="45">
        <v>87.41</v>
      </c>
      <c r="W223" s="68">
        <v>0.56000000000000005</v>
      </c>
      <c r="X223" s="68">
        <v>0.26</v>
      </c>
    </row>
    <row r="224" spans="1:24" x14ac:dyDescent="0.15">
      <c r="A224" s="44" t="s">
        <v>179</v>
      </c>
      <c r="B224" s="43" t="s">
        <v>351</v>
      </c>
      <c r="C224" s="60" t="s">
        <v>594</v>
      </c>
      <c r="D224" s="45">
        <v>6511.44</v>
      </c>
      <c r="E224" s="45">
        <v>613.99</v>
      </c>
      <c r="G224" s="45">
        <v>89.54</v>
      </c>
      <c r="H224" s="45">
        <v>27.41</v>
      </c>
      <c r="J224" s="45">
        <v>408.58</v>
      </c>
      <c r="K224" s="45">
        <v>339.43</v>
      </c>
      <c r="L224" s="45" t="s">
        <v>399</v>
      </c>
      <c r="M224" s="68">
        <v>0.24</v>
      </c>
      <c r="N224" s="68">
        <v>0</v>
      </c>
      <c r="P224" s="68">
        <v>0.18</v>
      </c>
      <c r="Q224" s="68">
        <v>0</v>
      </c>
      <c r="S224" s="45" t="s">
        <v>399</v>
      </c>
      <c r="U224" s="45">
        <v>6511.44</v>
      </c>
      <c r="V224" s="45">
        <v>89.54</v>
      </c>
      <c r="W224" s="68">
        <v>0.24</v>
      </c>
      <c r="X224" s="68">
        <v>0.18</v>
      </c>
    </row>
    <row r="225" spans="1:24" x14ac:dyDescent="0.15">
      <c r="A225" s="44" t="s">
        <v>181</v>
      </c>
      <c r="B225" s="43" t="s">
        <v>357</v>
      </c>
      <c r="C225" s="60" t="s">
        <v>592</v>
      </c>
      <c r="D225" s="45">
        <v>7497.75</v>
      </c>
      <c r="E225" s="45">
        <v>1313.53</v>
      </c>
      <c r="G225" s="45">
        <v>94.7</v>
      </c>
      <c r="H225" s="45">
        <v>35.590000000000003</v>
      </c>
      <c r="J225" s="45">
        <v>228.48</v>
      </c>
      <c r="K225" s="45">
        <v>185.36</v>
      </c>
      <c r="L225" s="45" t="s">
        <v>399</v>
      </c>
      <c r="M225" s="68">
        <v>0.46</v>
      </c>
      <c r="N225" s="68">
        <v>0</v>
      </c>
      <c r="P225" s="68">
        <v>0.23</v>
      </c>
      <c r="Q225" s="68">
        <v>0</v>
      </c>
      <c r="S225" s="45" t="s">
        <v>399</v>
      </c>
      <c r="U225" s="45">
        <v>7497.75</v>
      </c>
      <c r="V225" s="45">
        <v>94.7</v>
      </c>
      <c r="W225" s="68">
        <v>0.46</v>
      </c>
      <c r="X225" s="68">
        <v>0.23</v>
      </c>
    </row>
    <row r="226" spans="1:24" x14ac:dyDescent="0.15">
      <c r="A226" s="44" t="s">
        <v>182</v>
      </c>
      <c r="B226" s="43" t="s">
        <v>358</v>
      </c>
      <c r="C226" s="60" t="s">
        <v>595</v>
      </c>
      <c r="D226" s="45">
        <v>4878.42</v>
      </c>
      <c r="E226" s="45">
        <v>502.39</v>
      </c>
      <c r="G226" s="45">
        <v>93.64</v>
      </c>
      <c r="H226" s="45">
        <v>33.17</v>
      </c>
      <c r="J226" s="45">
        <v>405.46</v>
      </c>
      <c r="K226" s="45">
        <v>455.69</v>
      </c>
      <c r="L226" s="45" t="s">
        <v>399</v>
      </c>
      <c r="M226" s="68">
        <v>0.64</v>
      </c>
      <c r="N226" s="68">
        <v>0</v>
      </c>
      <c r="P226" s="68">
        <v>0.35</v>
      </c>
      <c r="Q226" s="68">
        <v>0</v>
      </c>
      <c r="S226" s="45" t="s">
        <v>399</v>
      </c>
      <c r="U226" s="45">
        <v>4878.42</v>
      </c>
      <c r="V226" s="45">
        <v>93.64</v>
      </c>
      <c r="W226" s="68">
        <v>0.64</v>
      </c>
      <c r="X226" s="68">
        <v>0.35</v>
      </c>
    </row>
    <row r="227" spans="1:24" x14ac:dyDescent="0.15">
      <c r="A227" s="44" t="s">
        <v>183</v>
      </c>
      <c r="B227" s="43" t="s">
        <v>359</v>
      </c>
      <c r="C227" s="60" t="s">
        <v>592</v>
      </c>
      <c r="D227" s="45">
        <v>4230.96</v>
      </c>
      <c r="E227" s="45">
        <v>1408.25</v>
      </c>
      <c r="G227" s="45">
        <v>81.819999999999993</v>
      </c>
      <c r="H227" s="45">
        <v>43.47</v>
      </c>
      <c r="J227" s="45">
        <v>269.56</v>
      </c>
      <c r="K227" s="45">
        <v>227.27</v>
      </c>
      <c r="L227" s="45" t="s">
        <v>399</v>
      </c>
      <c r="M227" s="68">
        <v>0.56000000000000005</v>
      </c>
      <c r="N227" s="68">
        <v>0</v>
      </c>
      <c r="P227" s="68">
        <v>0.31</v>
      </c>
      <c r="Q227" s="68">
        <v>0</v>
      </c>
      <c r="S227" s="45">
        <v>0.34</v>
      </c>
      <c r="U227" s="45">
        <v>4230.96</v>
      </c>
      <c r="V227" s="45">
        <v>81.819999999999993</v>
      </c>
      <c r="W227" s="68">
        <v>0.56000000000000005</v>
      </c>
      <c r="X227" s="68">
        <v>0.31</v>
      </c>
    </row>
    <row r="228" spans="1:24" x14ac:dyDescent="0.15">
      <c r="A228" s="44" t="s">
        <v>184</v>
      </c>
      <c r="B228" s="43" t="s">
        <v>360</v>
      </c>
      <c r="C228" s="60" t="s">
        <v>572</v>
      </c>
      <c r="D228" s="45">
        <v>5515.9</v>
      </c>
      <c r="E228" s="45">
        <v>2304.39</v>
      </c>
      <c r="G228" s="45">
        <v>92.27</v>
      </c>
      <c r="H228" s="45">
        <v>84.41</v>
      </c>
      <c r="J228" s="45">
        <v>629.11</v>
      </c>
      <c r="K228" s="45">
        <v>280.70999999999998</v>
      </c>
      <c r="L228" s="45" t="s">
        <v>399</v>
      </c>
      <c r="M228" s="68">
        <v>0.41</v>
      </c>
      <c r="N228" s="68">
        <v>0</v>
      </c>
      <c r="P228" s="68">
        <v>0.43</v>
      </c>
      <c r="Q228" s="68">
        <v>0</v>
      </c>
      <c r="S228" s="45" t="s">
        <v>399</v>
      </c>
      <c r="U228" s="45">
        <v>5515.9</v>
      </c>
      <c r="V228" s="45">
        <v>92.27</v>
      </c>
      <c r="W228" s="68">
        <v>0.41</v>
      </c>
      <c r="X228" s="68">
        <v>0.43</v>
      </c>
    </row>
    <row r="229" spans="1:24" x14ac:dyDescent="0.15">
      <c r="A229" s="44"/>
      <c r="B229" s="43"/>
      <c r="C229" s="60"/>
      <c r="D229" s="69"/>
      <c r="E229" s="69"/>
      <c r="F229" s="69"/>
      <c r="G229" s="69"/>
      <c r="H229" s="69"/>
      <c r="I229" s="69"/>
      <c r="J229" s="69"/>
      <c r="K229" s="69"/>
      <c r="L229" s="69"/>
      <c r="M229" s="70"/>
      <c r="N229" s="70"/>
      <c r="O229" s="69"/>
      <c r="P229" s="70"/>
      <c r="Q229" s="70"/>
      <c r="R229" s="69"/>
      <c r="S229" s="69"/>
      <c r="T229" s="69"/>
      <c r="U229" s="69"/>
      <c r="V229" s="69"/>
      <c r="W229" s="69"/>
      <c r="X229" s="69"/>
    </row>
    <row r="230" spans="1:24" x14ac:dyDescent="0.15">
      <c r="A230" s="44"/>
      <c r="B230" s="43"/>
      <c r="C230" s="60"/>
      <c r="D230" s="69"/>
      <c r="E230" s="69"/>
      <c r="F230" s="69"/>
      <c r="G230" s="69"/>
      <c r="H230" s="69"/>
      <c r="I230" s="69"/>
      <c r="J230" s="69"/>
      <c r="K230" s="69"/>
      <c r="L230" s="69"/>
      <c r="M230" s="70"/>
      <c r="N230" s="70"/>
      <c r="O230" s="69"/>
      <c r="P230" s="70"/>
      <c r="Q230" s="70"/>
      <c r="R230" s="69"/>
      <c r="S230" s="69"/>
      <c r="T230" s="69"/>
      <c r="U230" s="69"/>
      <c r="V230" s="69"/>
      <c r="W230" s="69"/>
      <c r="X230" s="69"/>
    </row>
    <row r="231" spans="1:24" x14ac:dyDescent="0.15">
      <c r="A231" s="50" t="s">
        <v>417</v>
      </c>
      <c r="B231" s="43"/>
      <c r="C231" s="60"/>
      <c r="D231" s="69"/>
      <c r="E231" s="69"/>
      <c r="G231" s="69"/>
      <c r="H231" s="69"/>
      <c r="J231" s="69"/>
      <c r="K231" s="69"/>
      <c r="L231" s="69"/>
      <c r="U231" s="69"/>
      <c r="V231" s="69"/>
      <c r="W231" s="69"/>
      <c r="X231" s="69"/>
    </row>
    <row r="232" spans="1:24" x14ac:dyDescent="0.15">
      <c r="A232" s="44" t="s">
        <v>424</v>
      </c>
      <c r="B232" s="43"/>
      <c r="C232" s="60"/>
      <c r="M232" s="74">
        <f>ROUND(+$M$3*0.9,2)</f>
        <v>0.25</v>
      </c>
      <c r="N232" s="74">
        <v>0</v>
      </c>
      <c r="P232" s="74">
        <f>ROUND(+$P$3*0.9,2)</f>
        <v>0.19</v>
      </c>
      <c r="Q232" s="74">
        <v>0</v>
      </c>
      <c r="W232" s="68">
        <f>M232</f>
        <v>0.25</v>
      </c>
      <c r="X232" s="68">
        <f>P232</f>
        <v>0.19</v>
      </c>
    </row>
    <row r="233" spans="1:24" x14ac:dyDescent="0.15">
      <c r="A233" s="44" t="s">
        <v>419</v>
      </c>
      <c r="B233" s="43"/>
      <c r="C233" s="91" t="s">
        <v>584</v>
      </c>
      <c r="D233" s="44">
        <v>5811.88</v>
      </c>
      <c r="E233" s="44">
        <v>0</v>
      </c>
      <c r="G233" s="44">
        <v>65.489999999999995</v>
      </c>
      <c r="H233" s="44">
        <v>0</v>
      </c>
      <c r="J233" s="44">
        <f>+$J$3</f>
        <v>825.84</v>
      </c>
      <c r="K233" s="44">
        <f>+$K$3</f>
        <v>583.13</v>
      </c>
      <c r="L233" s="43"/>
      <c r="M233" s="74">
        <f>+$M$3</f>
        <v>0.28000000000000003</v>
      </c>
      <c r="N233" s="74">
        <v>0</v>
      </c>
      <c r="P233" s="74">
        <f>+$P$3</f>
        <v>0.21</v>
      </c>
      <c r="Q233" s="74">
        <v>0</v>
      </c>
      <c r="S233" s="43"/>
      <c r="U233" s="45">
        <f>D233</f>
        <v>5811.88</v>
      </c>
      <c r="V233" s="45">
        <f>G233</f>
        <v>65.489999999999995</v>
      </c>
      <c r="W233" s="68">
        <f>M233</f>
        <v>0.28000000000000003</v>
      </c>
      <c r="X233" s="68">
        <f>P233</f>
        <v>0.21</v>
      </c>
    </row>
    <row r="234" spans="1:24" x14ac:dyDescent="0.15">
      <c r="A234" s="44" t="s">
        <v>420</v>
      </c>
      <c r="B234" s="43"/>
      <c r="C234" s="91" t="s">
        <v>585</v>
      </c>
      <c r="D234" s="44">
        <v>4315.62</v>
      </c>
      <c r="E234" s="44">
        <v>0</v>
      </c>
      <c r="G234" s="44">
        <v>65.489999999999995</v>
      </c>
      <c r="H234" s="44">
        <v>0</v>
      </c>
      <c r="J234" s="44">
        <f>+$J$3</f>
        <v>825.84</v>
      </c>
      <c r="K234" s="44">
        <f>+$K$3</f>
        <v>583.13</v>
      </c>
      <c r="L234" s="58"/>
      <c r="M234" s="74">
        <f>+$M$3</f>
        <v>0.28000000000000003</v>
      </c>
      <c r="N234" s="74">
        <v>0</v>
      </c>
      <c r="P234" s="74">
        <f>+$P$3</f>
        <v>0.21</v>
      </c>
      <c r="Q234" s="74">
        <v>0</v>
      </c>
      <c r="S234" s="58"/>
      <c r="U234" s="45">
        <f>D234</f>
        <v>4315.62</v>
      </c>
      <c r="V234" s="45">
        <f>G234</f>
        <v>65.489999999999995</v>
      </c>
      <c r="W234" s="68">
        <f>M234</f>
        <v>0.28000000000000003</v>
      </c>
      <c r="X234" s="68">
        <f>P234</f>
        <v>0.21</v>
      </c>
    </row>
    <row r="235" spans="1:24" x14ac:dyDescent="0.15">
      <c r="A235" s="44" t="s">
        <v>421</v>
      </c>
      <c r="B235" s="43"/>
      <c r="C235" s="91" t="s">
        <v>586</v>
      </c>
      <c r="D235" s="44">
        <v>3202.14</v>
      </c>
      <c r="E235" s="44">
        <v>0</v>
      </c>
      <c r="G235" s="44">
        <v>65.489999999999995</v>
      </c>
      <c r="H235" s="44">
        <v>0</v>
      </c>
      <c r="J235" s="44">
        <f>+$J$3</f>
        <v>825.84</v>
      </c>
      <c r="K235" s="44">
        <f>+$K$3</f>
        <v>583.13</v>
      </c>
      <c r="M235" s="74">
        <f>+$M$3</f>
        <v>0.28000000000000003</v>
      </c>
      <c r="N235" s="74">
        <v>0</v>
      </c>
      <c r="P235" s="74">
        <f>+$P$3</f>
        <v>0.21</v>
      </c>
      <c r="Q235" s="74">
        <v>0</v>
      </c>
      <c r="S235" s="58"/>
      <c r="U235" s="45">
        <f>D235</f>
        <v>3202.14</v>
      </c>
      <c r="V235" s="45">
        <f>G235</f>
        <v>65.489999999999995</v>
      </c>
      <c r="W235" s="68">
        <f>M235</f>
        <v>0.28000000000000003</v>
      </c>
      <c r="X235" s="68">
        <f>P235</f>
        <v>0.21</v>
      </c>
    </row>
    <row r="236" spans="1:24" x14ac:dyDescent="0.15">
      <c r="A236" s="44"/>
      <c r="B236" s="43"/>
      <c r="C236" s="67"/>
      <c r="D236" s="44"/>
      <c r="E236" s="44"/>
      <c r="G236" s="44"/>
      <c r="H236" s="44"/>
      <c r="J236" s="57"/>
      <c r="K236" s="57"/>
      <c r="M236" s="71"/>
      <c r="N236" s="71"/>
      <c r="P236" s="71"/>
      <c r="Q236" s="71"/>
      <c r="S236" s="58"/>
    </row>
    <row r="237" spans="1:24" x14ac:dyDescent="0.15">
      <c r="A237" s="44"/>
      <c r="B237" s="43"/>
      <c r="C237" s="46"/>
      <c r="D237" s="45"/>
      <c r="E237" s="45"/>
      <c r="J237" s="45"/>
      <c r="K237" s="45"/>
      <c r="L237" s="45"/>
      <c r="M237" s="72"/>
      <c r="N237" s="72"/>
      <c r="P237" s="72"/>
      <c r="Q237" s="72"/>
      <c r="S237" s="45"/>
    </row>
    <row r="238" spans="1:24" x14ac:dyDescent="0.15">
      <c r="A238" s="75" t="s">
        <v>617</v>
      </c>
      <c r="B238" s="43"/>
      <c r="C238" s="46"/>
      <c r="D238" s="45"/>
      <c r="E238" s="45"/>
      <c r="J238" s="45"/>
      <c r="K238" s="45"/>
      <c r="L238" s="45"/>
      <c r="M238" s="72"/>
      <c r="N238" s="72"/>
      <c r="P238" s="72"/>
      <c r="Q238" s="72"/>
      <c r="S238" s="45"/>
    </row>
    <row r="239" spans="1:24" x14ac:dyDescent="0.15">
      <c r="A239" s="44" t="s">
        <v>618</v>
      </c>
      <c r="B239" s="43"/>
      <c r="C239" s="46"/>
      <c r="D239" s="45"/>
      <c r="E239" s="45"/>
      <c r="J239" s="45"/>
      <c r="K239" s="45"/>
      <c r="L239" s="45"/>
      <c r="M239" s="74">
        <f>ROUND(+$M$3*0.9,2)</f>
        <v>0.25</v>
      </c>
      <c r="N239" s="74">
        <v>0</v>
      </c>
      <c r="P239" s="74">
        <f>ROUND(+$P$3*0.9,2)</f>
        <v>0.19</v>
      </c>
      <c r="Q239" s="74">
        <v>0</v>
      </c>
      <c r="S239" s="45"/>
      <c r="U239" s="45"/>
      <c r="V239" s="45"/>
    </row>
    <row r="240" spans="1:24" x14ac:dyDescent="0.15">
      <c r="A240" s="44" t="s">
        <v>572</v>
      </c>
      <c r="B240" s="43"/>
      <c r="C240" s="60"/>
      <c r="D240" s="45">
        <v>5498.32</v>
      </c>
      <c r="E240" s="44">
        <v>0</v>
      </c>
      <c r="G240" s="45">
        <v>101.15</v>
      </c>
      <c r="H240" s="44">
        <v>0</v>
      </c>
      <c r="J240" s="45">
        <f t="shared" ref="J240:J248" si="0">+$J$3</f>
        <v>825.84</v>
      </c>
      <c r="K240" s="45">
        <f t="shared" ref="K240:K248" si="1">+$K$3</f>
        <v>583.13</v>
      </c>
      <c r="L240" s="45"/>
      <c r="M240" s="74">
        <f t="shared" ref="M240:M248" si="2">+$M$3</f>
        <v>0.28000000000000003</v>
      </c>
      <c r="N240" s="74">
        <v>0</v>
      </c>
      <c r="P240" s="74">
        <f t="shared" ref="P240:P248" si="3">+$P$3</f>
        <v>0.21</v>
      </c>
      <c r="Q240" s="74">
        <v>0</v>
      </c>
      <c r="S240" s="45"/>
      <c r="U240" s="45">
        <f t="shared" ref="U240:U248" si="4">D240</f>
        <v>5498.32</v>
      </c>
      <c r="V240" s="45">
        <f t="shared" ref="V240:V248" si="5">G240</f>
        <v>101.15</v>
      </c>
      <c r="W240" s="68">
        <f t="shared" ref="W240:W248" si="6">M240</f>
        <v>0.28000000000000003</v>
      </c>
      <c r="X240" s="68">
        <f t="shared" ref="X240:X248" si="7">P240</f>
        <v>0.21</v>
      </c>
    </row>
    <row r="241" spans="1:24" x14ac:dyDescent="0.15">
      <c r="A241" s="44" t="s">
        <v>619</v>
      </c>
      <c r="B241" s="43"/>
      <c r="C241" s="60"/>
      <c r="D241" s="45">
        <v>4835.33</v>
      </c>
      <c r="E241" s="44">
        <v>0</v>
      </c>
      <c r="G241" s="45">
        <v>86.19</v>
      </c>
      <c r="H241" s="44">
        <v>0</v>
      </c>
      <c r="J241" s="45">
        <f t="shared" si="0"/>
        <v>825.84</v>
      </c>
      <c r="K241" s="45">
        <f t="shared" si="1"/>
        <v>583.13</v>
      </c>
      <c r="L241" s="45"/>
      <c r="M241" s="74">
        <f t="shared" si="2"/>
        <v>0.28000000000000003</v>
      </c>
      <c r="N241" s="74">
        <v>0</v>
      </c>
      <c r="P241" s="74">
        <f t="shared" si="3"/>
        <v>0.21</v>
      </c>
      <c r="Q241" s="74">
        <v>0</v>
      </c>
      <c r="S241" s="45"/>
      <c r="U241" s="45">
        <f t="shared" si="4"/>
        <v>4835.33</v>
      </c>
      <c r="V241" s="45">
        <f t="shared" si="5"/>
        <v>86.19</v>
      </c>
      <c r="W241" s="68">
        <f t="shared" si="6"/>
        <v>0.28000000000000003</v>
      </c>
      <c r="X241" s="68">
        <f t="shared" si="7"/>
        <v>0.21</v>
      </c>
    </row>
    <row r="242" spans="1:24" x14ac:dyDescent="0.15">
      <c r="A242" s="44" t="s">
        <v>598</v>
      </c>
      <c r="B242" s="43"/>
      <c r="C242" s="60"/>
      <c r="D242" s="45">
        <v>8302.69</v>
      </c>
      <c r="E242" s="44">
        <v>0</v>
      </c>
      <c r="G242" s="45">
        <v>118.53</v>
      </c>
      <c r="H242" s="44">
        <v>0</v>
      </c>
      <c r="J242" s="45">
        <f t="shared" si="0"/>
        <v>825.84</v>
      </c>
      <c r="K242" s="45">
        <f t="shared" si="1"/>
        <v>583.13</v>
      </c>
      <c r="L242" s="45"/>
      <c r="M242" s="74">
        <f t="shared" si="2"/>
        <v>0.28000000000000003</v>
      </c>
      <c r="N242" s="74">
        <v>0</v>
      </c>
      <c r="P242" s="74">
        <f t="shared" si="3"/>
        <v>0.21</v>
      </c>
      <c r="Q242" s="74">
        <v>0</v>
      </c>
      <c r="S242" s="45"/>
      <c r="U242" s="45">
        <f t="shared" si="4"/>
        <v>8302.69</v>
      </c>
      <c r="V242" s="45">
        <f t="shared" si="5"/>
        <v>118.53</v>
      </c>
      <c r="W242" s="68">
        <f t="shared" si="6"/>
        <v>0.28000000000000003</v>
      </c>
      <c r="X242" s="68">
        <f t="shared" si="7"/>
        <v>0.21</v>
      </c>
    </row>
    <row r="243" spans="1:24" x14ac:dyDescent="0.15">
      <c r="A243" s="44" t="s">
        <v>599</v>
      </c>
      <c r="B243" s="43"/>
      <c r="C243" s="60"/>
      <c r="D243" s="45">
        <v>5989.45</v>
      </c>
      <c r="E243" s="44">
        <v>0</v>
      </c>
      <c r="G243" s="45">
        <v>90.07</v>
      </c>
      <c r="H243" s="44">
        <v>0</v>
      </c>
      <c r="J243" s="45">
        <f t="shared" si="0"/>
        <v>825.84</v>
      </c>
      <c r="K243" s="45">
        <f t="shared" si="1"/>
        <v>583.13</v>
      </c>
      <c r="L243" s="45"/>
      <c r="M243" s="74">
        <f t="shared" si="2"/>
        <v>0.28000000000000003</v>
      </c>
      <c r="N243" s="74">
        <v>0</v>
      </c>
      <c r="P243" s="74">
        <f t="shared" si="3"/>
        <v>0.21</v>
      </c>
      <c r="Q243" s="74">
        <v>0</v>
      </c>
      <c r="S243" s="45"/>
      <c r="U243" s="45">
        <f t="shared" si="4"/>
        <v>5989.45</v>
      </c>
      <c r="V243" s="45">
        <f t="shared" si="5"/>
        <v>90.07</v>
      </c>
      <c r="W243" s="68">
        <f t="shared" si="6"/>
        <v>0.28000000000000003</v>
      </c>
      <c r="X243" s="68">
        <f t="shared" si="7"/>
        <v>0.21</v>
      </c>
    </row>
    <row r="244" spans="1:24" x14ac:dyDescent="0.15">
      <c r="A244" s="44" t="s">
        <v>597</v>
      </c>
      <c r="B244" s="43"/>
      <c r="C244" s="60"/>
      <c r="D244" s="45">
        <v>4534.47</v>
      </c>
      <c r="E244" s="44">
        <v>0</v>
      </c>
      <c r="G244" s="45">
        <v>96.48</v>
      </c>
      <c r="H244" s="44">
        <v>0</v>
      </c>
      <c r="J244" s="45">
        <f t="shared" si="0"/>
        <v>825.84</v>
      </c>
      <c r="K244" s="45">
        <f t="shared" si="1"/>
        <v>583.13</v>
      </c>
      <c r="L244" s="45"/>
      <c r="M244" s="74">
        <f t="shared" si="2"/>
        <v>0.28000000000000003</v>
      </c>
      <c r="N244" s="74">
        <v>0</v>
      </c>
      <c r="P244" s="74">
        <f t="shared" si="3"/>
        <v>0.21</v>
      </c>
      <c r="Q244" s="74">
        <v>0</v>
      </c>
      <c r="S244" s="45"/>
      <c r="U244" s="45">
        <f t="shared" si="4"/>
        <v>4534.47</v>
      </c>
      <c r="V244" s="45">
        <f t="shared" si="5"/>
        <v>96.48</v>
      </c>
      <c r="W244" s="68">
        <f t="shared" si="6"/>
        <v>0.28000000000000003</v>
      </c>
      <c r="X244" s="68">
        <f t="shared" si="7"/>
        <v>0.21</v>
      </c>
    </row>
    <row r="245" spans="1:24" x14ac:dyDescent="0.15">
      <c r="A245" s="44" t="s">
        <v>593</v>
      </c>
      <c r="B245" s="43"/>
      <c r="C245" s="60"/>
      <c r="D245" s="45">
        <v>4287.1000000000004</v>
      </c>
      <c r="E245" s="44">
        <v>0</v>
      </c>
      <c r="G245" s="45">
        <v>84.56</v>
      </c>
      <c r="H245" s="44">
        <v>0</v>
      </c>
      <c r="J245" s="45">
        <f t="shared" si="0"/>
        <v>825.84</v>
      </c>
      <c r="K245" s="45">
        <f t="shared" si="1"/>
        <v>583.13</v>
      </c>
      <c r="L245" s="45"/>
      <c r="M245" s="74">
        <f t="shared" si="2"/>
        <v>0.28000000000000003</v>
      </c>
      <c r="N245" s="74">
        <v>0</v>
      </c>
      <c r="P245" s="74">
        <f t="shared" si="3"/>
        <v>0.21</v>
      </c>
      <c r="Q245" s="74">
        <v>0</v>
      </c>
      <c r="S245" s="45"/>
      <c r="U245" s="45">
        <f t="shared" si="4"/>
        <v>4287.1000000000004</v>
      </c>
      <c r="V245" s="45">
        <f t="shared" si="5"/>
        <v>84.56</v>
      </c>
      <c r="W245" s="68">
        <f t="shared" si="6"/>
        <v>0.28000000000000003</v>
      </c>
      <c r="X245" s="68">
        <f t="shared" si="7"/>
        <v>0.21</v>
      </c>
    </row>
    <row r="246" spans="1:24" x14ac:dyDescent="0.15">
      <c r="A246" s="44" t="s">
        <v>595</v>
      </c>
      <c r="B246" s="43"/>
      <c r="C246" s="60"/>
      <c r="D246" s="45">
        <v>4735.03</v>
      </c>
      <c r="E246" s="44">
        <v>0</v>
      </c>
      <c r="G246" s="45">
        <v>86.68</v>
      </c>
      <c r="H246" s="44">
        <v>0</v>
      </c>
      <c r="J246" s="45">
        <f t="shared" si="0"/>
        <v>825.84</v>
      </c>
      <c r="K246" s="45">
        <f t="shared" si="1"/>
        <v>583.13</v>
      </c>
      <c r="L246" s="45"/>
      <c r="M246" s="74">
        <f t="shared" si="2"/>
        <v>0.28000000000000003</v>
      </c>
      <c r="N246" s="74">
        <v>0</v>
      </c>
      <c r="P246" s="74">
        <f t="shared" si="3"/>
        <v>0.21</v>
      </c>
      <c r="Q246" s="74">
        <v>0</v>
      </c>
      <c r="S246" s="45"/>
      <c r="U246" s="45">
        <f t="shared" si="4"/>
        <v>4735.03</v>
      </c>
      <c r="V246" s="45">
        <f t="shared" si="5"/>
        <v>86.68</v>
      </c>
      <c r="W246" s="68">
        <f t="shared" si="6"/>
        <v>0.28000000000000003</v>
      </c>
      <c r="X246" s="68">
        <f t="shared" si="7"/>
        <v>0.21</v>
      </c>
    </row>
    <row r="247" spans="1:24" x14ac:dyDescent="0.15">
      <c r="A247" s="44" t="s">
        <v>596</v>
      </c>
      <c r="B247" s="43"/>
      <c r="C247" s="60"/>
      <c r="D247" s="45">
        <v>4430.3100000000004</v>
      </c>
      <c r="E247" s="44">
        <v>0</v>
      </c>
      <c r="G247" s="45">
        <v>83.2</v>
      </c>
      <c r="H247" s="44">
        <v>0</v>
      </c>
      <c r="J247" s="45">
        <f t="shared" si="0"/>
        <v>825.84</v>
      </c>
      <c r="K247" s="45">
        <f t="shared" si="1"/>
        <v>583.13</v>
      </c>
      <c r="L247" s="45"/>
      <c r="M247" s="74">
        <f t="shared" si="2"/>
        <v>0.28000000000000003</v>
      </c>
      <c r="N247" s="74">
        <v>0</v>
      </c>
      <c r="P247" s="74">
        <f t="shared" si="3"/>
        <v>0.21</v>
      </c>
      <c r="Q247" s="74">
        <v>0</v>
      </c>
      <c r="S247" s="45"/>
      <c r="U247" s="45">
        <f t="shared" si="4"/>
        <v>4430.3100000000004</v>
      </c>
      <c r="V247" s="45">
        <f t="shared" si="5"/>
        <v>83.2</v>
      </c>
      <c r="W247" s="68">
        <f t="shared" si="6"/>
        <v>0.28000000000000003</v>
      </c>
      <c r="X247" s="68">
        <f t="shared" si="7"/>
        <v>0.21</v>
      </c>
    </row>
    <row r="248" spans="1:24" x14ac:dyDescent="0.15">
      <c r="A248" s="44" t="s">
        <v>594</v>
      </c>
      <c r="B248" s="43"/>
      <c r="C248" s="60"/>
      <c r="D248" s="45">
        <v>4831.16</v>
      </c>
      <c r="E248" s="44">
        <v>0</v>
      </c>
      <c r="G248" s="45">
        <v>95</v>
      </c>
      <c r="H248" s="44">
        <v>0</v>
      </c>
      <c r="J248" s="45">
        <f t="shared" si="0"/>
        <v>825.84</v>
      </c>
      <c r="K248" s="45">
        <f t="shared" si="1"/>
        <v>583.13</v>
      </c>
      <c r="L248" s="45"/>
      <c r="M248" s="74">
        <f t="shared" si="2"/>
        <v>0.28000000000000003</v>
      </c>
      <c r="N248" s="74">
        <v>0</v>
      </c>
      <c r="P248" s="74">
        <f t="shared" si="3"/>
        <v>0.21</v>
      </c>
      <c r="Q248" s="74">
        <v>0</v>
      </c>
      <c r="S248" s="45"/>
      <c r="U248" s="45">
        <f t="shared" si="4"/>
        <v>4831.16</v>
      </c>
      <c r="V248" s="45">
        <f t="shared" si="5"/>
        <v>95</v>
      </c>
      <c r="W248" s="68">
        <f t="shared" si="6"/>
        <v>0.28000000000000003</v>
      </c>
      <c r="X248" s="68">
        <f t="shared" si="7"/>
        <v>0.21</v>
      </c>
    </row>
    <row r="249" spans="1:24" x14ac:dyDescent="0.15">
      <c r="A249" s="44"/>
      <c r="B249" s="43"/>
      <c r="C249" s="60"/>
      <c r="D249" s="45"/>
      <c r="E249" s="45"/>
      <c r="G249" s="45"/>
      <c r="H249" s="45"/>
      <c r="J249" s="45"/>
      <c r="K249" s="45"/>
      <c r="L249" s="45"/>
      <c r="M249" s="45"/>
      <c r="N249" s="45"/>
      <c r="P249" s="45"/>
      <c r="Q249" s="45"/>
      <c r="S249" s="45"/>
    </row>
    <row r="250" spans="1:24" x14ac:dyDescent="0.15">
      <c r="A250" s="44"/>
      <c r="B250" s="43"/>
      <c r="C250" s="46"/>
      <c r="D250" s="45"/>
      <c r="E250" s="45"/>
      <c r="G250" s="45"/>
      <c r="H250" s="45"/>
      <c r="J250" s="45"/>
      <c r="K250" s="45"/>
      <c r="L250" s="45"/>
      <c r="M250" s="45"/>
      <c r="N250" s="45"/>
      <c r="P250" s="45"/>
      <c r="Q250" s="45"/>
      <c r="S250" s="45"/>
    </row>
    <row r="251" spans="1:24" x14ac:dyDescent="0.15">
      <c r="A251" s="44"/>
      <c r="B251" s="43"/>
      <c r="C251" s="46"/>
      <c r="D251" s="45"/>
      <c r="E251" s="45"/>
      <c r="G251" s="45"/>
      <c r="H251" s="45"/>
      <c r="J251" s="45"/>
      <c r="K251" s="45"/>
      <c r="L251" s="45"/>
      <c r="M251" s="45"/>
      <c r="N251" s="45"/>
      <c r="P251" s="45"/>
      <c r="Q251" s="45"/>
      <c r="S251" s="45"/>
    </row>
    <row r="252" spans="1:24" x14ac:dyDescent="0.15">
      <c r="A252" s="44"/>
      <c r="B252" s="43"/>
      <c r="C252" s="46"/>
      <c r="D252" s="45"/>
      <c r="E252" s="45"/>
      <c r="G252" s="73"/>
      <c r="H252" s="73"/>
      <c r="J252" s="45"/>
      <c r="K252" s="45"/>
      <c r="L252" s="45"/>
      <c r="M252" s="45"/>
      <c r="N252" s="45"/>
      <c r="P252" s="45"/>
      <c r="Q252" s="45"/>
      <c r="S252" s="45"/>
    </row>
    <row r="253" spans="1:24" x14ac:dyDescent="0.15">
      <c r="A253" s="85" t="s">
        <v>689</v>
      </c>
      <c r="B253" s="43"/>
      <c r="C253" s="46"/>
      <c r="D253" s="45"/>
      <c r="E253" s="45"/>
      <c r="G253" s="73"/>
      <c r="H253" s="73"/>
      <c r="J253" s="45"/>
      <c r="K253" s="45"/>
      <c r="L253" s="45"/>
      <c r="M253" s="45"/>
      <c r="N253" s="45"/>
      <c r="P253" s="45"/>
      <c r="Q253" s="45"/>
      <c r="S253" s="45"/>
    </row>
    <row r="254" spans="1:24" x14ac:dyDescent="0.15">
      <c r="A254" s="44" t="s">
        <v>690</v>
      </c>
      <c r="B254" s="43"/>
      <c r="C254" s="46"/>
      <c r="D254" s="45"/>
      <c r="E254" s="45"/>
      <c r="J254" s="45"/>
      <c r="K254" s="45"/>
      <c r="L254" s="45"/>
      <c r="M254" s="45"/>
      <c r="N254" s="45"/>
      <c r="P254" s="45"/>
      <c r="Q254" s="45"/>
      <c r="S254" s="45"/>
    </row>
    <row r="255" spans="1:24" x14ac:dyDescent="0.15">
      <c r="A255" s="86" t="s">
        <v>691</v>
      </c>
      <c r="B255" s="43"/>
      <c r="C255" s="46"/>
      <c r="D255" s="45"/>
      <c r="E255" s="45"/>
      <c r="J255" s="45"/>
      <c r="K255" s="45"/>
      <c r="L255" s="45"/>
      <c r="M255" s="45"/>
      <c r="N255" s="45"/>
      <c r="P255" s="45"/>
      <c r="Q255" s="45"/>
      <c r="S255" s="45"/>
    </row>
    <row r="256" spans="1:24" x14ac:dyDescent="0.15">
      <c r="A256" s="44"/>
      <c r="B256" s="43"/>
      <c r="C256" s="46"/>
      <c r="D256" s="45"/>
      <c r="E256" s="45"/>
      <c r="J256" s="45"/>
      <c r="K256" s="45"/>
      <c r="L256" s="45"/>
      <c r="M256" s="45"/>
      <c r="N256" s="45"/>
      <c r="P256" s="45"/>
      <c r="Q256" s="45"/>
      <c r="S256" s="45"/>
    </row>
    <row r="257" spans="1:19" x14ac:dyDescent="0.15">
      <c r="A257" s="44"/>
      <c r="B257" s="43"/>
      <c r="C257" s="46"/>
      <c r="D257" s="45"/>
      <c r="E257" s="45"/>
      <c r="J257" s="45"/>
      <c r="K257" s="45"/>
      <c r="L257" s="45"/>
      <c r="M257" s="45"/>
      <c r="N257" s="45"/>
      <c r="P257" s="45"/>
      <c r="Q257" s="45"/>
      <c r="S257" s="45"/>
    </row>
    <row r="258" spans="1:19" x14ac:dyDescent="0.15">
      <c r="A258" s="43"/>
      <c r="B258" s="43"/>
      <c r="C258" s="46"/>
      <c r="D258" s="45"/>
      <c r="E258" s="45"/>
      <c r="J258" s="45"/>
      <c r="K258" s="45"/>
      <c r="L258" s="45"/>
      <c r="M258" s="45"/>
      <c r="N258" s="45"/>
      <c r="P258" s="45"/>
      <c r="Q258" s="45"/>
      <c r="S258" s="45"/>
    </row>
    <row r="259" spans="1:19" x14ac:dyDescent="0.15">
      <c r="A259" s="43"/>
      <c r="B259" s="43"/>
      <c r="C259" s="46"/>
      <c r="D259" s="45"/>
      <c r="E259" s="45"/>
      <c r="J259" s="45"/>
      <c r="K259" s="45"/>
      <c r="L259" s="45"/>
      <c r="M259" s="45"/>
      <c r="N259" s="45"/>
      <c r="P259" s="45"/>
      <c r="Q259" s="45"/>
      <c r="S259" s="45"/>
    </row>
    <row r="260" spans="1:19" x14ac:dyDescent="0.15">
      <c r="A260" s="43"/>
      <c r="B260" s="43"/>
      <c r="C260" s="46"/>
      <c r="D260" s="45"/>
      <c r="E260" s="45"/>
      <c r="J260" s="45"/>
      <c r="K260" s="45"/>
      <c r="L260" s="45"/>
      <c r="M260" s="45"/>
      <c r="N260" s="45"/>
      <c r="P260" s="45"/>
      <c r="Q260" s="45"/>
      <c r="S260" s="45"/>
    </row>
    <row r="261" spans="1:19" x14ac:dyDescent="0.15">
      <c r="A261" s="43"/>
      <c r="B261" s="43"/>
      <c r="C261" s="46"/>
      <c r="D261" s="45"/>
      <c r="E261" s="45"/>
      <c r="J261" s="45"/>
      <c r="K261" s="45"/>
      <c r="L261" s="45"/>
      <c r="M261" s="45"/>
      <c r="N261" s="45"/>
      <c r="P261" s="45"/>
      <c r="Q261" s="45"/>
      <c r="S261" s="45"/>
    </row>
    <row r="262" spans="1:19" x14ac:dyDescent="0.15">
      <c r="A262" s="43"/>
      <c r="B262" s="43"/>
      <c r="C262" s="46"/>
      <c r="D262" s="45"/>
      <c r="E262" s="45"/>
      <c r="J262" s="45"/>
      <c r="K262" s="45"/>
      <c r="L262" s="45"/>
      <c r="M262" s="45"/>
      <c r="N262" s="45"/>
      <c r="P262" s="45"/>
      <c r="Q262" s="45"/>
      <c r="S262" s="45"/>
    </row>
    <row r="263" spans="1:19" x14ac:dyDescent="0.15">
      <c r="A263" s="43"/>
      <c r="B263" s="43"/>
      <c r="C263" s="46"/>
      <c r="D263" s="45"/>
      <c r="E263" s="45"/>
      <c r="J263" s="45"/>
      <c r="K263" s="45"/>
      <c r="L263" s="45"/>
      <c r="M263" s="45"/>
      <c r="N263" s="45"/>
      <c r="P263" s="45"/>
      <c r="Q263" s="45"/>
      <c r="S263" s="45"/>
    </row>
    <row r="264" spans="1:19" x14ac:dyDescent="0.15">
      <c r="A264" s="43"/>
      <c r="B264" s="43"/>
      <c r="C264" s="46"/>
      <c r="D264" s="45"/>
      <c r="E264" s="45"/>
      <c r="J264" s="45"/>
      <c r="K264" s="45"/>
      <c r="L264" s="45"/>
      <c r="M264" s="45"/>
      <c r="N264" s="45"/>
      <c r="P264" s="45"/>
      <c r="Q264" s="45"/>
      <c r="S264" s="45"/>
    </row>
    <row r="265" spans="1:19" x14ac:dyDescent="0.15">
      <c r="A265" s="43"/>
      <c r="B265" s="43"/>
      <c r="C265" s="46"/>
      <c r="D265" s="45"/>
      <c r="E265" s="45"/>
      <c r="J265" s="45"/>
      <c r="K265" s="45"/>
      <c r="L265" s="45"/>
      <c r="M265" s="45"/>
      <c r="N265" s="45"/>
      <c r="P265" s="45"/>
      <c r="Q265" s="45"/>
      <c r="S265" s="45"/>
    </row>
    <row r="266" spans="1:19" x14ac:dyDescent="0.15">
      <c r="A266" s="43"/>
      <c r="B266" s="43"/>
      <c r="C266" s="46"/>
      <c r="D266" s="45"/>
      <c r="E266" s="45"/>
      <c r="J266" s="45"/>
      <c r="K266" s="45"/>
      <c r="L266" s="45"/>
      <c r="M266" s="45"/>
      <c r="N266" s="45"/>
      <c r="P266" s="45"/>
      <c r="Q266" s="45"/>
      <c r="S266" s="45"/>
    </row>
    <row r="267" spans="1:19" x14ac:dyDescent="0.15">
      <c r="A267" s="43"/>
      <c r="B267" s="43"/>
      <c r="C267" s="46"/>
      <c r="D267" s="45"/>
      <c r="E267" s="45"/>
      <c r="J267" s="45"/>
      <c r="K267" s="45"/>
      <c r="L267" s="45"/>
      <c r="M267" s="45"/>
      <c r="N267" s="45"/>
      <c r="P267" s="45"/>
      <c r="Q267" s="45"/>
      <c r="S267" s="45"/>
    </row>
    <row r="268" spans="1:19" x14ac:dyDescent="0.15">
      <c r="A268" s="44"/>
      <c r="B268" s="43"/>
      <c r="C268" s="46"/>
      <c r="D268" s="45"/>
      <c r="E268" s="45"/>
      <c r="J268" s="45"/>
      <c r="K268" s="45"/>
      <c r="L268" s="45"/>
      <c r="M268" s="45"/>
      <c r="N268" s="45"/>
      <c r="P268" s="45"/>
      <c r="Q268" s="45"/>
      <c r="S268" s="45"/>
    </row>
    <row r="269" spans="1:19" x14ac:dyDescent="0.15">
      <c r="A269" s="44"/>
      <c r="B269" s="43"/>
      <c r="C269" s="46"/>
      <c r="D269" s="45"/>
      <c r="E269" s="45"/>
      <c r="J269" s="45"/>
      <c r="K269" s="45"/>
      <c r="L269" s="45"/>
      <c r="M269" s="45"/>
      <c r="N269" s="45"/>
      <c r="P269" s="45"/>
      <c r="Q269" s="45"/>
      <c r="S269" s="45"/>
    </row>
    <row r="270" spans="1:19" x14ac:dyDescent="0.15">
      <c r="A270" s="43"/>
      <c r="B270" s="43"/>
      <c r="C270" s="46"/>
      <c r="D270" s="45"/>
      <c r="E270" s="45"/>
      <c r="J270" s="45"/>
      <c r="K270" s="45"/>
      <c r="L270" s="45"/>
      <c r="M270" s="45"/>
      <c r="N270" s="45"/>
      <c r="P270" s="45"/>
      <c r="Q270" s="45"/>
      <c r="S270" s="45"/>
    </row>
    <row r="271" spans="1:19" x14ac:dyDescent="0.15">
      <c r="A271" s="43"/>
      <c r="B271" s="43"/>
      <c r="C271" s="46"/>
      <c r="D271" s="45"/>
      <c r="E271" s="45"/>
      <c r="J271" s="45"/>
      <c r="K271" s="45"/>
      <c r="L271" s="45"/>
      <c r="M271" s="45"/>
      <c r="N271" s="45"/>
      <c r="P271" s="45"/>
      <c r="Q271" s="45"/>
      <c r="S271" s="45"/>
    </row>
    <row r="272" spans="1:19" x14ac:dyDescent="0.15">
      <c r="A272" s="43"/>
      <c r="B272" s="43"/>
      <c r="C272" s="46"/>
      <c r="D272" s="45"/>
      <c r="E272" s="45"/>
      <c r="J272" s="45"/>
      <c r="K272" s="45"/>
      <c r="L272" s="45"/>
      <c r="M272" s="45"/>
      <c r="N272" s="45"/>
      <c r="P272" s="45"/>
      <c r="Q272" s="45"/>
      <c r="S272" s="45"/>
    </row>
    <row r="273" spans="1:19" x14ac:dyDescent="0.15">
      <c r="A273" s="43"/>
      <c r="B273" s="43"/>
      <c r="C273" s="46"/>
      <c r="D273" s="45"/>
      <c r="E273" s="45"/>
      <c r="J273" s="45"/>
      <c r="K273" s="45"/>
      <c r="L273" s="45"/>
      <c r="M273" s="45"/>
      <c r="N273" s="45"/>
      <c r="P273" s="45"/>
      <c r="Q273" s="45"/>
      <c r="S273" s="45"/>
    </row>
    <row r="274" spans="1:19" x14ac:dyDescent="0.15">
      <c r="A274" s="43"/>
      <c r="B274" s="43"/>
      <c r="C274" s="46"/>
      <c r="D274" s="45"/>
      <c r="E274" s="45"/>
      <c r="J274" s="45"/>
      <c r="K274" s="45"/>
      <c r="L274" s="45"/>
      <c r="M274" s="45"/>
      <c r="N274" s="45"/>
      <c r="P274" s="45"/>
      <c r="Q274" s="45"/>
      <c r="S274" s="45"/>
    </row>
    <row r="275" spans="1:19" x14ac:dyDescent="0.15">
      <c r="A275" s="43"/>
      <c r="B275" s="43"/>
      <c r="C275" s="46"/>
      <c r="D275" s="45"/>
      <c r="E275" s="45"/>
      <c r="J275" s="45"/>
      <c r="K275" s="45"/>
      <c r="L275" s="45"/>
      <c r="M275" s="45"/>
      <c r="N275" s="45"/>
      <c r="P275" s="45"/>
      <c r="Q275" s="45"/>
      <c r="S275" s="45"/>
    </row>
    <row r="276" spans="1:19" x14ac:dyDescent="0.15">
      <c r="A276" s="43"/>
      <c r="B276" s="43"/>
      <c r="C276" s="46"/>
      <c r="D276" s="45"/>
      <c r="E276" s="45"/>
      <c r="J276" s="45"/>
      <c r="K276" s="45"/>
      <c r="L276" s="45"/>
      <c r="M276" s="45"/>
      <c r="N276" s="45"/>
      <c r="P276" s="45"/>
      <c r="Q276" s="45"/>
      <c r="S276" s="45"/>
    </row>
    <row r="277" spans="1:19" x14ac:dyDescent="0.15">
      <c r="A277" s="44"/>
      <c r="B277" s="43"/>
      <c r="C277" s="46"/>
      <c r="D277" s="45"/>
      <c r="E277" s="45"/>
      <c r="J277" s="45"/>
      <c r="K277" s="45"/>
      <c r="L277" s="45"/>
      <c r="M277" s="45"/>
      <c r="N277" s="45"/>
      <c r="P277" s="45"/>
      <c r="Q277" s="45"/>
      <c r="S277" s="45"/>
    </row>
    <row r="278" spans="1:19" x14ac:dyDescent="0.15">
      <c r="A278" s="43"/>
      <c r="B278" s="43"/>
      <c r="C278" s="46"/>
      <c r="D278" s="45"/>
      <c r="E278" s="45"/>
      <c r="J278" s="45"/>
      <c r="K278" s="45"/>
      <c r="L278" s="45"/>
      <c r="M278" s="45"/>
      <c r="N278" s="45"/>
      <c r="P278" s="45"/>
      <c r="Q278" s="45"/>
      <c r="S278" s="45"/>
    </row>
    <row r="279" spans="1:19" x14ac:dyDescent="0.15">
      <c r="A279" s="44"/>
      <c r="B279" s="43"/>
      <c r="C279" s="46"/>
      <c r="D279" s="45"/>
      <c r="E279" s="45"/>
      <c r="J279" s="45"/>
      <c r="K279" s="45"/>
      <c r="L279" s="45"/>
      <c r="M279" s="45"/>
      <c r="N279" s="45"/>
      <c r="P279" s="45"/>
      <c r="Q279" s="45"/>
      <c r="S279" s="45"/>
    </row>
    <row r="280" spans="1:19" x14ac:dyDescent="0.15">
      <c r="A280" s="44"/>
      <c r="B280" s="43"/>
      <c r="C280" s="46"/>
      <c r="D280" s="45"/>
      <c r="E280" s="45"/>
      <c r="J280" s="45"/>
      <c r="K280" s="45"/>
      <c r="L280" s="45"/>
      <c r="M280" s="45"/>
      <c r="N280" s="45"/>
      <c r="P280" s="45"/>
      <c r="Q280" s="45"/>
      <c r="S280" s="45"/>
    </row>
    <row r="281" spans="1:19" x14ac:dyDescent="0.15">
      <c r="A281" s="44"/>
      <c r="B281" s="43"/>
      <c r="C281" s="46"/>
      <c r="D281" s="45"/>
      <c r="E281" s="45"/>
      <c r="J281" s="45"/>
      <c r="K281" s="45"/>
      <c r="L281" s="45"/>
      <c r="M281" s="45"/>
      <c r="N281" s="45"/>
      <c r="P281" s="45"/>
      <c r="Q281" s="45"/>
      <c r="S281" s="45"/>
    </row>
    <row r="282" spans="1:19" x14ac:dyDescent="0.15">
      <c r="A282" s="44"/>
      <c r="B282" s="43"/>
      <c r="C282" s="46"/>
      <c r="D282" s="45"/>
      <c r="E282" s="45"/>
      <c r="J282" s="45"/>
      <c r="K282" s="45"/>
      <c r="L282" s="45"/>
      <c r="M282" s="45"/>
      <c r="N282" s="45"/>
      <c r="P282" s="45"/>
      <c r="Q282" s="45"/>
      <c r="S282" s="45"/>
    </row>
    <row r="283" spans="1:19" x14ac:dyDescent="0.15">
      <c r="A283" s="44"/>
      <c r="B283" s="43"/>
    </row>
    <row r="284" spans="1:19" x14ac:dyDescent="0.15">
      <c r="A284" s="44"/>
      <c r="B284" s="43"/>
    </row>
    <row r="285" spans="1:19" x14ac:dyDescent="0.15">
      <c r="A285" s="44"/>
      <c r="B285" s="43"/>
    </row>
    <row r="286" spans="1:19" x14ac:dyDescent="0.15">
      <c r="A286" s="44"/>
      <c r="B286" s="43"/>
    </row>
    <row r="287" spans="1:19" x14ac:dyDescent="0.15">
      <c r="A287" s="44"/>
      <c r="B287" s="43"/>
    </row>
    <row r="288" spans="1:19" x14ac:dyDescent="0.15">
      <c r="A288" s="44"/>
      <c r="B288" s="43"/>
    </row>
    <row r="289" spans="1:2" x14ac:dyDescent="0.15">
      <c r="A289" s="44"/>
      <c r="B289" s="43"/>
    </row>
    <row r="290" spans="1:2" x14ac:dyDescent="0.15">
      <c r="A290" s="44"/>
      <c r="B290" s="43"/>
    </row>
    <row r="291" spans="1:2" x14ac:dyDescent="0.15">
      <c r="A291" s="44"/>
      <c r="B291" s="43"/>
    </row>
    <row r="292" spans="1:2" x14ac:dyDescent="0.15">
      <c r="A292" s="44"/>
      <c r="B292" s="43"/>
    </row>
    <row r="293" spans="1:2" x14ac:dyDescent="0.15">
      <c r="A293" s="44"/>
      <c r="B293" s="43"/>
    </row>
    <row r="294" spans="1:2" x14ac:dyDescent="0.15">
      <c r="A294" s="43"/>
      <c r="B294" s="43"/>
    </row>
    <row r="295" spans="1:2" x14ac:dyDescent="0.15">
      <c r="A295" s="44"/>
      <c r="B295" s="43"/>
    </row>
    <row r="296" spans="1:2" x14ac:dyDescent="0.15">
      <c r="A296" s="44"/>
      <c r="B296" s="43"/>
    </row>
    <row r="297" spans="1:2" x14ac:dyDescent="0.15">
      <c r="A297" s="44"/>
      <c r="B297" s="43"/>
    </row>
    <row r="298" spans="1:2" x14ac:dyDescent="0.15">
      <c r="A298" s="44"/>
      <c r="B298" s="43"/>
    </row>
    <row r="299" spans="1:2" x14ac:dyDescent="0.15">
      <c r="A299" s="44"/>
      <c r="B299" s="43"/>
    </row>
    <row r="300" spans="1:2" x14ac:dyDescent="0.15">
      <c r="A300" s="44"/>
      <c r="B300" s="43"/>
    </row>
    <row r="301" spans="1:2" x14ac:dyDescent="0.15">
      <c r="A301" s="44"/>
      <c r="B301" s="43"/>
    </row>
    <row r="302" spans="1:2" x14ac:dyDescent="0.15">
      <c r="A302" s="44"/>
      <c r="B302" s="43"/>
    </row>
    <row r="303" spans="1:2" x14ac:dyDescent="0.15">
      <c r="A303" s="44"/>
      <c r="B303" s="43"/>
    </row>
    <row r="304" spans="1:2"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sheetData>
  <sheetProtection algorithmName="SHA-512" hashValue="Fyz325gPYFOlgDdQOPOuIxq3qcZWUtufDHYCa7zoSbh1cVVp3jCVyBe7Lew24h9BmQcl6gmvwkCaCxb/e+Zv9w==" saltValue="zskQIGerwjdiAUKTaUpM6Q==" spinCount="100000" sheet="1" objects="1" scenarios="1"/>
  <mergeCells count="1">
    <mergeCell ref="A1:X1"/>
  </mergeCells>
  <pageMargins left="0.7" right="0.7" top="0.36458333333333331" bottom="0.75" header="0.3" footer="0.3"/>
  <pageSetup scale="50" orientation="portrait" r:id="rId1"/>
  <pictur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3FF6-4045-4910-9528-19E0C0D8429C}">
  <sheetPr>
    <tabColor theme="3" tint="0.39997558519241921"/>
  </sheetPr>
  <dimension ref="A1:X318"/>
  <sheetViews>
    <sheetView zoomScaleNormal="100" workbookViewId="0">
      <pane ySplit="3" topLeftCell="A4" activePane="bottomLeft" state="frozen"/>
      <selection pane="bottomLeft" sqref="A1:X1"/>
    </sheetView>
  </sheetViews>
  <sheetFormatPr defaultColWidth="8.875" defaultRowHeight="12" x14ac:dyDescent="0.15"/>
  <cols>
    <col min="1" max="1" width="30.375" style="42" bestFit="1" customWidth="1"/>
    <col min="2" max="2" width="20.375" style="42" bestFit="1" customWidth="1"/>
    <col min="3" max="3" width="10.875" style="42" customWidth="1"/>
    <col min="4" max="5" width="10.125" style="42" customWidth="1"/>
    <col min="6" max="6" width="1.875" style="42" customWidth="1"/>
    <col min="7" max="8" width="10.125" style="42" customWidth="1"/>
    <col min="9" max="9" width="1.875" style="42" customWidth="1"/>
    <col min="10" max="12" width="8.875" style="42"/>
    <col min="13" max="14" width="7.875" style="42" customWidth="1"/>
    <col min="15" max="15" width="1.875" style="42" customWidth="1"/>
    <col min="16" max="17" width="7.875" style="42" customWidth="1"/>
    <col min="18" max="18" width="1.875" style="42" customWidth="1"/>
    <col min="19" max="19" width="10" style="42" customWidth="1"/>
    <col min="20" max="20" width="1.875" style="42" customWidth="1"/>
    <col min="21" max="21" width="12.125" style="42" customWidth="1"/>
    <col min="22" max="22" width="10.75" style="42" customWidth="1"/>
    <col min="23" max="16384" width="8.875" style="42"/>
  </cols>
  <sheetData>
    <row r="1" spans="1:24" ht="46.5" customHeight="1" x14ac:dyDescent="0.15">
      <c r="A1" s="143" t="s">
        <v>667</v>
      </c>
      <c r="B1" s="143"/>
      <c r="C1" s="143"/>
      <c r="D1" s="143"/>
      <c r="E1" s="143"/>
      <c r="F1" s="143"/>
      <c r="G1" s="143"/>
      <c r="H1" s="143"/>
      <c r="I1" s="143"/>
      <c r="J1" s="143"/>
      <c r="K1" s="143"/>
      <c r="L1" s="143"/>
      <c r="M1" s="143"/>
      <c r="N1" s="143"/>
      <c r="O1" s="143"/>
      <c r="P1" s="143"/>
      <c r="Q1" s="143"/>
      <c r="R1" s="143"/>
      <c r="S1" s="143"/>
      <c r="T1" s="143"/>
      <c r="U1" s="143"/>
      <c r="V1" s="143"/>
      <c r="W1" s="143"/>
      <c r="X1" s="143"/>
    </row>
    <row r="2" spans="1:24" ht="33" customHeight="1" x14ac:dyDescent="0.15">
      <c r="A2" s="43" t="s">
        <v>366</v>
      </c>
      <c r="B2" s="43" t="s">
        <v>1</v>
      </c>
      <c r="C2" s="56" t="s">
        <v>635</v>
      </c>
      <c r="D2" s="56" t="s">
        <v>678</v>
      </c>
      <c r="E2" s="56" t="s">
        <v>679</v>
      </c>
      <c r="F2" s="76"/>
      <c r="G2" s="56" t="s">
        <v>680</v>
      </c>
      <c r="H2" s="56" t="s">
        <v>681</v>
      </c>
      <c r="I2" s="76"/>
      <c r="J2" s="56" t="s">
        <v>636</v>
      </c>
      <c r="K2" s="56" t="s">
        <v>637</v>
      </c>
      <c r="L2" s="56" t="s">
        <v>638</v>
      </c>
      <c r="M2" s="56" t="s">
        <v>682</v>
      </c>
      <c r="N2" s="56" t="s">
        <v>683</v>
      </c>
      <c r="O2" s="76"/>
      <c r="P2" s="56" t="s">
        <v>684</v>
      </c>
      <c r="Q2" s="56" t="s">
        <v>683</v>
      </c>
      <c r="R2" s="76"/>
      <c r="S2" s="56" t="s">
        <v>674</v>
      </c>
      <c r="T2" s="76"/>
      <c r="U2" s="56" t="s">
        <v>685</v>
      </c>
      <c r="V2" s="56" t="s">
        <v>686</v>
      </c>
      <c r="W2" s="56" t="s">
        <v>687</v>
      </c>
      <c r="X2" s="56" t="s">
        <v>688</v>
      </c>
    </row>
    <row r="3" spans="1:24" ht="12.75" thickBot="1" x14ac:dyDescent="0.2">
      <c r="A3" s="54" t="s">
        <v>0</v>
      </c>
      <c r="B3" s="54"/>
      <c r="C3" s="54"/>
      <c r="D3" s="65"/>
      <c r="E3" s="65"/>
      <c r="F3" s="53"/>
      <c r="G3" s="65"/>
      <c r="H3" s="65"/>
      <c r="I3" s="53"/>
      <c r="J3" s="53">
        <v>810.83</v>
      </c>
      <c r="K3" s="53">
        <v>568.79999999999995</v>
      </c>
      <c r="L3" s="55">
        <v>6</v>
      </c>
      <c r="M3" s="53">
        <v>0.28000000000000003</v>
      </c>
      <c r="N3" s="53"/>
      <c r="O3" s="53"/>
      <c r="P3" s="53">
        <v>0.22</v>
      </c>
      <c r="Q3" s="53"/>
      <c r="R3" s="53"/>
      <c r="S3" s="54"/>
      <c r="T3" s="53"/>
      <c r="U3" s="54"/>
      <c r="V3" s="54"/>
      <c r="W3" s="54"/>
      <c r="X3" s="54"/>
    </row>
    <row r="4" spans="1:24" ht="12.75" thickTop="1" x14ac:dyDescent="0.15">
      <c r="A4" s="44" t="s">
        <v>465</v>
      </c>
      <c r="B4" s="43" t="s">
        <v>253</v>
      </c>
      <c r="C4" s="60" t="s">
        <v>594</v>
      </c>
      <c r="D4" s="45">
        <v>4831.16</v>
      </c>
      <c r="E4" s="45">
        <v>938.72</v>
      </c>
      <c r="G4" s="45" t="s">
        <v>399</v>
      </c>
      <c r="H4" s="45" t="s">
        <v>399</v>
      </c>
      <c r="J4" s="45">
        <v>810.83</v>
      </c>
      <c r="K4" s="45">
        <v>208.37</v>
      </c>
      <c r="L4" s="45" t="s">
        <v>399</v>
      </c>
      <c r="M4" s="68">
        <v>0.28000000000000003</v>
      </c>
      <c r="N4" s="68">
        <v>0</v>
      </c>
      <c r="P4" s="68">
        <v>0.22</v>
      </c>
      <c r="Q4" s="68">
        <v>0</v>
      </c>
      <c r="S4" s="45" t="s">
        <v>399</v>
      </c>
      <c r="U4" s="45">
        <v>4831.16</v>
      </c>
      <c r="V4" s="45" t="s">
        <v>399</v>
      </c>
      <c r="W4" s="68">
        <v>0.28000000000000003</v>
      </c>
      <c r="X4" s="68">
        <v>0.22</v>
      </c>
    </row>
    <row r="5" spans="1:24" x14ac:dyDescent="0.15">
      <c r="A5" s="44" t="s">
        <v>185</v>
      </c>
      <c r="B5" s="43" t="s">
        <v>342</v>
      </c>
      <c r="C5" s="60" t="s">
        <v>399</v>
      </c>
      <c r="D5" s="45" t="s">
        <v>399</v>
      </c>
      <c r="E5" s="45" t="s">
        <v>399</v>
      </c>
      <c r="G5" s="45"/>
      <c r="H5" s="45" t="s">
        <v>399</v>
      </c>
      <c r="J5" s="45" t="s">
        <v>399</v>
      </c>
      <c r="K5" s="45" t="s">
        <v>399</v>
      </c>
      <c r="L5" s="45" t="s">
        <v>399</v>
      </c>
      <c r="M5" s="68">
        <v>0.22</v>
      </c>
      <c r="N5" s="68">
        <v>0</v>
      </c>
      <c r="P5" s="68">
        <v>0.2</v>
      </c>
      <c r="Q5" s="68">
        <v>0</v>
      </c>
      <c r="S5" s="45" t="s">
        <v>399</v>
      </c>
      <c r="U5" s="45" t="s">
        <v>399</v>
      </c>
      <c r="V5" s="45"/>
      <c r="W5" s="68">
        <v>0.22</v>
      </c>
      <c r="X5" s="68">
        <v>0.2</v>
      </c>
    </row>
    <row r="6" spans="1:24" x14ac:dyDescent="0.15">
      <c r="A6" s="44" t="s">
        <v>186</v>
      </c>
      <c r="B6" s="43" t="s">
        <v>239</v>
      </c>
      <c r="C6" s="60" t="s">
        <v>399</v>
      </c>
      <c r="D6" s="45" t="s">
        <v>399</v>
      </c>
      <c r="E6" s="45" t="s">
        <v>399</v>
      </c>
      <c r="G6" s="45" t="s">
        <v>399</v>
      </c>
      <c r="H6" s="45" t="s">
        <v>399</v>
      </c>
      <c r="J6" s="45" t="s">
        <v>399</v>
      </c>
      <c r="K6" s="45" t="s">
        <v>399</v>
      </c>
      <c r="L6" s="45" t="s">
        <v>399</v>
      </c>
      <c r="M6" s="68">
        <v>0.37</v>
      </c>
      <c r="N6" s="68">
        <v>0.13250000000000001</v>
      </c>
      <c r="P6" s="68">
        <v>0.2</v>
      </c>
      <c r="Q6" s="68">
        <v>0</v>
      </c>
      <c r="S6" s="45" t="s">
        <v>399</v>
      </c>
      <c r="U6" s="45" t="s">
        <v>399</v>
      </c>
      <c r="V6" s="45" t="s">
        <v>399</v>
      </c>
      <c r="W6" s="68">
        <v>0.37</v>
      </c>
      <c r="X6" s="68">
        <v>0.2</v>
      </c>
    </row>
    <row r="7" spans="1:24" x14ac:dyDescent="0.15">
      <c r="A7" s="44" t="s">
        <v>9</v>
      </c>
      <c r="B7" s="43" t="s">
        <v>230</v>
      </c>
      <c r="C7" s="60" t="s">
        <v>572</v>
      </c>
      <c r="D7" s="45">
        <v>5544.67</v>
      </c>
      <c r="E7" s="45">
        <v>4268</v>
      </c>
      <c r="G7" s="45">
        <v>89.02</v>
      </c>
      <c r="H7" s="45">
        <v>51.22</v>
      </c>
      <c r="J7" s="45">
        <v>344.28</v>
      </c>
      <c r="K7" s="45">
        <v>433.78</v>
      </c>
      <c r="L7" s="45" t="s">
        <v>399</v>
      </c>
      <c r="M7" s="68">
        <v>0.75</v>
      </c>
      <c r="N7" s="68">
        <v>0</v>
      </c>
      <c r="P7" s="68">
        <v>0.28999999999999998</v>
      </c>
      <c r="Q7" s="68">
        <v>0</v>
      </c>
      <c r="S7" s="45" t="s">
        <v>399</v>
      </c>
      <c r="U7" s="45">
        <v>5544.67</v>
      </c>
      <c r="V7" s="45">
        <v>89.02</v>
      </c>
      <c r="W7" s="68">
        <v>0.75</v>
      </c>
      <c r="X7" s="68">
        <v>0.28999999999999998</v>
      </c>
    </row>
    <row r="8" spans="1:24" x14ac:dyDescent="0.15">
      <c r="A8" s="44" t="s">
        <v>562</v>
      </c>
      <c r="B8" s="43" t="s">
        <v>231</v>
      </c>
      <c r="C8" s="60" t="s">
        <v>592</v>
      </c>
      <c r="D8" s="45">
        <v>4397.2</v>
      </c>
      <c r="E8" s="45">
        <v>713.87</v>
      </c>
      <c r="G8" s="45">
        <v>88.85</v>
      </c>
      <c r="H8" s="45">
        <v>24.77</v>
      </c>
      <c r="J8" s="45">
        <v>601.91999999999996</v>
      </c>
      <c r="K8" s="45">
        <v>423.68</v>
      </c>
      <c r="L8" s="45">
        <v>191.09</v>
      </c>
      <c r="M8" s="68">
        <v>0.23</v>
      </c>
      <c r="N8" s="68">
        <v>0</v>
      </c>
      <c r="P8" s="68">
        <v>0.24</v>
      </c>
      <c r="Q8" s="68">
        <v>0</v>
      </c>
      <c r="S8" s="45" t="s">
        <v>399</v>
      </c>
      <c r="U8" s="45">
        <v>4397.2</v>
      </c>
      <c r="V8" s="45">
        <v>88.85</v>
      </c>
      <c r="W8" s="68">
        <v>0.23</v>
      </c>
      <c r="X8" s="68">
        <v>0.24</v>
      </c>
    </row>
    <row r="9" spans="1:24" x14ac:dyDescent="0.15">
      <c r="A9" s="44" t="s">
        <v>187</v>
      </c>
      <c r="B9" s="43" t="s">
        <v>333</v>
      </c>
      <c r="C9" s="60" t="s">
        <v>399</v>
      </c>
      <c r="D9" s="45" t="s">
        <v>399</v>
      </c>
      <c r="E9" s="45" t="s">
        <v>399</v>
      </c>
      <c r="G9" s="45" t="s">
        <v>399</v>
      </c>
      <c r="H9" s="45" t="s">
        <v>399</v>
      </c>
      <c r="J9" s="45" t="s">
        <v>399</v>
      </c>
      <c r="K9" s="45" t="s">
        <v>399</v>
      </c>
      <c r="L9" s="45" t="s">
        <v>399</v>
      </c>
      <c r="M9" s="68">
        <v>0.32</v>
      </c>
      <c r="N9" s="68">
        <v>3.44E-2</v>
      </c>
      <c r="P9" s="68">
        <v>0.2</v>
      </c>
      <c r="Q9" s="68">
        <v>0</v>
      </c>
      <c r="S9" s="45" t="s">
        <v>399</v>
      </c>
      <c r="U9" s="45" t="s">
        <v>399</v>
      </c>
      <c r="V9" s="45" t="s">
        <v>399</v>
      </c>
      <c r="W9" s="68">
        <v>0.32</v>
      </c>
      <c r="X9" s="68">
        <v>0.2</v>
      </c>
    </row>
    <row r="10" spans="1:24" x14ac:dyDescent="0.15">
      <c r="A10" s="44" t="s">
        <v>12</v>
      </c>
      <c r="B10" s="43" t="s">
        <v>233</v>
      </c>
      <c r="C10" s="60" t="s">
        <v>593</v>
      </c>
      <c r="D10" s="45">
        <v>4367.71</v>
      </c>
      <c r="E10" s="45">
        <v>956.1</v>
      </c>
      <c r="G10" s="45">
        <v>93.09</v>
      </c>
      <c r="H10" s="45">
        <v>34.71</v>
      </c>
      <c r="J10" s="45">
        <v>673.37</v>
      </c>
      <c r="K10" s="45">
        <v>389.6</v>
      </c>
      <c r="L10" s="45">
        <v>799.44</v>
      </c>
      <c r="M10" s="68">
        <v>0.23</v>
      </c>
      <c r="N10" s="68">
        <v>0</v>
      </c>
      <c r="P10" s="68">
        <v>0.21</v>
      </c>
      <c r="Q10" s="68">
        <v>0</v>
      </c>
      <c r="S10" s="45" t="s">
        <v>399</v>
      </c>
      <c r="U10" s="45">
        <v>4367.71</v>
      </c>
      <c r="V10" s="45">
        <v>93.09</v>
      </c>
      <c r="W10" s="68">
        <v>0.23</v>
      </c>
      <c r="X10" s="68">
        <v>0.21</v>
      </c>
    </row>
    <row r="11" spans="1:24" x14ac:dyDescent="0.15">
      <c r="A11" s="44" t="s">
        <v>561</v>
      </c>
      <c r="B11" s="43" t="s">
        <v>234</v>
      </c>
      <c r="C11" s="60" t="s">
        <v>572</v>
      </c>
      <c r="D11" s="45">
        <v>8131.94</v>
      </c>
      <c r="E11" s="45">
        <v>1263.92</v>
      </c>
      <c r="G11" s="45">
        <v>87.08</v>
      </c>
      <c r="H11" s="45">
        <v>44.07</v>
      </c>
      <c r="J11" s="45">
        <v>380.74</v>
      </c>
      <c r="K11" s="45">
        <v>754.8</v>
      </c>
      <c r="L11" s="45" t="s">
        <v>399</v>
      </c>
      <c r="M11" s="68">
        <v>0.31</v>
      </c>
      <c r="N11" s="68">
        <v>0</v>
      </c>
      <c r="P11" s="68">
        <v>0.16</v>
      </c>
      <c r="Q11" s="68">
        <v>0</v>
      </c>
      <c r="S11" s="45" t="s">
        <v>399</v>
      </c>
      <c r="U11" s="45">
        <v>8131.94</v>
      </c>
      <c r="V11" s="45">
        <v>87.08</v>
      </c>
      <c r="W11" s="68">
        <v>0.31</v>
      </c>
      <c r="X11" s="68">
        <v>0.16</v>
      </c>
    </row>
    <row r="12" spans="1:24" x14ac:dyDescent="0.15">
      <c r="A12" s="44" t="s">
        <v>14</v>
      </c>
      <c r="B12" s="43" t="s">
        <v>235</v>
      </c>
      <c r="C12" s="60" t="s">
        <v>593</v>
      </c>
      <c r="D12" s="45">
        <v>3545.34</v>
      </c>
      <c r="E12" s="45">
        <v>820.94</v>
      </c>
      <c r="G12" s="45">
        <v>88.76</v>
      </c>
      <c r="H12" s="45">
        <v>31.33</v>
      </c>
      <c r="J12" s="45">
        <v>535.84</v>
      </c>
      <c r="K12" s="45">
        <v>451.29</v>
      </c>
      <c r="L12" s="45">
        <v>154.22999999999999</v>
      </c>
      <c r="M12" s="68">
        <v>0.52</v>
      </c>
      <c r="N12" s="68">
        <v>0</v>
      </c>
      <c r="P12" s="68">
        <v>0.34</v>
      </c>
      <c r="Q12" s="68">
        <v>0</v>
      </c>
      <c r="S12" s="45" t="s">
        <v>399</v>
      </c>
      <c r="U12" s="45">
        <v>3545.34</v>
      </c>
      <c r="V12" s="45">
        <v>88.76</v>
      </c>
      <c r="W12" s="68">
        <v>0.52</v>
      </c>
      <c r="X12" s="68">
        <v>0.34</v>
      </c>
    </row>
    <row r="13" spans="1:24" x14ac:dyDescent="0.15">
      <c r="A13" s="44" t="s">
        <v>464</v>
      </c>
      <c r="B13" s="43" t="s">
        <v>333</v>
      </c>
      <c r="C13" s="60" t="s">
        <v>595</v>
      </c>
      <c r="D13" s="45">
        <v>5156.5</v>
      </c>
      <c r="E13" s="45">
        <v>1403.34</v>
      </c>
      <c r="G13" s="45" t="s">
        <v>399</v>
      </c>
      <c r="H13" s="45" t="s">
        <v>399</v>
      </c>
      <c r="J13" s="45">
        <v>810.83</v>
      </c>
      <c r="K13" s="45">
        <v>299.33999999999997</v>
      </c>
      <c r="L13" s="45" t="s">
        <v>399</v>
      </c>
      <c r="M13" s="68">
        <v>0.28000000000000003</v>
      </c>
      <c r="N13" s="68">
        <v>0</v>
      </c>
      <c r="P13" s="68">
        <v>0.37</v>
      </c>
      <c r="Q13" s="68">
        <v>0</v>
      </c>
      <c r="S13" s="45" t="s">
        <v>399</v>
      </c>
      <c r="U13" s="45">
        <v>5156.5</v>
      </c>
      <c r="V13" s="45" t="s">
        <v>399</v>
      </c>
      <c r="W13" s="68">
        <v>0.28000000000000003</v>
      </c>
      <c r="X13" s="68">
        <v>0.37</v>
      </c>
    </row>
    <row r="14" spans="1:24" x14ac:dyDescent="0.15">
      <c r="A14" s="44" t="s">
        <v>490</v>
      </c>
      <c r="B14" s="43" t="s">
        <v>251</v>
      </c>
      <c r="C14" s="60" t="s">
        <v>399</v>
      </c>
      <c r="D14" s="45" t="s">
        <v>399</v>
      </c>
      <c r="E14" s="45" t="s">
        <v>399</v>
      </c>
      <c r="G14" s="45" t="s">
        <v>399</v>
      </c>
      <c r="H14" s="45" t="s">
        <v>399</v>
      </c>
      <c r="J14" s="45" t="s">
        <v>399</v>
      </c>
      <c r="K14" s="45" t="s">
        <v>399</v>
      </c>
      <c r="L14" s="45" t="s">
        <v>399</v>
      </c>
      <c r="M14" s="68">
        <v>0.27</v>
      </c>
      <c r="N14" s="68">
        <v>1.8599999999999998E-2</v>
      </c>
      <c r="P14" s="68">
        <v>0.24</v>
      </c>
      <c r="Q14" s="68">
        <v>2.4899999999999999E-2</v>
      </c>
      <c r="S14" s="45" t="s">
        <v>399</v>
      </c>
      <c r="U14" s="45" t="s">
        <v>399</v>
      </c>
      <c r="V14" s="45" t="s">
        <v>399</v>
      </c>
      <c r="W14" s="68">
        <v>0.27</v>
      </c>
      <c r="X14" s="68">
        <v>0.24</v>
      </c>
    </row>
    <row r="15" spans="1:24" x14ac:dyDescent="0.15">
      <c r="A15" s="44" t="s">
        <v>16</v>
      </c>
      <c r="B15" s="43" t="s">
        <v>237</v>
      </c>
      <c r="C15" s="60" t="s">
        <v>592</v>
      </c>
      <c r="D15" s="45">
        <v>4495.84</v>
      </c>
      <c r="E15" s="45">
        <v>971.7</v>
      </c>
      <c r="G15" s="45">
        <v>87.05</v>
      </c>
      <c r="H15" s="45">
        <v>49.33</v>
      </c>
      <c r="J15" s="45">
        <v>220.37</v>
      </c>
      <c r="K15" s="45">
        <v>165.66</v>
      </c>
      <c r="L15" s="45" t="s">
        <v>399</v>
      </c>
      <c r="M15" s="68">
        <v>0.35</v>
      </c>
      <c r="N15" s="68">
        <v>0</v>
      </c>
      <c r="P15" s="68">
        <v>0.31</v>
      </c>
      <c r="Q15" s="68">
        <v>0</v>
      </c>
      <c r="S15" s="45" t="s">
        <v>399</v>
      </c>
      <c r="U15" s="45">
        <v>4495.84</v>
      </c>
      <c r="V15" s="45">
        <v>87.05</v>
      </c>
      <c r="W15" s="68">
        <v>0.35</v>
      </c>
      <c r="X15" s="68">
        <v>0.31</v>
      </c>
    </row>
    <row r="16" spans="1:24" x14ac:dyDescent="0.15">
      <c r="A16" s="44" t="s">
        <v>577</v>
      </c>
      <c r="B16" s="43" t="s">
        <v>578</v>
      </c>
      <c r="C16" s="60" t="s">
        <v>594</v>
      </c>
      <c r="D16" s="45">
        <v>4831.16</v>
      </c>
      <c r="E16" s="45">
        <v>6369.02</v>
      </c>
      <c r="G16" s="45" t="s">
        <v>399</v>
      </c>
      <c r="H16" s="45" t="s">
        <v>399</v>
      </c>
      <c r="J16" s="45">
        <v>810.83</v>
      </c>
      <c r="K16" s="45">
        <v>568.79999999999995</v>
      </c>
      <c r="L16" s="45" t="s">
        <v>399</v>
      </c>
      <c r="M16" s="68">
        <v>0.28000000000000003</v>
      </c>
      <c r="N16" s="68">
        <v>0</v>
      </c>
      <c r="P16" s="68">
        <v>0.22</v>
      </c>
      <c r="Q16" s="68">
        <v>0</v>
      </c>
      <c r="S16" s="45" t="s">
        <v>399</v>
      </c>
      <c r="U16" s="45">
        <v>4831.16</v>
      </c>
      <c r="V16" s="45" t="s">
        <v>399</v>
      </c>
      <c r="W16" s="68">
        <v>0.28000000000000003</v>
      </c>
      <c r="X16" s="68">
        <v>0.22</v>
      </c>
    </row>
    <row r="17" spans="1:24" x14ac:dyDescent="0.15">
      <c r="A17" s="44" t="s">
        <v>663</v>
      </c>
      <c r="B17" s="43" t="s">
        <v>658</v>
      </c>
      <c r="C17" s="60" t="s">
        <v>593</v>
      </c>
      <c r="D17" s="45">
        <v>4287.1000000000004</v>
      </c>
      <c r="E17" s="45">
        <v>679.29</v>
      </c>
      <c r="G17" s="45" t="s">
        <v>399</v>
      </c>
      <c r="H17" s="45" t="s">
        <v>399</v>
      </c>
      <c r="J17" s="45">
        <v>810.83</v>
      </c>
      <c r="K17" s="45">
        <v>568.79999999999995</v>
      </c>
      <c r="L17" s="45" t="s">
        <v>399</v>
      </c>
      <c r="M17" s="68">
        <v>0.28000000000000003</v>
      </c>
      <c r="N17" s="68">
        <v>0</v>
      </c>
      <c r="P17" s="68">
        <v>0.22</v>
      </c>
      <c r="Q17" s="68">
        <v>0</v>
      </c>
      <c r="S17" s="45" t="s">
        <v>399</v>
      </c>
      <c r="U17" s="45">
        <v>4287.1000000000004</v>
      </c>
      <c r="V17" s="45" t="s">
        <v>399</v>
      </c>
      <c r="W17" s="68">
        <v>0.28000000000000003</v>
      </c>
      <c r="X17" s="68">
        <v>0.22</v>
      </c>
    </row>
    <row r="18" spans="1:24" x14ac:dyDescent="0.15">
      <c r="A18" s="44" t="s">
        <v>17</v>
      </c>
      <c r="B18" s="43" t="s">
        <v>238</v>
      </c>
      <c r="C18" s="60" t="s">
        <v>594</v>
      </c>
      <c r="D18" s="45">
        <v>5740.87</v>
      </c>
      <c r="E18" s="45">
        <v>730.99</v>
      </c>
      <c r="G18" s="45">
        <v>95.98</v>
      </c>
      <c r="H18" s="45">
        <v>37.19</v>
      </c>
      <c r="J18" s="45">
        <v>624.96</v>
      </c>
      <c r="K18" s="45">
        <v>622.34</v>
      </c>
      <c r="L18" s="45" t="s">
        <v>399</v>
      </c>
      <c r="M18" s="68">
        <v>0.26</v>
      </c>
      <c r="N18" s="68">
        <v>0</v>
      </c>
      <c r="P18" s="68">
        <v>0.19</v>
      </c>
      <c r="Q18" s="68">
        <v>0</v>
      </c>
      <c r="S18" s="45" t="s">
        <v>399</v>
      </c>
      <c r="U18" s="45">
        <v>5740.87</v>
      </c>
      <c r="V18" s="45">
        <v>95.98</v>
      </c>
      <c r="W18" s="68">
        <v>0.26</v>
      </c>
      <c r="X18" s="68">
        <v>0.19</v>
      </c>
    </row>
    <row r="19" spans="1:24" x14ac:dyDescent="0.15">
      <c r="A19" s="44" t="s">
        <v>567</v>
      </c>
      <c r="B19" s="43" t="s">
        <v>266</v>
      </c>
      <c r="C19" s="60" t="s">
        <v>572</v>
      </c>
      <c r="D19" s="45">
        <v>6189.99</v>
      </c>
      <c r="E19" s="45">
        <v>735.11</v>
      </c>
      <c r="G19" s="45">
        <v>86.19</v>
      </c>
      <c r="H19" s="45">
        <v>39.25</v>
      </c>
      <c r="J19" s="45">
        <v>142.55000000000001</v>
      </c>
      <c r="K19" s="45">
        <v>192.81</v>
      </c>
      <c r="L19" s="45" t="s">
        <v>399</v>
      </c>
      <c r="M19" s="68">
        <v>0.47</v>
      </c>
      <c r="N19" s="68">
        <v>0</v>
      </c>
      <c r="P19" s="68">
        <v>0.28999999999999998</v>
      </c>
      <c r="Q19" s="68">
        <v>0</v>
      </c>
      <c r="S19" s="45" t="s">
        <v>399</v>
      </c>
      <c r="U19" s="45">
        <v>6189.99</v>
      </c>
      <c r="V19" s="45">
        <v>86.19</v>
      </c>
      <c r="W19" s="68">
        <v>0.47</v>
      </c>
      <c r="X19" s="68">
        <v>0.28999999999999998</v>
      </c>
    </row>
    <row r="20" spans="1:24" x14ac:dyDescent="0.15">
      <c r="A20" s="44" t="s">
        <v>18</v>
      </c>
      <c r="B20" s="43" t="s">
        <v>239</v>
      </c>
      <c r="C20" s="60" t="s">
        <v>593</v>
      </c>
      <c r="D20" s="45">
        <v>3621.03</v>
      </c>
      <c r="E20" s="45">
        <v>726.52</v>
      </c>
      <c r="G20" s="45">
        <v>85.8</v>
      </c>
      <c r="H20" s="45">
        <v>31.74</v>
      </c>
      <c r="J20" s="45">
        <v>634.29999999999995</v>
      </c>
      <c r="K20" s="45">
        <v>395.63</v>
      </c>
      <c r="L20" s="45">
        <v>578.25</v>
      </c>
      <c r="M20" s="68">
        <v>0.36</v>
      </c>
      <c r="N20" s="68">
        <v>0</v>
      </c>
      <c r="P20" s="68">
        <v>0.21</v>
      </c>
      <c r="Q20" s="68">
        <v>0</v>
      </c>
      <c r="S20" s="45" t="s">
        <v>399</v>
      </c>
      <c r="U20" s="45">
        <v>3621.03</v>
      </c>
      <c r="V20" s="45">
        <v>85.8</v>
      </c>
      <c r="W20" s="68">
        <v>0.36</v>
      </c>
      <c r="X20" s="68">
        <v>0.21</v>
      </c>
    </row>
    <row r="21" spans="1:24" x14ac:dyDescent="0.15">
      <c r="A21" s="44" t="s">
        <v>602</v>
      </c>
      <c r="B21" s="43" t="s">
        <v>603</v>
      </c>
      <c r="C21" s="60" t="s">
        <v>593</v>
      </c>
      <c r="D21" s="45">
        <v>4287.1000000000004</v>
      </c>
      <c r="E21" s="45">
        <v>86.79</v>
      </c>
      <c r="G21" s="45">
        <v>86.58</v>
      </c>
      <c r="H21" s="45">
        <v>19.96</v>
      </c>
      <c r="J21" s="45">
        <v>914.57</v>
      </c>
      <c r="K21" s="45">
        <v>1202.44</v>
      </c>
      <c r="L21" s="45" t="s">
        <v>399</v>
      </c>
      <c r="M21" s="68">
        <v>0.39</v>
      </c>
      <c r="N21" s="68">
        <v>0</v>
      </c>
      <c r="P21" s="68">
        <v>0.26</v>
      </c>
      <c r="Q21" s="68">
        <v>0</v>
      </c>
      <c r="S21" s="45" t="s">
        <v>399</v>
      </c>
      <c r="U21" s="45">
        <v>4287.1000000000004</v>
      </c>
      <c r="V21" s="45">
        <v>86.58</v>
      </c>
      <c r="W21" s="68">
        <v>0.39</v>
      </c>
      <c r="X21" s="68">
        <v>0.26</v>
      </c>
    </row>
    <row r="22" spans="1:24" x14ac:dyDescent="0.15">
      <c r="A22" s="44" t="s">
        <v>19</v>
      </c>
      <c r="B22" s="43" t="s">
        <v>240</v>
      </c>
      <c r="C22" s="60" t="s">
        <v>572</v>
      </c>
      <c r="D22" s="45">
        <v>5784.27</v>
      </c>
      <c r="E22" s="45">
        <v>1839.04</v>
      </c>
      <c r="G22" s="45">
        <v>82</v>
      </c>
      <c r="H22" s="45">
        <v>39.72</v>
      </c>
      <c r="J22" s="45">
        <v>101.04</v>
      </c>
      <c r="K22" s="45">
        <v>89.09</v>
      </c>
      <c r="L22" s="45" t="s">
        <v>399</v>
      </c>
      <c r="M22" s="68">
        <v>0.68</v>
      </c>
      <c r="N22" s="68">
        <v>0</v>
      </c>
      <c r="P22" s="68">
        <v>0.43</v>
      </c>
      <c r="Q22" s="68">
        <v>0</v>
      </c>
      <c r="S22" s="45" t="s">
        <v>399</v>
      </c>
      <c r="U22" s="45">
        <v>5784.27</v>
      </c>
      <c r="V22" s="45">
        <v>82</v>
      </c>
      <c r="W22" s="68">
        <v>0.68</v>
      </c>
      <c r="X22" s="68">
        <v>0.43</v>
      </c>
    </row>
    <row r="23" spans="1:24" x14ac:dyDescent="0.15">
      <c r="A23" s="44" t="s">
        <v>20</v>
      </c>
      <c r="B23" s="43" t="s">
        <v>241</v>
      </c>
      <c r="C23" s="60" t="s">
        <v>595</v>
      </c>
      <c r="D23" s="45">
        <v>5192.1000000000004</v>
      </c>
      <c r="E23" s="45">
        <v>524.03</v>
      </c>
      <c r="G23" s="45">
        <v>90.39</v>
      </c>
      <c r="H23" s="45">
        <v>33.119999999999997</v>
      </c>
      <c r="J23" s="45">
        <v>287.81</v>
      </c>
      <c r="K23" s="45">
        <v>258.67</v>
      </c>
      <c r="L23" s="45" t="s">
        <v>399</v>
      </c>
      <c r="M23" s="68">
        <v>0.21</v>
      </c>
      <c r="N23" s="68">
        <v>0</v>
      </c>
      <c r="P23" s="68">
        <v>0.13</v>
      </c>
      <c r="Q23" s="68">
        <v>0</v>
      </c>
      <c r="S23" s="45">
        <v>0.14000000000000001</v>
      </c>
      <c r="U23" s="45">
        <v>5192.1000000000004</v>
      </c>
      <c r="V23" s="45">
        <v>90.39</v>
      </c>
      <c r="W23" s="68">
        <v>0.21</v>
      </c>
      <c r="X23" s="68">
        <v>0.13</v>
      </c>
    </row>
    <row r="24" spans="1:24" x14ac:dyDescent="0.15">
      <c r="A24" s="44" t="s">
        <v>463</v>
      </c>
      <c r="B24" s="43" t="s">
        <v>351</v>
      </c>
      <c r="C24" s="60" t="s">
        <v>594</v>
      </c>
      <c r="D24" s="45">
        <v>4516.87</v>
      </c>
      <c r="E24" s="45">
        <v>1391.54</v>
      </c>
      <c r="G24" s="45" t="s">
        <v>399</v>
      </c>
      <c r="H24" s="45" t="s">
        <v>399</v>
      </c>
      <c r="J24" s="45">
        <v>698.86</v>
      </c>
      <c r="K24" s="45">
        <v>661.87</v>
      </c>
      <c r="L24" s="45" t="s">
        <v>399</v>
      </c>
      <c r="M24" s="68">
        <v>0.36</v>
      </c>
      <c r="N24" s="68">
        <v>0</v>
      </c>
      <c r="P24" s="68">
        <v>0.32</v>
      </c>
      <c r="Q24" s="68">
        <v>0</v>
      </c>
      <c r="S24" s="45" t="s">
        <v>399</v>
      </c>
      <c r="U24" s="45">
        <v>4516.87</v>
      </c>
      <c r="V24" s="45" t="s">
        <v>399</v>
      </c>
      <c r="W24" s="68">
        <v>0.36</v>
      </c>
      <c r="X24" s="68">
        <v>0.32</v>
      </c>
    </row>
    <row r="25" spans="1:24" x14ac:dyDescent="0.15">
      <c r="A25" s="44" t="s">
        <v>21</v>
      </c>
      <c r="B25" s="43" t="s">
        <v>242</v>
      </c>
      <c r="C25" s="60" t="s">
        <v>592</v>
      </c>
      <c r="D25" s="45">
        <v>6886.94</v>
      </c>
      <c r="E25" s="45">
        <v>1035.42</v>
      </c>
      <c r="G25" s="45">
        <v>82.76</v>
      </c>
      <c r="H25" s="45">
        <v>36.58</v>
      </c>
      <c r="J25" s="45">
        <v>419.36</v>
      </c>
      <c r="K25" s="45">
        <v>352.21</v>
      </c>
      <c r="L25" s="45" t="s">
        <v>399</v>
      </c>
      <c r="M25" s="68">
        <v>0.42</v>
      </c>
      <c r="N25" s="68">
        <v>0</v>
      </c>
      <c r="P25" s="68">
        <v>0.28000000000000003</v>
      </c>
      <c r="Q25" s="68">
        <v>0</v>
      </c>
      <c r="S25" s="45">
        <v>0.2</v>
      </c>
      <c r="U25" s="45">
        <v>6886.94</v>
      </c>
      <c r="V25" s="45">
        <v>82.76</v>
      </c>
      <c r="W25" s="68">
        <v>0.42</v>
      </c>
      <c r="X25" s="68">
        <v>0.28000000000000003</v>
      </c>
    </row>
    <row r="26" spans="1:24" x14ac:dyDescent="0.15">
      <c r="A26" s="44" t="s">
        <v>462</v>
      </c>
      <c r="B26" s="43" t="s">
        <v>362</v>
      </c>
      <c r="C26" s="60" t="s">
        <v>593</v>
      </c>
      <c r="D26" s="45">
        <v>4360.37</v>
      </c>
      <c r="E26" s="45">
        <v>3657.75</v>
      </c>
      <c r="G26" s="45" t="s">
        <v>399</v>
      </c>
      <c r="H26" s="45" t="s">
        <v>399</v>
      </c>
      <c r="J26" s="45">
        <v>165.8</v>
      </c>
      <c r="K26" s="45">
        <v>166.33</v>
      </c>
      <c r="L26" s="45" t="s">
        <v>399</v>
      </c>
      <c r="M26" s="68">
        <v>0.33</v>
      </c>
      <c r="N26" s="68">
        <v>0</v>
      </c>
      <c r="P26" s="68">
        <v>0.28000000000000003</v>
      </c>
      <c r="Q26" s="68">
        <v>0</v>
      </c>
      <c r="S26" s="45" t="s">
        <v>399</v>
      </c>
      <c r="U26" s="45">
        <v>4360.37</v>
      </c>
      <c r="V26" s="45" t="s">
        <v>399</v>
      </c>
      <c r="W26" s="68">
        <v>0.33</v>
      </c>
      <c r="X26" s="68">
        <v>0.28000000000000003</v>
      </c>
    </row>
    <row r="27" spans="1:24" x14ac:dyDescent="0.15">
      <c r="A27" s="47" t="s">
        <v>23</v>
      </c>
      <c r="B27" s="43" t="s">
        <v>244</v>
      </c>
      <c r="C27" s="60" t="s">
        <v>597</v>
      </c>
      <c r="D27" s="45">
        <v>4324.41</v>
      </c>
      <c r="E27" s="45">
        <v>1576.31</v>
      </c>
      <c r="G27" s="45">
        <v>84.42</v>
      </c>
      <c r="H27" s="45">
        <v>35.74</v>
      </c>
      <c r="J27" s="45">
        <v>267.62</v>
      </c>
      <c r="K27" s="45">
        <v>207.94</v>
      </c>
      <c r="L27" s="45" t="s">
        <v>399</v>
      </c>
      <c r="M27" s="68">
        <v>0.48</v>
      </c>
      <c r="N27" s="68">
        <v>0</v>
      </c>
      <c r="P27" s="68">
        <v>0.23</v>
      </c>
      <c r="Q27" s="68">
        <v>0</v>
      </c>
      <c r="S27" s="45" t="s">
        <v>399</v>
      </c>
      <c r="U27" s="45">
        <v>4324.41</v>
      </c>
      <c r="V27" s="45">
        <v>84.42</v>
      </c>
      <c r="W27" s="68">
        <v>0.48</v>
      </c>
      <c r="X27" s="68">
        <v>0.23</v>
      </c>
    </row>
    <row r="28" spans="1:24" x14ac:dyDescent="0.15">
      <c r="A28" s="47" t="s">
        <v>560</v>
      </c>
      <c r="B28" s="43" t="s">
        <v>245</v>
      </c>
      <c r="C28" s="60" t="s">
        <v>594</v>
      </c>
      <c r="D28" s="45">
        <v>4791.3999999999996</v>
      </c>
      <c r="E28" s="45">
        <v>1078.04</v>
      </c>
      <c r="G28" s="45">
        <v>90.96</v>
      </c>
      <c r="H28" s="45">
        <v>37.270000000000003</v>
      </c>
      <c r="J28" s="45">
        <v>447.37</v>
      </c>
      <c r="K28" s="45">
        <v>419.85</v>
      </c>
      <c r="L28" s="45">
        <v>204.17</v>
      </c>
      <c r="M28" s="68">
        <v>0.31</v>
      </c>
      <c r="N28" s="68">
        <v>0</v>
      </c>
      <c r="P28" s="68">
        <v>0.18</v>
      </c>
      <c r="Q28" s="68">
        <v>0</v>
      </c>
      <c r="S28" s="45" t="s">
        <v>399</v>
      </c>
      <c r="U28" s="45">
        <v>4791.3999999999996</v>
      </c>
      <c r="V28" s="45">
        <v>90.96</v>
      </c>
      <c r="W28" s="68">
        <v>0.31</v>
      </c>
      <c r="X28" s="68">
        <v>0.18</v>
      </c>
    </row>
    <row r="29" spans="1:24" x14ac:dyDescent="0.15">
      <c r="A29" s="44" t="s">
        <v>559</v>
      </c>
      <c r="B29" s="43" t="s">
        <v>247</v>
      </c>
      <c r="C29" s="60" t="s">
        <v>572</v>
      </c>
      <c r="D29" s="45">
        <v>8416.9</v>
      </c>
      <c r="E29" s="45">
        <v>1732.01</v>
      </c>
      <c r="G29" s="45">
        <v>92.6</v>
      </c>
      <c r="H29" s="45">
        <v>34.97</v>
      </c>
      <c r="J29" s="45">
        <v>431.22</v>
      </c>
      <c r="K29" s="45">
        <v>308.75</v>
      </c>
      <c r="L29" s="45" t="s">
        <v>399</v>
      </c>
      <c r="M29" s="68">
        <v>1</v>
      </c>
      <c r="N29" s="68">
        <v>0</v>
      </c>
      <c r="P29" s="68">
        <v>0.47</v>
      </c>
      <c r="Q29" s="68">
        <v>0</v>
      </c>
      <c r="S29" s="45" t="s">
        <v>399</v>
      </c>
      <c r="U29" s="45">
        <v>8416.9</v>
      </c>
      <c r="V29" s="45">
        <v>92.6</v>
      </c>
      <c r="W29" s="68">
        <v>1</v>
      </c>
      <c r="X29" s="68">
        <v>0.47</v>
      </c>
    </row>
    <row r="30" spans="1:24" x14ac:dyDescent="0.15">
      <c r="A30" s="44" t="s">
        <v>558</v>
      </c>
      <c r="B30" s="43" t="s">
        <v>246</v>
      </c>
      <c r="C30" s="60" t="s">
        <v>592</v>
      </c>
      <c r="D30" s="45">
        <v>6649.8</v>
      </c>
      <c r="E30" s="45">
        <v>849.16</v>
      </c>
      <c r="G30" s="45">
        <v>87.18</v>
      </c>
      <c r="H30" s="45">
        <v>36.81</v>
      </c>
      <c r="J30" s="45">
        <v>669.68</v>
      </c>
      <c r="K30" s="45">
        <v>476.54</v>
      </c>
      <c r="L30" s="45" t="s">
        <v>399</v>
      </c>
      <c r="M30" s="68">
        <v>0.48</v>
      </c>
      <c r="N30" s="68">
        <v>0</v>
      </c>
      <c r="P30" s="68">
        <v>0.33</v>
      </c>
      <c r="Q30" s="68">
        <v>0</v>
      </c>
      <c r="S30" s="45" t="s">
        <v>399</v>
      </c>
      <c r="U30" s="45">
        <v>6649.8</v>
      </c>
      <c r="V30" s="45">
        <v>87.18</v>
      </c>
      <c r="W30" s="68">
        <v>0.48</v>
      </c>
      <c r="X30" s="68">
        <v>0.33</v>
      </c>
    </row>
    <row r="31" spans="1:24" x14ac:dyDescent="0.15">
      <c r="A31" s="44" t="s">
        <v>645</v>
      </c>
      <c r="B31" s="43" t="s">
        <v>245</v>
      </c>
      <c r="C31" s="60" t="s">
        <v>594</v>
      </c>
      <c r="D31" s="45">
        <v>4831.16</v>
      </c>
      <c r="E31" s="45">
        <v>760.13</v>
      </c>
      <c r="G31" s="45" t="s">
        <v>399</v>
      </c>
      <c r="H31" s="45" t="s">
        <v>399</v>
      </c>
      <c r="J31" s="45">
        <v>709.95</v>
      </c>
      <c r="K31" s="45">
        <v>711.24</v>
      </c>
      <c r="L31" s="45" t="s">
        <v>399</v>
      </c>
      <c r="M31" s="68">
        <v>0.8</v>
      </c>
      <c r="N31" s="68">
        <v>0</v>
      </c>
      <c r="P31" s="68">
        <v>0.22</v>
      </c>
      <c r="Q31" s="68">
        <v>0</v>
      </c>
      <c r="S31" s="45" t="s">
        <v>399</v>
      </c>
      <c r="U31" s="45">
        <v>4831.16</v>
      </c>
      <c r="V31" s="45" t="s">
        <v>399</v>
      </c>
      <c r="W31" s="68">
        <v>0.8</v>
      </c>
      <c r="X31" s="68">
        <v>0.22</v>
      </c>
    </row>
    <row r="32" spans="1:24" x14ac:dyDescent="0.15">
      <c r="A32" s="47" t="s">
        <v>28</v>
      </c>
      <c r="B32" s="43" t="s">
        <v>249</v>
      </c>
      <c r="C32" s="60" t="s">
        <v>572</v>
      </c>
      <c r="D32" s="45">
        <v>7187.27</v>
      </c>
      <c r="E32" s="45">
        <v>936.76</v>
      </c>
      <c r="G32" s="45">
        <v>85.53</v>
      </c>
      <c r="H32" s="45">
        <v>36.909999999999997</v>
      </c>
      <c r="J32" s="45">
        <v>772.68</v>
      </c>
      <c r="K32" s="45">
        <v>906.72</v>
      </c>
      <c r="L32" s="45" t="s">
        <v>399</v>
      </c>
      <c r="M32" s="68">
        <v>0.47</v>
      </c>
      <c r="N32" s="68">
        <v>0</v>
      </c>
      <c r="P32" s="68">
        <v>0.33</v>
      </c>
      <c r="Q32" s="68">
        <v>0</v>
      </c>
      <c r="S32" s="45" t="s">
        <v>399</v>
      </c>
      <c r="U32" s="45">
        <v>7187.27</v>
      </c>
      <c r="V32" s="45">
        <v>85.53</v>
      </c>
      <c r="W32" s="68">
        <v>0.47</v>
      </c>
      <c r="X32" s="68">
        <v>0.33</v>
      </c>
    </row>
    <row r="33" spans="1:24" x14ac:dyDescent="0.15">
      <c r="A33" s="44" t="s">
        <v>461</v>
      </c>
      <c r="B33" s="43" t="s">
        <v>251</v>
      </c>
      <c r="C33" s="60" t="s">
        <v>597</v>
      </c>
      <c r="D33" s="45">
        <v>5097.5</v>
      </c>
      <c r="E33" s="45">
        <v>635.25</v>
      </c>
      <c r="G33" s="45" t="s">
        <v>399</v>
      </c>
      <c r="H33" s="45" t="s">
        <v>399</v>
      </c>
      <c r="J33" s="45">
        <v>810.83</v>
      </c>
      <c r="K33" s="45">
        <v>260.02999999999997</v>
      </c>
      <c r="L33" s="45" t="s">
        <v>399</v>
      </c>
      <c r="M33" s="68">
        <v>0.28000000000000003</v>
      </c>
      <c r="N33" s="68">
        <v>0</v>
      </c>
      <c r="P33" s="68">
        <v>0.22</v>
      </c>
      <c r="Q33" s="68">
        <v>0</v>
      </c>
      <c r="S33" s="45" t="s">
        <v>399</v>
      </c>
      <c r="U33" s="45">
        <v>5097.5</v>
      </c>
      <c r="V33" s="45" t="s">
        <v>399</v>
      </c>
      <c r="W33" s="68">
        <v>0.28000000000000003</v>
      </c>
      <c r="X33" s="68">
        <v>0.22</v>
      </c>
    </row>
    <row r="34" spans="1:24" x14ac:dyDescent="0.15">
      <c r="A34" s="44" t="s">
        <v>557</v>
      </c>
      <c r="B34" s="43" t="s">
        <v>252</v>
      </c>
      <c r="C34" s="60" t="s">
        <v>598</v>
      </c>
      <c r="D34" s="45">
        <v>8174.97</v>
      </c>
      <c r="E34" s="45">
        <v>508.83</v>
      </c>
      <c r="G34" s="45">
        <v>104.91</v>
      </c>
      <c r="H34" s="45">
        <v>50.59</v>
      </c>
      <c r="J34" s="45">
        <v>4838.95</v>
      </c>
      <c r="K34" s="45">
        <v>2390.94</v>
      </c>
      <c r="L34" s="45">
        <v>1225.47</v>
      </c>
      <c r="M34" s="68">
        <v>0.34</v>
      </c>
      <c r="N34" s="68">
        <v>0</v>
      </c>
      <c r="P34" s="68">
        <v>0.49</v>
      </c>
      <c r="Q34" s="68">
        <v>0</v>
      </c>
      <c r="S34" s="45">
        <v>0.33</v>
      </c>
      <c r="U34" s="45">
        <v>8174.97</v>
      </c>
      <c r="V34" s="45">
        <v>104.91</v>
      </c>
      <c r="W34" s="68">
        <v>0.34</v>
      </c>
      <c r="X34" s="68">
        <v>0.49</v>
      </c>
    </row>
    <row r="35" spans="1:24" x14ac:dyDescent="0.15">
      <c r="A35" s="44" t="s">
        <v>556</v>
      </c>
      <c r="B35" s="43" t="s">
        <v>245</v>
      </c>
      <c r="C35" s="60" t="s">
        <v>598</v>
      </c>
      <c r="D35" s="45">
        <v>8818.01</v>
      </c>
      <c r="E35" s="45">
        <v>612.30999999999995</v>
      </c>
      <c r="G35" s="45">
        <v>97.05</v>
      </c>
      <c r="H35" s="45">
        <v>33.04</v>
      </c>
      <c r="J35" s="45">
        <v>2844.38</v>
      </c>
      <c r="K35" s="45">
        <v>1345.4</v>
      </c>
      <c r="L35" s="45">
        <v>1481.82</v>
      </c>
      <c r="M35" s="68">
        <v>0.34</v>
      </c>
      <c r="N35" s="68">
        <v>0</v>
      </c>
      <c r="P35" s="68">
        <v>0.59</v>
      </c>
      <c r="Q35" s="68">
        <v>0</v>
      </c>
      <c r="S35" s="45">
        <v>0.51</v>
      </c>
      <c r="U35" s="45">
        <v>8818.01</v>
      </c>
      <c r="V35" s="45">
        <v>97.05</v>
      </c>
      <c r="W35" s="68">
        <v>0.34</v>
      </c>
      <c r="X35" s="68">
        <v>0.59</v>
      </c>
    </row>
    <row r="36" spans="1:24" x14ac:dyDescent="0.15">
      <c r="A36" s="44" t="s">
        <v>33</v>
      </c>
      <c r="B36" s="43" t="s">
        <v>253</v>
      </c>
      <c r="C36" s="60" t="s">
        <v>598</v>
      </c>
      <c r="D36" s="45">
        <v>7080.14</v>
      </c>
      <c r="E36" s="45">
        <v>504.64</v>
      </c>
      <c r="G36" s="45">
        <v>116.41</v>
      </c>
      <c r="H36" s="45">
        <v>43.42</v>
      </c>
      <c r="J36" s="45">
        <v>3113.44</v>
      </c>
      <c r="K36" s="45">
        <v>2085.4899999999998</v>
      </c>
      <c r="L36" s="45">
        <v>493.09</v>
      </c>
      <c r="M36" s="68">
        <v>0.54</v>
      </c>
      <c r="N36" s="68">
        <v>0</v>
      </c>
      <c r="P36" s="68">
        <v>0.57999999999999996</v>
      </c>
      <c r="Q36" s="68">
        <v>0</v>
      </c>
      <c r="S36" s="45">
        <v>0.52</v>
      </c>
      <c r="U36" s="45">
        <v>7080.14</v>
      </c>
      <c r="V36" s="45">
        <v>116.41</v>
      </c>
      <c r="W36" s="68">
        <v>0.54</v>
      </c>
      <c r="X36" s="68">
        <v>0.57999999999999996</v>
      </c>
    </row>
    <row r="37" spans="1:24" x14ac:dyDescent="0.15">
      <c r="A37" s="44" t="s">
        <v>555</v>
      </c>
      <c r="B37" s="43" t="s">
        <v>245</v>
      </c>
      <c r="C37" s="60" t="s">
        <v>594</v>
      </c>
      <c r="D37" s="45">
        <v>4831.16</v>
      </c>
      <c r="E37" s="45">
        <v>630.71</v>
      </c>
      <c r="G37" s="45">
        <v>93.01</v>
      </c>
      <c r="H37" s="45">
        <v>27.56</v>
      </c>
      <c r="J37" s="45">
        <v>929.76</v>
      </c>
      <c r="K37" s="45">
        <v>676.07</v>
      </c>
      <c r="L37" s="45">
        <v>481.65</v>
      </c>
      <c r="M37" s="68">
        <v>0.3</v>
      </c>
      <c r="N37" s="68">
        <v>0</v>
      </c>
      <c r="P37" s="68">
        <v>0.17</v>
      </c>
      <c r="Q37" s="68">
        <v>0</v>
      </c>
      <c r="S37" s="45" t="s">
        <v>399</v>
      </c>
      <c r="U37" s="45">
        <v>4831.16</v>
      </c>
      <c r="V37" s="45">
        <v>93.01</v>
      </c>
      <c r="W37" s="68">
        <v>0.3</v>
      </c>
      <c r="X37" s="68">
        <v>0.17</v>
      </c>
    </row>
    <row r="38" spans="1:24" x14ac:dyDescent="0.15">
      <c r="A38" s="44" t="s">
        <v>35</v>
      </c>
      <c r="B38" s="43" t="s">
        <v>254</v>
      </c>
      <c r="C38" s="60" t="s">
        <v>572</v>
      </c>
      <c r="D38" s="45">
        <v>6811.28</v>
      </c>
      <c r="E38" s="45" t="s">
        <v>399</v>
      </c>
      <c r="G38" s="45">
        <v>90.33</v>
      </c>
      <c r="H38" s="45">
        <v>42.3</v>
      </c>
      <c r="J38" s="45">
        <v>810.83</v>
      </c>
      <c r="K38" s="45">
        <v>568.79999999999995</v>
      </c>
      <c r="L38" s="45" t="s">
        <v>399</v>
      </c>
      <c r="M38" s="68">
        <v>0.28000000000000003</v>
      </c>
      <c r="N38" s="68">
        <v>0</v>
      </c>
      <c r="P38" s="68">
        <v>0.56999999999999995</v>
      </c>
      <c r="Q38" s="68">
        <v>0</v>
      </c>
      <c r="S38" s="45" t="s">
        <v>399</v>
      </c>
      <c r="U38" s="45">
        <v>6811.28</v>
      </c>
      <c r="V38" s="45">
        <v>90.33</v>
      </c>
      <c r="W38" s="68">
        <v>0.28000000000000003</v>
      </c>
      <c r="X38" s="68">
        <v>0.56999999999999995</v>
      </c>
    </row>
    <row r="39" spans="1:24" x14ac:dyDescent="0.15">
      <c r="A39" s="44" t="s">
        <v>607</v>
      </c>
      <c r="B39" s="43" t="s">
        <v>258</v>
      </c>
      <c r="C39" s="60" t="s">
        <v>593</v>
      </c>
      <c r="D39" s="45">
        <v>4287.1000000000004</v>
      </c>
      <c r="E39" s="45">
        <v>786.45</v>
      </c>
      <c r="G39" s="45" t="s">
        <v>399</v>
      </c>
      <c r="H39" s="45" t="s">
        <v>399</v>
      </c>
      <c r="J39" s="45">
        <v>780.82</v>
      </c>
      <c r="K39" s="45">
        <v>665.72</v>
      </c>
      <c r="L39" s="45" t="s">
        <v>399</v>
      </c>
      <c r="M39" s="68">
        <v>0.62</v>
      </c>
      <c r="N39" s="68">
        <v>0</v>
      </c>
      <c r="P39" s="68">
        <v>0.22</v>
      </c>
      <c r="Q39" s="68">
        <v>0</v>
      </c>
      <c r="S39" s="45" t="s">
        <v>399</v>
      </c>
      <c r="U39" s="45">
        <v>4287.1000000000004</v>
      </c>
      <c r="V39" s="45" t="s">
        <v>399</v>
      </c>
      <c r="W39" s="68">
        <v>0.62</v>
      </c>
      <c r="X39" s="68">
        <v>0.22</v>
      </c>
    </row>
    <row r="40" spans="1:24" x14ac:dyDescent="0.15">
      <c r="A40" s="44" t="s">
        <v>36</v>
      </c>
      <c r="B40" s="43" t="s">
        <v>255</v>
      </c>
      <c r="C40" s="60" t="s">
        <v>594</v>
      </c>
      <c r="D40" s="45">
        <v>4831.16</v>
      </c>
      <c r="E40" s="45">
        <v>621.35</v>
      </c>
      <c r="G40" s="45">
        <v>100.69</v>
      </c>
      <c r="H40" s="45">
        <v>33.22</v>
      </c>
      <c r="J40" s="45">
        <v>332.66</v>
      </c>
      <c r="K40" s="45">
        <v>329.22</v>
      </c>
      <c r="L40" s="45" t="s">
        <v>399</v>
      </c>
      <c r="M40" s="68">
        <v>0.26</v>
      </c>
      <c r="N40" s="68">
        <v>0</v>
      </c>
      <c r="P40" s="68">
        <v>0.14000000000000001</v>
      </c>
      <c r="Q40" s="68">
        <v>0</v>
      </c>
      <c r="S40" s="45" t="s">
        <v>399</v>
      </c>
      <c r="U40" s="45">
        <v>4831.16</v>
      </c>
      <c r="V40" s="45">
        <v>100.69</v>
      </c>
      <c r="W40" s="68">
        <v>0.26</v>
      </c>
      <c r="X40" s="68">
        <v>0.14000000000000001</v>
      </c>
    </row>
    <row r="41" spans="1:24" x14ac:dyDescent="0.15">
      <c r="A41" s="44" t="s">
        <v>604</v>
      </c>
      <c r="B41" s="43" t="s">
        <v>486</v>
      </c>
      <c r="C41" s="60" t="s">
        <v>593</v>
      </c>
      <c r="D41" s="45">
        <v>4287.1000000000004</v>
      </c>
      <c r="E41" s="45">
        <v>157.62</v>
      </c>
      <c r="G41" s="45">
        <v>86.71</v>
      </c>
      <c r="H41" s="45">
        <v>19.649999999999999</v>
      </c>
      <c r="J41" s="45">
        <v>982.78</v>
      </c>
      <c r="K41" s="45">
        <v>700.91</v>
      </c>
      <c r="L41" s="45" t="s">
        <v>399</v>
      </c>
      <c r="M41" s="68">
        <v>0.4</v>
      </c>
      <c r="N41" s="68">
        <v>0</v>
      </c>
      <c r="P41" s="68">
        <v>0.16</v>
      </c>
      <c r="Q41" s="68">
        <v>0</v>
      </c>
      <c r="S41" s="45" t="s">
        <v>399</v>
      </c>
      <c r="U41" s="45">
        <v>4287.1000000000004</v>
      </c>
      <c r="V41" s="45">
        <v>86.71</v>
      </c>
      <c r="W41" s="68">
        <v>0.4</v>
      </c>
      <c r="X41" s="68">
        <v>0.16</v>
      </c>
    </row>
    <row r="42" spans="1:24" x14ac:dyDescent="0.15">
      <c r="A42" s="44" t="s">
        <v>488</v>
      </c>
      <c r="B42" s="43" t="s">
        <v>256</v>
      </c>
      <c r="C42" s="60" t="s">
        <v>399</v>
      </c>
      <c r="D42" s="45" t="s">
        <v>399</v>
      </c>
      <c r="E42" s="45" t="s">
        <v>399</v>
      </c>
      <c r="G42" s="45" t="s">
        <v>399</v>
      </c>
      <c r="H42" s="45" t="s">
        <v>399</v>
      </c>
      <c r="J42" s="45" t="s">
        <v>399</v>
      </c>
      <c r="K42" s="45" t="s">
        <v>399</v>
      </c>
      <c r="L42" s="45" t="s">
        <v>399</v>
      </c>
      <c r="M42" s="68">
        <v>0.59</v>
      </c>
      <c r="N42" s="68">
        <v>3.2199999999999999E-2</v>
      </c>
      <c r="P42" s="68">
        <v>0.59</v>
      </c>
      <c r="Q42" s="68">
        <v>0.1225</v>
      </c>
      <c r="S42" s="45" t="s">
        <v>399</v>
      </c>
      <c r="U42" s="45" t="s">
        <v>399</v>
      </c>
      <c r="V42" s="45" t="s">
        <v>399</v>
      </c>
      <c r="W42" s="68">
        <v>0.59</v>
      </c>
      <c r="X42" s="68">
        <v>0.59</v>
      </c>
    </row>
    <row r="43" spans="1:24" x14ac:dyDescent="0.15">
      <c r="A43" s="44" t="s">
        <v>554</v>
      </c>
      <c r="B43" s="43" t="s">
        <v>256</v>
      </c>
      <c r="C43" s="60" t="s">
        <v>599</v>
      </c>
      <c r="D43" s="45">
        <v>6144.07</v>
      </c>
      <c r="E43" s="45">
        <v>672.21</v>
      </c>
      <c r="G43" s="45">
        <v>103</v>
      </c>
      <c r="H43" s="45">
        <v>43.53</v>
      </c>
      <c r="J43" s="45">
        <v>1409.44</v>
      </c>
      <c r="K43" s="45">
        <v>1135.6300000000001</v>
      </c>
      <c r="L43" s="45">
        <v>979.14</v>
      </c>
      <c r="M43" s="68">
        <v>0.28999999999999998</v>
      </c>
      <c r="N43" s="68">
        <v>0</v>
      </c>
      <c r="P43" s="68">
        <v>0.23</v>
      </c>
      <c r="Q43" s="68">
        <v>0</v>
      </c>
      <c r="S43" s="45">
        <v>0.24</v>
      </c>
      <c r="U43" s="45">
        <v>6144.07</v>
      </c>
      <c r="V43" s="45">
        <v>103</v>
      </c>
      <c r="W43" s="68">
        <v>0.28999999999999998</v>
      </c>
      <c r="X43" s="68">
        <v>0.23</v>
      </c>
    </row>
    <row r="44" spans="1:24" x14ac:dyDescent="0.15">
      <c r="A44" s="44" t="s">
        <v>487</v>
      </c>
      <c r="B44" s="43" t="s">
        <v>486</v>
      </c>
      <c r="C44" s="60" t="s">
        <v>399</v>
      </c>
      <c r="D44" s="45" t="s">
        <v>399</v>
      </c>
      <c r="E44" s="45" t="s">
        <v>399</v>
      </c>
      <c r="G44" s="45" t="s">
        <v>399</v>
      </c>
      <c r="H44" s="45" t="s">
        <v>399</v>
      </c>
      <c r="J44" s="45" t="s">
        <v>399</v>
      </c>
      <c r="K44" s="45" t="s">
        <v>399</v>
      </c>
      <c r="L44" s="45" t="s">
        <v>399</v>
      </c>
      <c r="M44" s="68">
        <v>0.48</v>
      </c>
      <c r="N44" s="68">
        <v>5.0000000000000001E-3</v>
      </c>
      <c r="P44" s="68">
        <v>0.2</v>
      </c>
      <c r="Q44" s="68">
        <v>0</v>
      </c>
      <c r="S44" s="45" t="s">
        <v>399</v>
      </c>
      <c r="U44" s="45" t="s">
        <v>399</v>
      </c>
      <c r="V44" s="45" t="s">
        <v>399</v>
      </c>
      <c r="W44" s="68">
        <v>0.48</v>
      </c>
      <c r="X44" s="68">
        <v>0.2</v>
      </c>
    </row>
    <row r="45" spans="1:24" x14ac:dyDescent="0.15">
      <c r="A45" s="44" t="s">
        <v>553</v>
      </c>
      <c r="B45" s="43" t="s">
        <v>257</v>
      </c>
      <c r="C45" s="60" t="s">
        <v>592</v>
      </c>
      <c r="D45" s="45">
        <v>5552.99</v>
      </c>
      <c r="E45" s="45">
        <v>1066.8800000000001</v>
      </c>
      <c r="G45" s="45">
        <v>84.94</v>
      </c>
      <c r="H45" s="45">
        <v>32.64</v>
      </c>
      <c r="J45" s="45">
        <v>535.58000000000004</v>
      </c>
      <c r="K45" s="45">
        <v>420.42</v>
      </c>
      <c r="L45" s="45" t="s">
        <v>399</v>
      </c>
      <c r="M45" s="68">
        <v>0.49</v>
      </c>
      <c r="N45" s="68">
        <v>0</v>
      </c>
      <c r="P45" s="68">
        <v>0.3</v>
      </c>
      <c r="Q45" s="68">
        <v>0</v>
      </c>
      <c r="S45" s="45" t="s">
        <v>399</v>
      </c>
      <c r="U45" s="45">
        <v>5552.99</v>
      </c>
      <c r="V45" s="45">
        <v>84.94</v>
      </c>
      <c r="W45" s="68">
        <v>0.49</v>
      </c>
      <c r="X45" s="68">
        <v>0.3</v>
      </c>
    </row>
    <row r="46" spans="1:24" x14ac:dyDescent="0.15">
      <c r="A46" s="44" t="s">
        <v>646</v>
      </c>
      <c r="B46" s="43" t="s">
        <v>251</v>
      </c>
      <c r="C46" s="60" t="s">
        <v>597</v>
      </c>
      <c r="D46" s="45">
        <v>4534.47</v>
      </c>
      <c r="E46" s="45">
        <v>704.65</v>
      </c>
      <c r="G46" s="45" t="s">
        <v>399</v>
      </c>
      <c r="H46" s="45" t="s">
        <v>399</v>
      </c>
      <c r="J46" s="45">
        <v>810.83</v>
      </c>
      <c r="K46" s="45">
        <v>926.96</v>
      </c>
      <c r="L46" s="45" t="s">
        <v>399</v>
      </c>
      <c r="M46" s="68">
        <v>0.28000000000000003</v>
      </c>
      <c r="N46" s="68">
        <v>0</v>
      </c>
      <c r="P46" s="68">
        <v>0.22</v>
      </c>
      <c r="Q46" s="68">
        <v>0</v>
      </c>
      <c r="S46" s="45" t="s">
        <v>399</v>
      </c>
      <c r="U46" s="45">
        <v>4534.47</v>
      </c>
      <c r="V46" s="45" t="s">
        <v>399</v>
      </c>
      <c r="W46" s="68">
        <v>0.28000000000000003</v>
      </c>
      <c r="X46" s="68">
        <v>0.22</v>
      </c>
    </row>
    <row r="47" spans="1:24" x14ac:dyDescent="0.15">
      <c r="A47" s="44" t="s">
        <v>552</v>
      </c>
      <c r="B47" s="43" t="s">
        <v>259</v>
      </c>
      <c r="C47" s="60" t="s">
        <v>592</v>
      </c>
      <c r="D47" s="45">
        <v>8073.12</v>
      </c>
      <c r="E47" s="45">
        <v>1057.3699999999999</v>
      </c>
      <c r="G47" s="45">
        <v>92.7</v>
      </c>
      <c r="H47" s="45">
        <v>33.26</v>
      </c>
      <c r="J47" s="45">
        <v>414.2</v>
      </c>
      <c r="K47" s="45">
        <v>275.31</v>
      </c>
      <c r="L47" s="45" t="s">
        <v>399</v>
      </c>
      <c r="M47" s="68">
        <v>0.67</v>
      </c>
      <c r="N47" s="68">
        <v>0</v>
      </c>
      <c r="P47" s="68">
        <v>0.36</v>
      </c>
      <c r="Q47" s="68">
        <v>0</v>
      </c>
      <c r="S47" s="45" t="s">
        <v>399</v>
      </c>
      <c r="U47" s="45">
        <v>8073.12</v>
      </c>
      <c r="V47" s="45">
        <v>92.7</v>
      </c>
      <c r="W47" s="68">
        <v>0.67</v>
      </c>
      <c r="X47" s="68">
        <v>0.36</v>
      </c>
    </row>
    <row r="48" spans="1:24" x14ac:dyDescent="0.15">
      <c r="A48" s="44" t="s">
        <v>551</v>
      </c>
      <c r="B48" s="43" t="s">
        <v>260</v>
      </c>
      <c r="C48" s="60" t="s">
        <v>572</v>
      </c>
      <c r="D48" s="45">
        <v>8451.86</v>
      </c>
      <c r="E48" s="45">
        <v>1902.65</v>
      </c>
      <c r="G48" s="45">
        <v>81.09</v>
      </c>
      <c r="H48" s="45">
        <v>41.34</v>
      </c>
      <c r="J48" s="45">
        <v>55.23</v>
      </c>
      <c r="K48" s="45">
        <v>174.21</v>
      </c>
      <c r="L48" s="45" t="s">
        <v>399</v>
      </c>
      <c r="M48" s="68">
        <v>0.95</v>
      </c>
      <c r="N48" s="68">
        <v>0</v>
      </c>
      <c r="P48" s="68">
        <v>0.57999999999999996</v>
      </c>
      <c r="Q48" s="68">
        <v>0</v>
      </c>
      <c r="S48" s="45" t="s">
        <v>399</v>
      </c>
      <c r="U48" s="45">
        <v>8451.86</v>
      </c>
      <c r="V48" s="45">
        <v>81.09</v>
      </c>
      <c r="W48" s="68">
        <v>0.95</v>
      </c>
      <c r="X48" s="68">
        <v>0.57999999999999996</v>
      </c>
    </row>
    <row r="49" spans="1:24" x14ac:dyDescent="0.15">
      <c r="A49" s="44" t="s">
        <v>608</v>
      </c>
      <c r="B49" s="43" t="s">
        <v>261</v>
      </c>
      <c r="C49" s="60" t="s">
        <v>592</v>
      </c>
      <c r="D49" s="45">
        <v>6800.29</v>
      </c>
      <c r="E49" s="45">
        <v>739.04</v>
      </c>
      <c r="G49" s="45">
        <v>80.7</v>
      </c>
      <c r="H49" s="45">
        <v>43.62</v>
      </c>
      <c r="J49" s="45">
        <v>332.96</v>
      </c>
      <c r="K49" s="45">
        <v>243.62</v>
      </c>
      <c r="L49" s="45" t="s">
        <v>399</v>
      </c>
      <c r="M49" s="68">
        <v>0.25</v>
      </c>
      <c r="N49" s="68">
        <v>0</v>
      </c>
      <c r="P49" s="68">
        <v>0.13</v>
      </c>
      <c r="Q49" s="68">
        <v>0</v>
      </c>
      <c r="S49" s="45" t="s">
        <v>399</v>
      </c>
      <c r="U49" s="45">
        <v>6800.29</v>
      </c>
      <c r="V49" s="45">
        <v>80.7</v>
      </c>
      <c r="W49" s="68">
        <v>0.25</v>
      </c>
      <c r="X49" s="68">
        <v>0.13</v>
      </c>
    </row>
    <row r="50" spans="1:24" x14ac:dyDescent="0.15">
      <c r="A50" s="47" t="s">
        <v>550</v>
      </c>
      <c r="B50" s="43" t="s">
        <v>233</v>
      </c>
      <c r="C50" s="60" t="s">
        <v>593</v>
      </c>
      <c r="D50" s="45">
        <v>4398.1400000000003</v>
      </c>
      <c r="E50" s="45">
        <v>143.22</v>
      </c>
      <c r="G50" s="45">
        <v>97.43</v>
      </c>
      <c r="H50" s="45">
        <v>33.590000000000003</v>
      </c>
      <c r="J50" s="45">
        <v>632.26</v>
      </c>
      <c r="K50" s="45">
        <v>612.63</v>
      </c>
      <c r="L50" s="45" t="s">
        <v>399</v>
      </c>
      <c r="M50" s="68">
        <v>0.25</v>
      </c>
      <c r="N50" s="68">
        <v>0</v>
      </c>
      <c r="P50" s="68">
        <v>0.23</v>
      </c>
      <c r="Q50" s="68">
        <v>0</v>
      </c>
      <c r="S50" s="45" t="s">
        <v>399</v>
      </c>
      <c r="U50" s="45">
        <v>4398.1400000000003</v>
      </c>
      <c r="V50" s="45">
        <v>97.43</v>
      </c>
      <c r="W50" s="68">
        <v>0.25</v>
      </c>
      <c r="X50" s="68">
        <v>0.23</v>
      </c>
    </row>
    <row r="51" spans="1:24" x14ac:dyDescent="0.15">
      <c r="A51" s="44" t="s">
        <v>647</v>
      </c>
      <c r="B51" s="43" t="s">
        <v>245</v>
      </c>
      <c r="C51" s="60" t="s">
        <v>399</v>
      </c>
      <c r="D51" s="45" t="s">
        <v>399</v>
      </c>
      <c r="E51" s="45" t="s">
        <v>399</v>
      </c>
      <c r="G51" s="45" t="s">
        <v>399</v>
      </c>
      <c r="H51" s="45" t="s">
        <v>399</v>
      </c>
      <c r="J51" s="45" t="s">
        <v>399</v>
      </c>
      <c r="K51" s="45" t="s">
        <v>399</v>
      </c>
      <c r="L51" s="45" t="s">
        <v>399</v>
      </c>
      <c r="M51" s="68">
        <v>0.33</v>
      </c>
      <c r="N51" s="68">
        <v>4.8899999999999999E-2</v>
      </c>
      <c r="P51" s="68">
        <v>0.35</v>
      </c>
      <c r="Q51" s="68">
        <v>6.9400000000000003E-2</v>
      </c>
      <c r="S51" s="45" t="s">
        <v>399</v>
      </c>
      <c r="U51" s="45" t="s">
        <v>399</v>
      </c>
      <c r="V51" s="45" t="s">
        <v>399</v>
      </c>
      <c r="W51" s="68">
        <v>0.33</v>
      </c>
      <c r="X51" s="68">
        <v>0.35</v>
      </c>
    </row>
    <row r="52" spans="1:24" x14ac:dyDescent="0.15">
      <c r="A52" s="44" t="s">
        <v>46</v>
      </c>
      <c r="B52" s="43" t="s">
        <v>262</v>
      </c>
      <c r="C52" s="60" t="s">
        <v>572</v>
      </c>
      <c r="D52" s="45">
        <v>5819.08</v>
      </c>
      <c r="E52" s="45">
        <v>1361.25</v>
      </c>
      <c r="G52" s="45">
        <v>91.16</v>
      </c>
      <c r="H52" s="45">
        <v>37.17</v>
      </c>
      <c r="J52" s="45">
        <v>297.75</v>
      </c>
      <c r="K52" s="45">
        <v>331.95</v>
      </c>
      <c r="L52" s="45" t="s">
        <v>399</v>
      </c>
      <c r="M52" s="68">
        <v>0.43</v>
      </c>
      <c r="N52" s="68">
        <v>0</v>
      </c>
      <c r="P52" s="68">
        <v>0.22</v>
      </c>
      <c r="Q52" s="68">
        <v>0</v>
      </c>
      <c r="S52" s="45">
        <v>0.21</v>
      </c>
      <c r="U52" s="45">
        <v>5819.08</v>
      </c>
      <c r="V52" s="45">
        <v>91.16</v>
      </c>
      <c r="W52" s="68">
        <v>0.43</v>
      </c>
      <c r="X52" s="68">
        <v>0.22</v>
      </c>
    </row>
    <row r="53" spans="1:24" x14ac:dyDescent="0.15">
      <c r="A53" s="44" t="s">
        <v>47</v>
      </c>
      <c r="B53" s="43" t="s">
        <v>263</v>
      </c>
      <c r="C53" s="60" t="s">
        <v>597</v>
      </c>
      <c r="D53" s="45">
        <v>4534.47</v>
      </c>
      <c r="E53" s="45">
        <v>436.33</v>
      </c>
      <c r="G53" s="45">
        <v>86.08</v>
      </c>
      <c r="H53" s="45">
        <v>42.85</v>
      </c>
      <c r="J53" s="45">
        <v>81.400000000000006</v>
      </c>
      <c r="K53" s="45">
        <v>76.53</v>
      </c>
      <c r="L53" s="45" t="s">
        <v>399</v>
      </c>
      <c r="M53" s="68">
        <v>0.77</v>
      </c>
      <c r="N53" s="68">
        <v>0</v>
      </c>
      <c r="P53" s="68">
        <v>0.13</v>
      </c>
      <c r="Q53" s="68">
        <v>0</v>
      </c>
      <c r="S53" s="45" t="s">
        <v>399</v>
      </c>
      <c r="U53" s="45">
        <v>4534.47</v>
      </c>
      <c r="V53" s="45">
        <v>86.08</v>
      </c>
      <c r="W53" s="68">
        <v>0.77</v>
      </c>
      <c r="X53" s="68">
        <v>0.13</v>
      </c>
    </row>
    <row r="54" spans="1:24" x14ac:dyDescent="0.15">
      <c r="A54" s="44" t="s">
        <v>549</v>
      </c>
      <c r="B54" s="43" t="s">
        <v>251</v>
      </c>
      <c r="C54" s="60" t="s">
        <v>597</v>
      </c>
      <c r="D54" s="45">
        <v>4534.47</v>
      </c>
      <c r="E54" s="45">
        <v>900.22</v>
      </c>
      <c r="G54" s="45">
        <v>101.23</v>
      </c>
      <c r="H54" s="45">
        <v>27.48</v>
      </c>
      <c r="J54" s="45">
        <v>608.36</v>
      </c>
      <c r="K54" s="45">
        <v>508.39</v>
      </c>
      <c r="L54" s="45">
        <v>484.84</v>
      </c>
      <c r="M54" s="68">
        <v>0.27</v>
      </c>
      <c r="N54" s="68">
        <v>0</v>
      </c>
      <c r="P54" s="68">
        <v>0.18</v>
      </c>
      <c r="Q54" s="68">
        <v>0</v>
      </c>
      <c r="S54" s="45" t="s">
        <v>399</v>
      </c>
      <c r="U54" s="45">
        <v>4534.47</v>
      </c>
      <c r="V54" s="45">
        <v>101.23</v>
      </c>
      <c r="W54" s="68">
        <v>0.27</v>
      </c>
      <c r="X54" s="68">
        <v>0.18</v>
      </c>
    </row>
    <row r="55" spans="1:24" x14ac:dyDescent="0.15">
      <c r="A55" s="44" t="s">
        <v>50</v>
      </c>
      <c r="B55" s="43" t="s">
        <v>265</v>
      </c>
      <c r="C55" s="60" t="s">
        <v>597</v>
      </c>
      <c r="D55" s="45">
        <v>4333.78</v>
      </c>
      <c r="E55" s="45">
        <v>899.37</v>
      </c>
      <c r="G55" s="45">
        <v>101.69</v>
      </c>
      <c r="H55" s="45">
        <v>33.479999999999997</v>
      </c>
      <c r="J55" s="45">
        <v>570.66</v>
      </c>
      <c r="K55" s="45">
        <v>336.88</v>
      </c>
      <c r="L55" s="45">
        <v>246.12</v>
      </c>
      <c r="M55" s="68">
        <v>0.31</v>
      </c>
      <c r="N55" s="68">
        <v>0</v>
      </c>
      <c r="P55" s="68">
        <v>0.17</v>
      </c>
      <c r="Q55" s="68">
        <v>0</v>
      </c>
      <c r="S55" s="45" t="s">
        <v>399</v>
      </c>
      <c r="U55" s="45">
        <v>4333.78</v>
      </c>
      <c r="V55" s="45">
        <v>101.69</v>
      </c>
      <c r="W55" s="68">
        <v>0.31</v>
      </c>
      <c r="X55" s="68">
        <v>0.17</v>
      </c>
    </row>
    <row r="56" spans="1:24" x14ac:dyDescent="0.15">
      <c r="A56" s="44" t="s">
        <v>668</v>
      </c>
      <c r="B56" s="43" t="s">
        <v>265</v>
      </c>
      <c r="C56" s="60" t="s">
        <v>399</v>
      </c>
      <c r="D56" s="45" t="s">
        <v>399</v>
      </c>
      <c r="E56" s="45" t="s">
        <v>399</v>
      </c>
      <c r="G56" s="45" t="s">
        <v>399</v>
      </c>
      <c r="H56" s="45" t="s">
        <v>399</v>
      </c>
      <c r="J56" s="45" t="s">
        <v>399</v>
      </c>
      <c r="K56" s="45" t="s">
        <v>399</v>
      </c>
      <c r="L56" s="45" t="s">
        <v>399</v>
      </c>
      <c r="M56" s="68">
        <v>0.25</v>
      </c>
      <c r="N56" s="68">
        <v>0</v>
      </c>
      <c r="P56" s="68">
        <v>0.2</v>
      </c>
      <c r="Q56" s="68">
        <v>0</v>
      </c>
      <c r="S56" s="45" t="s">
        <v>399</v>
      </c>
      <c r="U56" s="45" t="s">
        <v>399</v>
      </c>
      <c r="V56" s="45" t="s">
        <v>399</v>
      </c>
      <c r="W56" s="68">
        <v>0.25</v>
      </c>
      <c r="X56" s="68">
        <v>0.2</v>
      </c>
    </row>
    <row r="57" spans="1:24" x14ac:dyDescent="0.15">
      <c r="A57" s="44" t="s">
        <v>459</v>
      </c>
      <c r="B57" s="43" t="s">
        <v>265</v>
      </c>
      <c r="C57" s="60" t="s">
        <v>597</v>
      </c>
      <c r="D57" s="45">
        <v>4534.47</v>
      </c>
      <c r="E57" s="45">
        <v>766.55</v>
      </c>
      <c r="G57" s="45" t="s">
        <v>399</v>
      </c>
      <c r="H57" s="45" t="s">
        <v>399</v>
      </c>
      <c r="J57" s="45">
        <v>622.70000000000005</v>
      </c>
      <c r="K57" s="45">
        <v>630.80999999999995</v>
      </c>
      <c r="L57" s="45" t="s">
        <v>399</v>
      </c>
      <c r="M57" s="68">
        <v>0.35</v>
      </c>
      <c r="N57" s="68">
        <v>0</v>
      </c>
      <c r="P57" s="68">
        <v>0.33</v>
      </c>
      <c r="Q57" s="68">
        <v>0</v>
      </c>
      <c r="S57" s="45" t="s">
        <v>399</v>
      </c>
      <c r="U57" s="45">
        <v>4534.47</v>
      </c>
      <c r="V57" s="45" t="s">
        <v>399</v>
      </c>
      <c r="W57" s="68">
        <v>0.35</v>
      </c>
      <c r="X57" s="68">
        <v>0.33</v>
      </c>
    </row>
    <row r="58" spans="1:24" x14ac:dyDescent="0.15">
      <c r="A58" s="44" t="s">
        <v>52</v>
      </c>
      <c r="B58" s="43" t="s">
        <v>267</v>
      </c>
      <c r="C58" s="60" t="s">
        <v>592</v>
      </c>
      <c r="D58" s="45">
        <v>5432.22</v>
      </c>
      <c r="E58" s="45">
        <v>700.54</v>
      </c>
      <c r="G58" s="45">
        <v>91.81</v>
      </c>
      <c r="H58" s="45">
        <v>40.119999999999997</v>
      </c>
      <c r="J58" s="45">
        <v>162.72999999999999</v>
      </c>
      <c r="K58" s="45">
        <v>131.4</v>
      </c>
      <c r="L58" s="45">
        <v>288</v>
      </c>
      <c r="M58" s="68">
        <v>0.3</v>
      </c>
      <c r="N58" s="68">
        <v>0</v>
      </c>
      <c r="P58" s="68">
        <v>0.14000000000000001</v>
      </c>
      <c r="Q58" s="68">
        <v>0</v>
      </c>
      <c r="S58" s="45" t="s">
        <v>399</v>
      </c>
      <c r="U58" s="45">
        <v>5432.22</v>
      </c>
      <c r="V58" s="45">
        <v>91.81</v>
      </c>
      <c r="W58" s="68">
        <v>0.3</v>
      </c>
      <c r="X58" s="68">
        <v>0.14000000000000001</v>
      </c>
    </row>
    <row r="59" spans="1:24" x14ac:dyDescent="0.15">
      <c r="A59" s="44" t="s">
        <v>669</v>
      </c>
      <c r="B59" s="43" t="s">
        <v>415</v>
      </c>
      <c r="C59" s="60" t="s">
        <v>596</v>
      </c>
      <c r="D59" s="45">
        <v>4430.3100000000004</v>
      </c>
      <c r="E59" s="45" t="s">
        <v>399</v>
      </c>
      <c r="G59" s="45">
        <v>83.2</v>
      </c>
      <c r="H59" s="45" t="s">
        <v>399</v>
      </c>
      <c r="J59" s="45">
        <v>810.83</v>
      </c>
      <c r="K59" s="45">
        <v>568.79999999999995</v>
      </c>
      <c r="L59" s="45" t="s">
        <v>399</v>
      </c>
      <c r="M59" s="68">
        <v>0.28000000000000003</v>
      </c>
      <c r="N59" s="68">
        <v>0</v>
      </c>
      <c r="P59" s="68">
        <v>0.22</v>
      </c>
      <c r="Q59" s="68">
        <v>0</v>
      </c>
      <c r="S59" s="45" t="s">
        <v>399</v>
      </c>
      <c r="U59" s="45">
        <v>4430.3100000000004</v>
      </c>
      <c r="V59" s="45">
        <v>83.2</v>
      </c>
      <c r="W59" s="68">
        <v>0.28000000000000003</v>
      </c>
      <c r="X59" s="68">
        <v>0.22</v>
      </c>
    </row>
    <row r="60" spans="1:24" x14ac:dyDescent="0.15">
      <c r="A60" s="44" t="s">
        <v>548</v>
      </c>
      <c r="B60" s="43" t="s">
        <v>268</v>
      </c>
      <c r="C60" s="60" t="s">
        <v>593</v>
      </c>
      <c r="D60" s="45">
        <v>4287.1000000000004</v>
      </c>
      <c r="E60" s="45">
        <v>586.96</v>
      </c>
      <c r="G60" s="45">
        <v>95.48</v>
      </c>
      <c r="H60" s="45">
        <v>36.58</v>
      </c>
      <c r="J60" s="45">
        <v>531.16999999999996</v>
      </c>
      <c r="K60" s="45">
        <v>421.05</v>
      </c>
      <c r="L60" s="45" t="s">
        <v>399</v>
      </c>
      <c r="M60" s="68">
        <v>0.33</v>
      </c>
      <c r="N60" s="68">
        <v>0</v>
      </c>
      <c r="P60" s="68">
        <v>0.2</v>
      </c>
      <c r="Q60" s="68">
        <v>0</v>
      </c>
      <c r="S60" s="45">
        <v>0.13</v>
      </c>
      <c r="U60" s="45">
        <v>4287.1000000000004</v>
      </c>
      <c r="V60" s="45">
        <v>95.48</v>
      </c>
      <c r="W60" s="68">
        <v>0.33</v>
      </c>
      <c r="X60" s="68">
        <v>0.2</v>
      </c>
    </row>
    <row r="61" spans="1:24" x14ac:dyDescent="0.15">
      <c r="A61" s="44" t="s">
        <v>55</v>
      </c>
      <c r="B61" s="43" t="s">
        <v>269</v>
      </c>
      <c r="C61" s="60" t="s">
        <v>593</v>
      </c>
      <c r="D61" s="45">
        <v>4446</v>
      </c>
      <c r="E61" s="45">
        <v>588.78</v>
      </c>
      <c r="G61" s="45">
        <v>96.03</v>
      </c>
      <c r="H61" s="45">
        <v>51.25</v>
      </c>
      <c r="J61" s="45">
        <v>294.69</v>
      </c>
      <c r="K61" s="45">
        <v>308.23</v>
      </c>
      <c r="L61" s="45">
        <v>4.88</v>
      </c>
      <c r="M61" s="68">
        <v>0.33</v>
      </c>
      <c r="N61" s="68">
        <v>0</v>
      </c>
      <c r="P61" s="68">
        <v>0.16</v>
      </c>
      <c r="Q61" s="68">
        <v>0</v>
      </c>
      <c r="S61" s="45" t="s">
        <v>399</v>
      </c>
      <c r="U61" s="45">
        <v>4446</v>
      </c>
      <c r="V61" s="45">
        <v>96.03</v>
      </c>
      <c r="W61" s="68">
        <v>0.33</v>
      </c>
      <c r="X61" s="68">
        <v>0.16</v>
      </c>
    </row>
    <row r="62" spans="1:24" x14ac:dyDescent="0.15">
      <c r="A62" s="44" t="s">
        <v>57</v>
      </c>
      <c r="B62" s="43" t="s">
        <v>270</v>
      </c>
      <c r="C62" s="60" t="s">
        <v>597</v>
      </c>
      <c r="D62" s="45">
        <v>4436.68</v>
      </c>
      <c r="E62" s="45">
        <v>432.47</v>
      </c>
      <c r="G62" s="45">
        <v>98.63</v>
      </c>
      <c r="H62" s="45">
        <v>29.78</v>
      </c>
      <c r="J62" s="45">
        <v>567.77</v>
      </c>
      <c r="K62" s="45">
        <v>355.43</v>
      </c>
      <c r="L62" s="45">
        <v>212.23</v>
      </c>
      <c r="M62" s="68">
        <v>0.38</v>
      </c>
      <c r="N62" s="68">
        <v>0</v>
      </c>
      <c r="P62" s="68">
        <v>0.21</v>
      </c>
      <c r="Q62" s="68">
        <v>0</v>
      </c>
      <c r="S62" s="45" t="s">
        <v>399</v>
      </c>
      <c r="U62" s="45">
        <v>4436.68</v>
      </c>
      <c r="V62" s="45">
        <v>98.63</v>
      </c>
      <c r="W62" s="68">
        <v>0.38</v>
      </c>
      <c r="X62" s="68">
        <v>0.21</v>
      </c>
    </row>
    <row r="63" spans="1:24" x14ac:dyDescent="0.15">
      <c r="A63" s="44" t="s">
        <v>547</v>
      </c>
      <c r="B63" s="43" t="s">
        <v>256</v>
      </c>
      <c r="C63" s="60" t="s">
        <v>593</v>
      </c>
      <c r="D63" s="45">
        <v>4287.1000000000004</v>
      </c>
      <c r="E63" s="45">
        <v>472.64</v>
      </c>
      <c r="G63" s="45">
        <v>90.95</v>
      </c>
      <c r="H63" s="45">
        <v>26.49</v>
      </c>
      <c r="J63" s="45">
        <v>406.1</v>
      </c>
      <c r="K63" s="45">
        <v>248.88</v>
      </c>
      <c r="L63" s="45">
        <v>267.45999999999998</v>
      </c>
      <c r="M63" s="68">
        <v>0.28999999999999998</v>
      </c>
      <c r="N63" s="68">
        <v>0</v>
      </c>
      <c r="P63" s="68">
        <v>0.16</v>
      </c>
      <c r="Q63" s="68">
        <v>0</v>
      </c>
      <c r="S63" s="45" t="s">
        <v>399</v>
      </c>
      <c r="U63" s="45">
        <v>4287.1000000000004</v>
      </c>
      <c r="V63" s="45">
        <v>90.95</v>
      </c>
      <c r="W63" s="68">
        <v>0.28999999999999998</v>
      </c>
      <c r="X63" s="68">
        <v>0.16</v>
      </c>
    </row>
    <row r="64" spans="1:24" x14ac:dyDescent="0.15">
      <c r="A64" s="44" t="s">
        <v>59</v>
      </c>
      <c r="B64" s="43" t="s">
        <v>271</v>
      </c>
      <c r="C64" s="60" t="s">
        <v>572</v>
      </c>
      <c r="D64" s="45">
        <v>8231.94</v>
      </c>
      <c r="E64" s="45">
        <v>4881.62</v>
      </c>
      <c r="G64" s="45">
        <v>86.09</v>
      </c>
      <c r="H64" s="45">
        <v>59.92</v>
      </c>
      <c r="J64" s="45">
        <v>231.13</v>
      </c>
      <c r="K64" s="45">
        <v>238.87</v>
      </c>
      <c r="L64" s="45" t="s">
        <v>399</v>
      </c>
      <c r="M64" s="68">
        <v>0.35</v>
      </c>
      <c r="N64" s="68">
        <v>0</v>
      </c>
      <c r="P64" s="68">
        <v>0.33</v>
      </c>
      <c r="Q64" s="68">
        <v>0</v>
      </c>
      <c r="S64" s="45" t="s">
        <v>399</v>
      </c>
      <c r="U64" s="45">
        <v>8231.94</v>
      </c>
      <c r="V64" s="45">
        <v>86.09</v>
      </c>
      <c r="W64" s="68">
        <v>0.35</v>
      </c>
      <c r="X64" s="68">
        <v>0.33</v>
      </c>
    </row>
    <row r="65" spans="1:24" x14ac:dyDescent="0.15">
      <c r="A65" s="44" t="s">
        <v>546</v>
      </c>
      <c r="B65" s="43" t="s">
        <v>272</v>
      </c>
      <c r="C65" s="60" t="s">
        <v>592</v>
      </c>
      <c r="D65" s="45">
        <v>5178.93</v>
      </c>
      <c r="E65" s="45">
        <v>958.77</v>
      </c>
      <c r="G65" s="45">
        <v>91.03</v>
      </c>
      <c r="H65" s="45">
        <v>29.19</v>
      </c>
      <c r="J65" s="45">
        <v>327.56</v>
      </c>
      <c r="K65" s="45">
        <v>260.82</v>
      </c>
      <c r="L65" s="45">
        <v>252.87</v>
      </c>
      <c r="M65" s="68">
        <v>0.43</v>
      </c>
      <c r="N65" s="68">
        <v>0</v>
      </c>
      <c r="P65" s="68">
        <v>0.27</v>
      </c>
      <c r="Q65" s="68">
        <v>0</v>
      </c>
      <c r="S65" s="45" t="s">
        <v>399</v>
      </c>
      <c r="U65" s="45">
        <v>5178.93</v>
      </c>
      <c r="V65" s="45">
        <v>91.03</v>
      </c>
      <c r="W65" s="68">
        <v>0.43</v>
      </c>
      <c r="X65" s="68">
        <v>0.27</v>
      </c>
    </row>
    <row r="66" spans="1:24" x14ac:dyDescent="0.15">
      <c r="A66" s="44" t="s">
        <v>61</v>
      </c>
      <c r="B66" s="43" t="s">
        <v>273</v>
      </c>
      <c r="C66" s="60" t="s">
        <v>592</v>
      </c>
      <c r="D66" s="45">
        <v>6485.64</v>
      </c>
      <c r="E66" s="45">
        <v>1023.71</v>
      </c>
      <c r="G66" s="45">
        <v>89.79</v>
      </c>
      <c r="H66" s="45">
        <v>32.950000000000003</v>
      </c>
      <c r="J66" s="45">
        <v>295.22000000000003</v>
      </c>
      <c r="K66" s="45">
        <v>234.29</v>
      </c>
      <c r="L66" s="45" t="s">
        <v>399</v>
      </c>
      <c r="M66" s="68">
        <v>0.51</v>
      </c>
      <c r="N66" s="68">
        <v>0</v>
      </c>
      <c r="P66" s="68">
        <v>0.34</v>
      </c>
      <c r="Q66" s="68">
        <v>0</v>
      </c>
      <c r="S66" s="45" t="s">
        <v>399</v>
      </c>
      <c r="U66" s="45">
        <v>6485.64</v>
      </c>
      <c r="V66" s="45">
        <v>89.79</v>
      </c>
      <c r="W66" s="68">
        <v>0.51</v>
      </c>
      <c r="X66" s="68">
        <v>0.34</v>
      </c>
    </row>
    <row r="67" spans="1:24" x14ac:dyDescent="0.15">
      <c r="A67" s="44" t="s">
        <v>544</v>
      </c>
      <c r="B67" s="43" t="s">
        <v>250</v>
      </c>
      <c r="C67" s="60" t="s">
        <v>594</v>
      </c>
      <c r="D67" s="45">
        <v>4831.16</v>
      </c>
      <c r="E67" s="45">
        <v>721.59</v>
      </c>
      <c r="G67" s="45">
        <v>96.9</v>
      </c>
      <c r="H67" s="45">
        <v>28.62</v>
      </c>
      <c r="J67" s="45">
        <v>335.95</v>
      </c>
      <c r="K67" s="45">
        <v>353.6</v>
      </c>
      <c r="L67" s="45" t="s">
        <v>399</v>
      </c>
      <c r="M67" s="68">
        <v>0.24</v>
      </c>
      <c r="N67" s="68">
        <v>0</v>
      </c>
      <c r="P67" s="68">
        <v>0.12</v>
      </c>
      <c r="Q67" s="68">
        <v>0</v>
      </c>
      <c r="S67" s="45" t="s">
        <v>399</v>
      </c>
      <c r="U67" s="45">
        <v>4831.16</v>
      </c>
      <c r="V67" s="45">
        <v>96.9</v>
      </c>
      <c r="W67" s="68">
        <v>0.24</v>
      </c>
      <c r="X67" s="68">
        <v>0.12</v>
      </c>
    </row>
    <row r="68" spans="1:24" x14ac:dyDescent="0.15">
      <c r="A68" s="47" t="s">
        <v>64</v>
      </c>
      <c r="B68" s="43" t="s">
        <v>275</v>
      </c>
      <c r="C68" s="60" t="s">
        <v>572</v>
      </c>
      <c r="D68" s="45">
        <v>5250.83</v>
      </c>
      <c r="E68" s="45">
        <v>1525.94</v>
      </c>
      <c r="G68" s="45">
        <v>92.85</v>
      </c>
      <c r="H68" s="45">
        <v>35.06</v>
      </c>
      <c r="J68" s="45">
        <v>337.61</v>
      </c>
      <c r="K68" s="45">
        <v>326.93</v>
      </c>
      <c r="L68" s="45" t="s">
        <v>399</v>
      </c>
      <c r="M68" s="68">
        <v>0.43</v>
      </c>
      <c r="N68" s="68">
        <v>0</v>
      </c>
      <c r="P68" s="68">
        <v>0.23</v>
      </c>
      <c r="Q68" s="68">
        <v>0</v>
      </c>
      <c r="S68" s="45">
        <v>0.15</v>
      </c>
      <c r="U68" s="45">
        <v>5250.83</v>
      </c>
      <c r="V68" s="45">
        <v>92.85</v>
      </c>
      <c r="W68" s="68">
        <v>0.43</v>
      </c>
      <c r="X68" s="68">
        <v>0.23</v>
      </c>
    </row>
    <row r="69" spans="1:24" x14ac:dyDescent="0.15">
      <c r="A69" s="47" t="s">
        <v>65</v>
      </c>
      <c r="B69" s="43" t="s">
        <v>276</v>
      </c>
      <c r="C69" s="60" t="s">
        <v>572</v>
      </c>
      <c r="D69" s="45">
        <v>9034.89</v>
      </c>
      <c r="E69" s="45">
        <v>862.38</v>
      </c>
      <c r="G69" s="45">
        <v>87.6</v>
      </c>
      <c r="H69" s="45">
        <v>35.159999999999997</v>
      </c>
      <c r="J69" s="45">
        <v>264.89999999999998</v>
      </c>
      <c r="K69" s="45">
        <v>205.56</v>
      </c>
      <c r="L69" s="45" t="s">
        <v>399</v>
      </c>
      <c r="M69" s="68">
        <v>0.76</v>
      </c>
      <c r="N69" s="68">
        <v>0</v>
      </c>
      <c r="P69" s="68">
        <v>0.46</v>
      </c>
      <c r="Q69" s="68">
        <v>0</v>
      </c>
      <c r="S69" s="45" t="s">
        <v>399</v>
      </c>
      <c r="U69" s="45">
        <v>9034.89</v>
      </c>
      <c r="V69" s="45">
        <v>87.6</v>
      </c>
      <c r="W69" s="68">
        <v>0.76</v>
      </c>
      <c r="X69" s="68">
        <v>0.46</v>
      </c>
    </row>
    <row r="70" spans="1:24" x14ac:dyDescent="0.15">
      <c r="A70" s="44" t="s">
        <v>66</v>
      </c>
      <c r="B70" s="43" t="s">
        <v>277</v>
      </c>
      <c r="C70" s="60" t="s">
        <v>572</v>
      </c>
      <c r="D70" s="45">
        <v>6437.18</v>
      </c>
      <c r="E70" s="45">
        <v>834.29</v>
      </c>
      <c r="G70" s="45">
        <v>82.96</v>
      </c>
      <c r="H70" s="45">
        <v>33.22</v>
      </c>
      <c r="J70" s="45">
        <v>268.29000000000002</v>
      </c>
      <c r="K70" s="45">
        <v>283.13</v>
      </c>
      <c r="L70" s="45" t="s">
        <v>399</v>
      </c>
      <c r="M70" s="68">
        <v>0.52</v>
      </c>
      <c r="N70" s="68">
        <v>0</v>
      </c>
      <c r="P70" s="68">
        <v>0.35</v>
      </c>
      <c r="Q70" s="68">
        <v>0</v>
      </c>
      <c r="S70" s="45" t="s">
        <v>399</v>
      </c>
      <c r="U70" s="45">
        <v>6437.18</v>
      </c>
      <c r="V70" s="45">
        <v>82.96</v>
      </c>
      <c r="W70" s="68">
        <v>0.52</v>
      </c>
      <c r="X70" s="68">
        <v>0.35</v>
      </c>
    </row>
    <row r="71" spans="1:24" x14ac:dyDescent="0.15">
      <c r="A71" s="44" t="s">
        <v>648</v>
      </c>
      <c r="B71" s="43" t="s">
        <v>348</v>
      </c>
      <c r="C71" s="60" t="s">
        <v>592</v>
      </c>
      <c r="D71" s="45">
        <v>4287.1000000000004</v>
      </c>
      <c r="E71" s="45">
        <v>2923.36</v>
      </c>
      <c r="G71" s="45" t="s">
        <v>399</v>
      </c>
      <c r="H71" s="45" t="s">
        <v>399</v>
      </c>
      <c r="J71" s="45">
        <v>892.36</v>
      </c>
      <c r="K71" s="45">
        <v>812.62</v>
      </c>
      <c r="L71" s="45" t="s">
        <v>399</v>
      </c>
      <c r="M71" s="68">
        <v>0.52</v>
      </c>
      <c r="N71" s="68">
        <v>0</v>
      </c>
      <c r="P71" s="68">
        <v>0.22</v>
      </c>
      <c r="Q71" s="68">
        <v>0</v>
      </c>
      <c r="S71" s="45" t="s">
        <v>399</v>
      </c>
      <c r="U71" s="45">
        <v>4287.1000000000004</v>
      </c>
      <c r="V71" s="45" t="s">
        <v>399</v>
      </c>
      <c r="W71" s="68">
        <v>0.52</v>
      </c>
      <c r="X71" s="68">
        <v>0.22</v>
      </c>
    </row>
    <row r="72" spans="1:24" x14ac:dyDescent="0.15">
      <c r="A72" s="44" t="s">
        <v>664</v>
      </c>
      <c r="B72" s="43" t="s">
        <v>362</v>
      </c>
      <c r="C72" s="60" t="s">
        <v>593</v>
      </c>
      <c r="D72" s="45">
        <v>4287.1000000000004</v>
      </c>
      <c r="E72" s="45">
        <v>729.14</v>
      </c>
      <c r="G72" s="45" t="s">
        <v>399</v>
      </c>
      <c r="H72" s="45" t="s">
        <v>399</v>
      </c>
      <c r="J72" s="45">
        <v>810.83</v>
      </c>
      <c r="K72" s="45">
        <v>800.21</v>
      </c>
      <c r="L72" s="45" t="s">
        <v>399</v>
      </c>
      <c r="M72" s="68">
        <v>0.28000000000000003</v>
      </c>
      <c r="N72" s="68">
        <v>0</v>
      </c>
      <c r="P72" s="68">
        <v>0.22</v>
      </c>
      <c r="Q72" s="68">
        <v>0</v>
      </c>
      <c r="S72" s="45" t="s">
        <v>399</v>
      </c>
      <c r="U72" s="45">
        <v>4287.1000000000004</v>
      </c>
      <c r="V72" s="45" t="s">
        <v>399</v>
      </c>
      <c r="W72" s="68">
        <v>0.28000000000000003</v>
      </c>
      <c r="X72" s="68">
        <v>0.22</v>
      </c>
    </row>
    <row r="73" spans="1:24" x14ac:dyDescent="0.15">
      <c r="A73" s="44" t="s">
        <v>543</v>
      </c>
      <c r="B73" s="43" t="s">
        <v>278</v>
      </c>
      <c r="C73" s="60" t="s">
        <v>592</v>
      </c>
      <c r="D73" s="45">
        <v>5095.51</v>
      </c>
      <c r="E73" s="45">
        <v>779.42</v>
      </c>
      <c r="G73" s="45">
        <v>83.38</v>
      </c>
      <c r="H73" s="45">
        <v>33.380000000000003</v>
      </c>
      <c r="J73" s="45">
        <v>779.85</v>
      </c>
      <c r="K73" s="45">
        <v>499.21</v>
      </c>
      <c r="L73" s="45" t="s">
        <v>399</v>
      </c>
      <c r="M73" s="68">
        <v>0.32</v>
      </c>
      <c r="N73" s="68">
        <v>0</v>
      </c>
      <c r="P73" s="68">
        <v>0.25</v>
      </c>
      <c r="Q73" s="68">
        <v>0</v>
      </c>
      <c r="S73" s="45" t="s">
        <v>399</v>
      </c>
      <c r="U73" s="45">
        <v>5095.51</v>
      </c>
      <c r="V73" s="45">
        <v>83.38</v>
      </c>
      <c r="W73" s="68">
        <v>0.32</v>
      </c>
      <c r="X73" s="68">
        <v>0.25</v>
      </c>
    </row>
    <row r="74" spans="1:24" x14ac:dyDescent="0.15">
      <c r="A74" s="44" t="s">
        <v>542</v>
      </c>
      <c r="B74" s="43" t="s">
        <v>245</v>
      </c>
      <c r="C74" s="60" t="s">
        <v>594</v>
      </c>
      <c r="D74" s="45">
        <v>4831.16</v>
      </c>
      <c r="E74" s="45">
        <v>1199.4000000000001</v>
      </c>
      <c r="G74" s="45">
        <v>93.82</v>
      </c>
      <c r="H74" s="45">
        <v>31.81</v>
      </c>
      <c r="J74" s="45">
        <v>556.44000000000005</v>
      </c>
      <c r="K74" s="45">
        <v>401.96</v>
      </c>
      <c r="L74" s="45">
        <v>801.38</v>
      </c>
      <c r="M74" s="68">
        <v>0.31</v>
      </c>
      <c r="N74" s="68">
        <v>0</v>
      </c>
      <c r="P74" s="68">
        <v>0.17</v>
      </c>
      <c r="Q74" s="68">
        <v>0</v>
      </c>
      <c r="S74" s="45" t="s">
        <v>399</v>
      </c>
      <c r="U74" s="45">
        <v>4831.16</v>
      </c>
      <c r="V74" s="45">
        <v>93.82</v>
      </c>
      <c r="W74" s="68">
        <v>0.31</v>
      </c>
      <c r="X74" s="68">
        <v>0.17</v>
      </c>
    </row>
    <row r="75" spans="1:24" x14ac:dyDescent="0.15">
      <c r="A75" s="44" t="s">
        <v>194</v>
      </c>
      <c r="B75" s="43" t="s">
        <v>256</v>
      </c>
      <c r="C75" s="60" t="s">
        <v>399</v>
      </c>
      <c r="D75" s="45" t="s">
        <v>399</v>
      </c>
      <c r="E75" s="45" t="s">
        <v>399</v>
      </c>
      <c r="G75" s="45" t="s">
        <v>399</v>
      </c>
      <c r="H75" s="45" t="s">
        <v>399</v>
      </c>
      <c r="J75" s="45" t="s">
        <v>399</v>
      </c>
      <c r="K75" s="45" t="s">
        <v>399</v>
      </c>
      <c r="L75" s="45" t="s">
        <v>399</v>
      </c>
      <c r="M75" s="68">
        <v>0.39</v>
      </c>
      <c r="N75" s="68">
        <v>9.6600000000000005E-2</v>
      </c>
      <c r="P75" s="68">
        <v>0.2</v>
      </c>
      <c r="Q75" s="68">
        <v>0</v>
      </c>
      <c r="S75" s="45" t="s">
        <v>399</v>
      </c>
      <c r="U75" s="45" t="s">
        <v>399</v>
      </c>
      <c r="V75" s="45" t="s">
        <v>399</v>
      </c>
      <c r="W75" s="68">
        <v>0.39</v>
      </c>
      <c r="X75" s="68">
        <v>0.2</v>
      </c>
    </row>
    <row r="76" spans="1:24" x14ac:dyDescent="0.15">
      <c r="A76" s="44" t="s">
        <v>540</v>
      </c>
      <c r="B76" s="43" t="s">
        <v>279</v>
      </c>
      <c r="C76" s="60" t="s">
        <v>597</v>
      </c>
      <c r="D76" s="45">
        <v>4060.28</v>
      </c>
      <c r="E76" s="45">
        <v>939.8</v>
      </c>
      <c r="G76" s="45">
        <v>101.74</v>
      </c>
      <c r="H76" s="45">
        <v>40.619999999999997</v>
      </c>
      <c r="J76" s="45">
        <v>695.21</v>
      </c>
      <c r="K76" s="45">
        <v>496.44</v>
      </c>
      <c r="L76" s="45" t="s">
        <v>399</v>
      </c>
      <c r="M76" s="68">
        <v>0.44</v>
      </c>
      <c r="N76" s="68">
        <v>0</v>
      </c>
      <c r="P76" s="68">
        <v>0.3</v>
      </c>
      <c r="Q76" s="68">
        <v>0</v>
      </c>
      <c r="S76" s="45" t="s">
        <v>399</v>
      </c>
      <c r="U76" s="45">
        <v>4060.28</v>
      </c>
      <c r="V76" s="45">
        <v>101.74</v>
      </c>
      <c r="W76" s="68">
        <v>0.44</v>
      </c>
      <c r="X76" s="68">
        <v>0.3</v>
      </c>
    </row>
    <row r="77" spans="1:24" x14ac:dyDescent="0.15">
      <c r="A77" s="47" t="s">
        <v>71</v>
      </c>
      <c r="B77" s="43" t="s">
        <v>253</v>
      </c>
      <c r="C77" s="60" t="s">
        <v>594</v>
      </c>
      <c r="D77" s="45">
        <v>5054.49</v>
      </c>
      <c r="E77" s="45">
        <v>788.02</v>
      </c>
      <c r="G77" s="45">
        <v>98.06</v>
      </c>
      <c r="H77" s="45">
        <v>29.65</v>
      </c>
      <c r="J77" s="45">
        <v>344.13</v>
      </c>
      <c r="K77" s="45">
        <v>269.81</v>
      </c>
      <c r="L77" s="45">
        <v>737.49</v>
      </c>
      <c r="M77" s="68">
        <v>0.21</v>
      </c>
      <c r="N77" s="68">
        <v>0</v>
      </c>
      <c r="P77" s="68">
        <v>0.11</v>
      </c>
      <c r="Q77" s="68">
        <v>0</v>
      </c>
      <c r="S77" s="45" t="s">
        <v>399</v>
      </c>
      <c r="U77" s="45">
        <v>5054.49</v>
      </c>
      <c r="V77" s="45">
        <v>98.06</v>
      </c>
      <c r="W77" s="68">
        <v>0.21</v>
      </c>
      <c r="X77" s="68">
        <v>0.11</v>
      </c>
    </row>
    <row r="78" spans="1:24" x14ac:dyDescent="0.15">
      <c r="A78" s="47" t="s">
        <v>72</v>
      </c>
      <c r="B78" s="43" t="s">
        <v>251</v>
      </c>
      <c r="C78" s="60" t="s">
        <v>597</v>
      </c>
      <c r="D78" s="45">
        <v>4534.47</v>
      </c>
      <c r="E78" s="45">
        <v>518.65</v>
      </c>
      <c r="G78" s="45">
        <v>104.78</v>
      </c>
      <c r="H78" s="45">
        <v>29.86</v>
      </c>
      <c r="J78" s="45">
        <v>932.42</v>
      </c>
      <c r="K78" s="45">
        <v>794.12</v>
      </c>
      <c r="L78" s="45">
        <v>466.46</v>
      </c>
      <c r="M78" s="68">
        <v>0.24</v>
      </c>
      <c r="N78" s="68">
        <v>0</v>
      </c>
      <c r="P78" s="68">
        <v>0.17</v>
      </c>
      <c r="Q78" s="68">
        <v>0</v>
      </c>
      <c r="S78" s="45" t="s">
        <v>399</v>
      </c>
      <c r="U78" s="45">
        <v>4534.47</v>
      </c>
      <c r="V78" s="45">
        <v>104.78</v>
      </c>
      <c r="W78" s="68">
        <v>0.24</v>
      </c>
      <c r="X78" s="68">
        <v>0.17</v>
      </c>
    </row>
    <row r="79" spans="1:24" x14ac:dyDescent="0.15">
      <c r="A79" s="44" t="s">
        <v>539</v>
      </c>
      <c r="B79" s="43" t="s">
        <v>280</v>
      </c>
      <c r="C79" s="60" t="s">
        <v>594</v>
      </c>
      <c r="D79" s="45">
        <v>4831.16</v>
      </c>
      <c r="E79" s="45">
        <v>803.05</v>
      </c>
      <c r="G79" s="45">
        <v>91.6</v>
      </c>
      <c r="H79" s="45">
        <v>37.89</v>
      </c>
      <c r="J79" s="45">
        <v>370.65</v>
      </c>
      <c r="K79" s="45">
        <v>337.29</v>
      </c>
      <c r="L79" s="45" t="s">
        <v>399</v>
      </c>
      <c r="M79" s="68">
        <v>0.23</v>
      </c>
      <c r="N79" s="68">
        <v>0</v>
      </c>
      <c r="P79" s="68">
        <v>0.14000000000000001</v>
      </c>
      <c r="Q79" s="68">
        <v>0</v>
      </c>
      <c r="S79" s="45" t="s">
        <v>399</v>
      </c>
      <c r="U79" s="45">
        <v>4831.16</v>
      </c>
      <c r="V79" s="45">
        <v>91.6</v>
      </c>
      <c r="W79" s="68">
        <v>0.23</v>
      </c>
      <c r="X79" s="68">
        <v>0.14000000000000001</v>
      </c>
    </row>
    <row r="80" spans="1:24" x14ac:dyDescent="0.15">
      <c r="A80" s="44" t="s">
        <v>74</v>
      </c>
      <c r="B80" s="43" t="s">
        <v>281</v>
      </c>
      <c r="C80" s="60" t="s">
        <v>572</v>
      </c>
      <c r="D80" s="45">
        <v>7821.05</v>
      </c>
      <c r="E80" s="45">
        <v>2615.6799999999998</v>
      </c>
      <c r="G80" s="45">
        <v>91.12</v>
      </c>
      <c r="H80" s="45">
        <v>40.57</v>
      </c>
      <c r="J80" s="45">
        <v>609.59</v>
      </c>
      <c r="K80" s="45">
        <v>425.75</v>
      </c>
      <c r="L80" s="45" t="s">
        <v>399</v>
      </c>
      <c r="M80" s="68">
        <v>0.34</v>
      </c>
      <c r="N80" s="68">
        <v>0</v>
      </c>
      <c r="P80" s="68">
        <v>0.26</v>
      </c>
      <c r="Q80" s="68">
        <v>0</v>
      </c>
      <c r="S80" s="45" t="s">
        <v>399</v>
      </c>
      <c r="U80" s="45">
        <v>7821.05</v>
      </c>
      <c r="V80" s="45">
        <v>91.12</v>
      </c>
      <c r="W80" s="68">
        <v>0.34</v>
      </c>
      <c r="X80" s="68">
        <v>0.26</v>
      </c>
    </row>
    <row r="81" spans="1:24" x14ac:dyDescent="0.15">
      <c r="A81" s="44" t="s">
        <v>538</v>
      </c>
      <c r="B81" s="43" t="s">
        <v>610</v>
      </c>
      <c r="C81" s="60" t="s">
        <v>572</v>
      </c>
      <c r="D81" s="45">
        <v>9958.8799999999992</v>
      </c>
      <c r="E81" s="45">
        <v>1439.29</v>
      </c>
      <c r="G81" s="45">
        <v>91.92</v>
      </c>
      <c r="H81" s="45">
        <v>38.96</v>
      </c>
      <c r="J81" s="45">
        <v>546.63</v>
      </c>
      <c r="K81" s="45">
        <v>331.78</v>
      </c>
      <c r="L81" s="45" t="s">
        <v>399</v>
      </c>
      <c r="M81" s="68">
        <v>0.55000000000000004</v>
      </c>
      <c r="N81" s="68">
        <v>0</v>
      </c>
      <c r="P81" s="68">
        <v>0.5</v>
      </c>
      <c r="Q81" s="68">
        <v>0</v>
      </c>
      <c r="S81" s="45" t="s">
        <v>399</v>
      </c>
      <c r="U81" s="45">
        <v>9958.8799999999992</v>
      </c>
      <c r="V81" s="45">
        <v>91.92</v>
      </c>
      <c r="W81" s="68">
        <v>0.55000000000000004</v>
      </c>
      <c r="X81" s="68">
        <v>0.5</v>
      </c>
    </row>
    <row r="82" spans="1:24" x14ac:dyDescent="0.15">
      <c r="A82" s="44" t="s">
        <v>76</v>
      </c>
      <c r="B82" s="43" t="s">
        <v>283</v>
      </c>
      <c r="C82" s="60" t="s">
        <v>572</v>
      </c>
      <c r="D82" s="45">
        <v>11106.29</v>
      </c>
      <c r="E82" s="45">
        <v>1915.65</v>
      </c>
      <c r="G82" s="45">
        <v>87.28</v>
      </c>
      <c r="H82" s="45">
        <v>37.799999999999997</v>
      </c>
      <c r="J82" s="45">
        <v>540.99</v>
      </c>
      <c r="K82" s="45">
        <v>599.74</v>
      </c>
      <c r="L82" s="45" t="s">
        <v>399</v>
      </c>
      <c r="M82" s="68">
        <v>0.67</v>
      </c>
      <c r="N82" s="68">
        <v>0</v>
      </c>
      <c r="P82" s="68">
        <v>0.35</v>
      </c>
      <c r="Q82" s="68">
        <v>0</v>
      </c>
      <c r="S82" s="45" t="s">
        <v>399</v>
      </c>
      <c r="U82" s="45">
        <v>11106.29</v>
      </c>
      <c r="V82" s="45">
        <v>87.28</v>
      </c>
      <c r="W82" s="68">
        <v>0.67</v>
      </c>
      <c r="X82" s="68">
        <v>0.35</v>
      </c>
    </row>
    <row r="83" spans="1:24" x14ac:dyDescent="0.15">
      <c r="A83" s="44" t="s">
        <v>77</v>
      </c>
      <c r="B83" s="43" t="s">
        <v>284</v>
      </c>
      <c r="C83" s="60" t="s">
        <v>572</v>
      </c>
      <c r="D83" s="45">
        <v>6788.45</v>
      </c>
      <c r="E83" s="45">
        <v>393.95</v>
      </c>
      <c r="G83" s="45">
        <v>80.650000000000006</v>
      </c>
      <c r="H83" s="45">
        <v>82.93</v>
      </c>
      <c r="J83" s="45">
        <v>103.99</v>
      </c>
      <c r="K83" s="45">
        <v>317.45</v>
      </c>
      <c r="L83" s="45" t="s">
        <v>399</v>
      </c>
      <c r="M83" s="68">
        <v>0.56000000000000005</v>
      </c>
      <c r="N83" s="68">
        <v>0</v>
      </c>
      <c r="P83" s="68">
        <v>0.46</v>
      </c>
      <c r="Q83" s="68">
        <v>0</v>
      </c>
      <c r="S83" s="45" t="s">
        <v>399</v>
      </c>
      <c r="U83" s="45">
        <v>6788.45</v>
      </c>
      <c r="V83" s="45">
        <v>80.650000000000006</v>
      </c>
      <c r="W83" s="68">
        <v>0.56000000000000005</v>
      </c>
      <c r="X83" s="68">
        <v>0.46</v>
      </c>
    </row>
    <row r="84" spans="1:24" x14ac:dyDescent="0.15">
      <c r="A84" s="44" t="s">
        <v>395</v>
      </c>
      <c r="B84" s="43" t="s">
        <v>253</v>
      </c>
      <c r="C84" s="60" t="s">
        <v>594</v>
      </c>
      <c r="D84" s="45">
        <v>4831.16</v>
      </c>
      <c r="E84" s="45">
        <v>205.32</v>
      </c>
      <c r="G84" s="45" t="s">
        <v>399</v>
      </c>
      <c r="H84" s="45" t="s">
        <v>399</v>
      </c>
      <c r="J84" s="45">
        <v>389.14</v>
      </c>
      <c r="K84" s="45">
        <v>509.97</v>
      </c>
      <c r="L84" s="45" t="s">
        <v>399</v>
      </c>
      <c r="M84" s="68">
        <v>0.54</v>
      </c>
      <c r="N84" s="68">
        <v>0</v>
      </c>
      <c r="P84" s="68">
        <v>0.22</v>
      </c>
      <c r="Q84" s="68">
        <v>0</v>
      </c>
      <c r="S84" s="45" t="s">
        <v>399</v>
      </c>
      <c r="U84" s="45">
        <v>4831.16</v>
      </c>
      <c r="V84" s="45" t="s">
        <v>399</v>
      </c>
      <c r="W84" s="68">
        <v>0.54</v>
      </c>
      <c r="X84" s="68">
        <v>0.22</v>
      </c>
    </row>
    <row r="85" spans="1:24" x14ac:dyDescent="0.15">
      <c r="A85" s="44" t="s">
        <v>483</v>
      </c>
      <c r="B85" s="43" t="s">
        <v>245</v>
      </c>
      <c r="C85" s="60" t="s">
        <v>399</v>
      </c>
      <c r="D85" s="45" t="s">
        <v>399</v>
      </c>
      <c r="E85" s="45" t="s">
        <v>399</v>
      </c>
      <c r="G85" s="45" t="s">
        <v>399</v>
      </c>
      <c r="H85" s="45" t="s">
        <v>399</v>
      </c>
      <c r="J85" s="45" t="s">
        <v>399</v>
      </c>
      <c r="K85" s="45" t="s">
        <v>399</v>
      </c>
      <c r="L85" s="45" t="s">
        <v>399</v>
      </c>
      <c r="M85" s="68">
        <v>0.42</v>
      </c>
      <c r="N85" s="68">
        <v>4.7500000000000001E-2</v>
      </c>
      <c r="P85" s="68">
        <v>0.2</v>
      </c>
      <c r="Q85" s="68">
        <v>0</v>
      </c>
      <c r="S85" s="45" t="s">
        <v>399</v>
      </c>
      <c r="U85" s="45" t="s">
        <v>399</v>
      </c>
      <c r="V85" s="45" t="s">
        <v>399</v>
      </c>
      <c r="W85" s="68">
        <v>0.42</v>
      </c>
      <c r="X85" s="68">
        <v>0.2</v>
      </c>
    </row>
    <row r="86" spans="1:24" x14ac:dyDescent="0.15">
      <c r="A86" s="44" t="s">
        <v>457</v>
      </c>
      <c r="B86" s="43" t="s">
        <v>232</v>
      </c>
      <c r="C86" s="60" t="s">
        <v>593</v>
      </c>
      <c r="D86" s="45">
        <v>4680.92</v>
      </c>
      <c r="E86" s="45">
        <v>726.05</v>
      </c>
      <c r="G86" s="45" t="s">
        <v>399</v>
      </c>
      <c r="H86" s="45" t="s">
        <v>399</v>
      </c>
      <c r="J86" s="45">
        <v>215.56</v>
      </c>
      <c r="K86" s="45">
        <v>536.88</v>
      </c>
      <c r="L86" s="45" t="s">
        <v>399</v>
      </c>
      <c r="M86" s="68">
        <v>0.28000000000000003</v>
      </c>
      <c r="N86" s="68">
        <v>0</v>
      </c>
      <c r="P86" s="68">
        <v>0.22</v>
      </c>
      <c r="Q86" s="68">
        <v>0</v>
      </c>
      <c r="S86" s="45" t="s">
        <v>399</v>
      </c>
      <c r="U86" s="45">
        <v>4680.92</v>
      </c>
      <c r="V86" s="45" t="s">
        <v>399</v>
      </c>
      <c r="W86" s="68">
        <v>0.28000000000000003</v>
      </c>
      <c r="X86" s="68">
        <v>0.22</v>
      </c>
    </row>
    <row r="87" spans="1:24" x14ac:dyDescent="0.15">
      <c r="A87" s="44" t="s">
        <v>78</v>
      </c>
      <c r="B87" s="43" t="s">
        <v>285</v>
      </c>
      <c r="C87" s="60" t="s">
        <v>572</v>
      </c>
      <c r="D87" s="45">
        <v>7108.48</v>
      </c>
      <c r="E87" s="45">
        <v>1342.94</v>
      </c>
      <c r="G87" s="45">
        <v>84.42</v>
      </c>
      <c r="H87" s="45">
        <v>41.49</v>
      </c>
      <c r="J87" s="45">
        <v>132.01</v>
      </c>
      <c r="K87" s="45">
        <v>183.05</v>
      </c>
      <c r="L87" s="45" t="s">
        <v>399</v>
      </c>
      <c r="M87" s="68">
        <v>0.62</v>
      </c>
      <c r="N87" s="68">
        <v>0</v>
      </c>
      <c r="P87" s="68">
        <v>0.34</v>
      </c>
      <c r="Q87" s="68">
        <v>0</v>
      </c>
      <c r="S87" s="45" t="s">
        <v>399</v>
      </c>
      <c r="U87" s="45">
        <v>7108.48</v>
      </c>
      <c r="V87" s="45">
        <v>84.42</v>
      </c>
      <c r="W87" s="68">
        <v>0.62</v>
      </c>
      <c r="X87" s="68">
        <v>0.34</v>
      </c>
    </row>
    <row r="88" spans="1:24" x14ac:dyDescent="0.15">
      <c r="A88" s="44" t="s">
        <v>79</v>
      </c>
      <c r="B88" s="43" t="s">
        <v>286</v>
      </c>
      <c r="C88" s="60" t="s">
        <v>572</v>
      </c>
      <c r="D88" s="45">
        <v>5498.33</v>
      </c>
      <c r="E88" s="45">
        <v>2162.5500000000002</v>
      </c>
      <c r="G88" s="45">
        <v>95.35</v>
      </c>
      <c r="H88" s="45">
        <v>45.45</v>
      </c>
      <c r="J88" s="45">
        <v>242.05</v>
      </c>
      <c r="K88" s="45">
        <v>128.94</v>
      </c>
      <c r="L88" s="45" t="s">
        <v>399</v>
      </c>
      <c r="M88" s="68">
        <v>0.43</v>
      </c>
      <c r="N88" s="68">
        <v>0</v>
      </c>
      <c r="P88" s="68">
        <v>0.25</v>
      </c>
      <c r="Q88" s="68">
        <v>0</v>
      </c>
      <c r="S88" s="45" t="s">
        <v>399</v>
      </c>
      <c r="U88" s="45">
        <v>5498.33</v>
      </c>
      <c r="V88" s="45">
        <v>95.35</v>
      </c>
      <c r="W88" s="68">
        <v>0.43</v>
      </c>
      <c r="X88" s="68">
        <v>0.25</v>
      </c>
    </row>
    <row r="89" spans="1:24" x14ac:dyDescent="0.15">
      <c r="A89" s="44" t="s">
        <v>456</v>
      </c>
      <c r="B89" s="43" t="s">
        <v>455</v>
      </c>
      <c r="C89" s="60" t="s">
        <v>593</v>
      </c>
      <c r="D89" s="45">
        <v>4287.1000000000004</v>
      </c>
      <c r="E89" s="45">
        <v>1001</v>
      </c>
      <c r="G89" s="45" t="s">
        <v>399</v>
      </c>
      <c r="H89" s="45" t="s">
        <v>399</v>
      </c>
      <c r="J89" s="45">
        <v>658.42</v>
      </c>
      <c r="K89" s="45">
        <v>566.95000000000005</v>
      </c>
      <c r="L89" s="45" t="s">
        <v>399</v>
      </c>
      <c r="M89" s="68">
        <v>0.34</v>
      </c>
      <c r="N89" s="68">
        <v>0</v>
      </c>
      <c r="P89" s="68">
        <v>0.24</v>
      </c>
      <c r="Q89" s="68">
        <v>0</v>
      </c>
      <c r="S89" s="45" t="s">
        <v>399</v>
      </c>
      <c r="U89" s="45">
        <v>4287.1000000000004</v>
      </c>
      <c r="V89" s="45" t="s">
        <v>399</v>
      </c>
      <c r="W89" s="68">
        <v>0.34</v>
      </c>
      <c r="X89" s="68">
        <v>0.24</v>
      </c>
    </row>
    <row r="90" spans="1:24" x14ac:dyDescent="0.15">
      <c r="A90" s="44" t="s">
        <v>80</v>
      </c>
      <c r="B90" s="43" t="s">
        <v>287</v>
      </c>
      <c r="C90" s="60" t="s">
        <v>593</v>
      </c>
      <c r="D90" s="45">
        <v>3983.89</v>
      </c>
      <c r="E90" s="45">
        <v>637.49</v>
      </c>
      <c r="G90" s="45">
        <v>97.31</v>
      </c>
      <c r="H90" s="45">
        <v>43.69</v>
      </c>
      <c r="J90" s="45">
        <v>391.31</v>
      </c>
      <c r="K90" s="45">
        <v>289.94</v>
      </c>
      <c r="L90" s="45">
        <v>19.72</v>
      </c>
      <c r="M90" s="68">
        <v>0.31</v>
      </c>
      <c r="N90" s="68">
        <v>0</v>
      </c>
      <c r="P90" s="68">
        <v>0.18</v>
      </c>
      <c r="Q90" s="68">
        <v>0</v>
      </c>
      <c r="S90" s="45" t="s">
        <v>399</v>
      </c>
      <c r="U90" s="45">
        <v>3983.89</v>
      </c>
      <c r="V90" s="45">
        <v>97.31</v>
      </c>
      <c r="W90" s="68">
        <v>0.31</v>
      </c>
      <c r="X90" s="68">
        <v>0.18</v>
      </c>
    </row>
    <row r="91" spans="1:24" x14ac:dyDescent="0.15">
      <c r="A91" s="44" t="s">
        <v>81</v>
      </c>
      <c r="B91" s="43" t="s">
        <v>288</v>
      </c>
      <c r="C91" s="60" t="s">
        <v>572</v>
      </c>
      <c r="D91" s="45">
        <v>7989</v>
      </c>
      <c r="E91" s="45">
        <v>3266.12</v>
      </c>
      <c r="G91" s="45">
        <v>81.680000000000007</v>
      </c>
      <c r="H91" s="45">
        <v>48.67</v>
      </c>
      <c r="J91" s="45">
        <v>646.39</v>
      </c>
      <c r="K91" s="45">
        <v>586.36</v>
      </c>
      <c r="L91" s="45" t="s">
        <v>399</v>
      </c>
      <c r="M91" s="68">
        <v>0.46</v>
      </c>
      <c r="N91" s="68">
        <v>0</v>
      </c>
      <c r="P91" s="68">
        <v>0.31</v>
      </c>
      <c r="Q91" s="68">
        <v>0</v>
      </c>
      <c r="S91" s="45" t="s">
        <v>399</v>
      </c>
      <c r="U91" s="45">
        <v>7989</v>
      </c>
      <c r="V91" s="45">
        <v>81.680000000000007</v>
      </c>
      <c r="W91" s="68">
        <v>0.46</v>
      </c>
      <c r="X91" s="68">
        <v>0.31</v>
      </c>
    </row>
    <row r="92" spans="1:24" x14ac:dyDescent="0.15">
      <c r="A92" s="44" t="s">
        <v>82</v>
      </c>
      <c r="B92" s="43" t="s">
        <v>289</v>
      </c>
      <c r="C92" s="60" t="s">
        <v>592</v>
      </c>
      <c r="D92" s="45">
        <v>4971.91</v>
      </c>
      <c r="E92" s="45">
        <v>842.49</v>
      </c>
      <c r="G92" s="45">
        <v>84.81</v>
      </c>
      <c r="H92" s="45">
        <v>87.18</v>
      </c>
      <c r="J92" s="45">
        <v>625.65</v>
      </c>
      <c r="K92" s="45">
        <v>330.51</v>
      </c>
      <c r="L92" s="45">
        <v>916.21</v>
      </c>
      <c r="M92" s="68">
        <v>0.37</v>
      </c>
      <c r="N92" s="68">
        <v>0</v>
      </c>
      <c r="P92" s="68">
        <v>0.3</v>
      </c>
      <c r="Q92" s="68">
        <v>0</v>
      </c>
      <c r="S92" s="45" t="s">
        <v>399</v>
      </c>
      <c r="U92" s="45">
        <v>4971.91</v>
      </c>
      <c r="V92" s="45">
        <v>84.81</v>
      </c>
      <c r="W92" s="68">
        <v>0.37</v>
      </c>
      <c r="X92" s="68">
        <v>0.3</v>
      </c>
    </row>
    <row r="93" spans="1:24" x14ac:dyDescent="0.15">
      <c r="A93" s="44" t="s">
        <v>83</v>
      </c>
      <c r="B93" s="43" t="s">
        <v>290</v>
      </c>
      <c r="C93" s="60" t="s">
        <v>572</v>
      </c>
      <c r="D93" s="45">
        <v>7287.2</v>
      </c>
      <c r="E93" s="45">
        <v>1197.04</v>
      </c>
      <c r="G93" s="45">
        <v>92.67</v>
      </c>
      <c r="H93" s="45">
        <v>37.72</v>
      </c>
      <c r="J93" s="45">
        <v>689.75</v>
      </c>
      <c r="K93" s="45">
        <v>682.76</v>
      </c>
      <c r="L93" s="45" t="s">
        <v>399</v>
      </c>
      <c r="M93" s="68">
        <v>0.36</v>
      </c>
      <c r="N93" s="68">
        <v>0</v>
      </c>
      <c r="P93" s="68">
        <v>0.27</v>
      </c>
      <c r="Q93" s="68">
        <v>0</v>
      </c>
      <c r="S93" s="45" t="s">
        <v>399</v>
      </c>
      <c r="U93" s="45">
        <v>7287.2</v>
      </c>
      <c r="V93" s="45">
        <v>92.67</v>
      </c>
      <c r="W93" s="68">
        <v>0.36</v>
      </c>
      <c r="X93" s="68">
        <v>0.27</v>
      </c>
    </row>
    <row r="94" spans="1:24" x14ac:dyDescent="0.15">
      <c r="A94" s="44" t="s">
        <v>537</v>
      </c>
      <c r="B94" s="43" t="s">
        <v>292</v>
      </c>
      <c r="C94" s="60" t="s">
        <v>595</v>
      </c>
      <c r="D94" s="45">
        <v>5149.42</v>
      </c>
      <c r="E94" s="45">
        <v>289.08</v>
      </c>
      <c r="G94" s="45">
        <v>104.51</v>
      </c>
      <c r="H94" s="45">
        <v>10.97</v>
      </c>
      <c r="J94" s="45">
        <v>290.47000000000003</v>
      </c>
      <c r="K94" s="45">
        <v>315.91000000000003</v>
      </c>
      <c r="L94" s="45" t="s">
        <v>399</v>
      </c>
      <c r="M94" s="68">
        <v>0.13</v>
      </c>
      <c r="N94" s="68">
        <v>0</v>
      </c>
      <c r="P94" s="68">
        <v>0.18</v>
      </c>
      <c r="Q94" s="68">
        <v>0</v>
      </c>
      <c r="S94" s="45" t="s">
        <v>399</v>
      </c>
      <c r="U94" s="45">
        <v>5149.42</v>
      </c>
      <c r="V94" s="45">
        <v>104.51</v>
      </c>
      <c r="W94" s="68">
        <v>0.13</v>
      </c>
      <c r="X94" s="68">
        <v>0.18</v>
      </c>
    </row>
    <row r="95" spans="1:24" x14ac:dyDescent="0.15">
      <c r="A95" s="44" t="s">
        <v>536</v>
      </c>
      <c r="B95" s="43" t="s">
        <v>245</v>
      </c>
      <c r="C95" s="60" t="s">
        <v>594</v>
      </c>
      <c r="D95" s="45">
        <v>4831.16</v>
      </c>
      <c r="E95" s="45">
        <v>606.23</v>
      </c>
      <c r="G95" s="45">
        <v>99.19</v>
      </c>
      <c r="H95" s="45">
        <v>28.48</v>
      </c>
      <c r="J95" s="45">
        <v>1590.8</v>
      </c>
      <c r="K95" s="45">
        <v>1197.5999999999999</v>
      </c>
      <c r="L95" s="45">
        <v>756.82</v>
      </c>
      <c r="M95" s="68">
        <v>0.21</v>
      </c>
      <c r="N95" s="68">
        <v>0</v>
      </c>
      <c r="P95" s="68">
        <v>0.18</v>
      </c>
      <c r="Q95" s="68">
        <v>0</v>
      </c>
      <c r="S95" s="45" t="s">
        <v>399</v>
      </c>
      <c r="U95" s="45">
        <v>4831.16</v>
      </c>
      <c r="V95" s="45">
        <v>99.19</v>
      </c>
      <c r="W95" s="68">
        <v>0.21</v>
      </c>
      <c r="X95" s="68">
        <v>0.18</v>
      </c>
    </row>
    <row r="96" spans="1:24" x14ac:dyDescent="0.15">
      <c r="A96" s="44" t="s">
        <v>88</v>
      </c>
      <c r="B96" s="43" t="s">
        <v>294</v>
      </c>
      <c r="C96" s="60" t="s">
        <v>592</v>
      </c>
      <c r="D96" s="45">
        <v>7548.2</v>
      </c>
      <c r="E96" s="45">
        <v>818.18</v>
      </c>
      <c r="G96" s="45">
        <v>84.63</v>
      </c>
      <c r="H96" s="45">
        <v>35.17</v>
      </c>
      <c r="J96" s="45">
        <v>419.2</v>
      </c>
      <c r="K96" s="45">
        <v>288.22000000000003</v>
      </c>
      <c r="L96" s="45" t="s">
        <v>399</v>
      </c>
      <c r="M96" s="68">
        <v>0.54</v>
      </c>
      <c r="N96" s="68">
        <v>0</v>
      </c>
      <c r="P96" s="68">
        <v>0.33</v>
      </c>
      <c r="Q96" s="68">
        <v>0</v>
      </c>
      <c r="S96" s="45" t="s">
        <v>399</v>
      </c>
      <c r="U96" s="45">
        <v>7548.2</v>
      </c>
      <c r="V96" s="45">
        <v>84.63</v>
      </c>
      <c r="W96" s="68">
        <v>0.54</v>
      </c>
      <c r="X96" s="68">
        <v>0.33</v>
      </c>
    </row>
    <row r="97" spans="1:24" x14ac:dyDescent="0.15">
      <c r="A97" s="44" t="s">
        <v>534</v>
      </c>
      <c r="B97" s="43" t="s">
        <v>295</v>
      </c>
      <c r="C97" s="60" t="s">
        <v>594</v>
      </c>
      <c r="D97" s="45">
        <v>4831.16</v>
      </c>
      <c r="E97" s="45">
        <v>670.46</v>
      </c>
      <c r="G97" s="45">
        <v>95.7</v>
      </c>
      <c r="H97" s="45">
        <v>21.5</v>
      </c>
      <c r="J97" s="45">
        <v>510.94</v>
      </c>
      <c r="K97" s="45">
        <v>386.72</v>
      </c>
      <c r="L97" s="45">
        <v>1039.6400000000001</v>
      </c>
      <c r="M97" s="68">
        <v>0.17</v>
      </c>
      <c r="N97" s="68">
        <v>0</v>
      </c>
      <c r="P97" s="68">
        <v>0.12</v>
      </c>
      <c r="Q97" s="68">
        <v>0</v>
      </c>
      <c r="S97" s="45" t="s">
        <v>399</v>
      </c>
      <c r="U97" s="45">
        <v>4831.16</v>
      </c>
      <c r="V97" s="45">
        <v>95.7</v>
      </c>
      <c r="W97" s="68">
        <v>0.17</v>
      </c>
      <c r="X97" s="68">
        <v>0.12</v>
      </c>
    </row>
    <row r="98" spans="1:24" x14ac:dyDescent="0.15">
      <c r="A98" s="44" t="s">
        <v>199</v>
      </c>
      <c r="B98" s="43" t="s">
        <v>253</v>
      </c>
      <c r="C98" s="60" t="s">
        <v>399</v>
      </c>
      <c r="D98" s="45" t="s">
        <v>399</v>
      </c>
      <c r="E98" s="45" t="s">
        <v>399</v>
      </c>
      <c r="G98" s="45" t="s">
        <v>399</v>
      </c>
      <c r="H98" s="45" t="s">
        <v>399</v>
      </c>
      <c r="J98" s="45" t="s">
        <v>399</v>
      </c>
      <c r="K98" s="45" t="s">
        <v>399</v>
      </c>
      <c r="L98" s="45" t="s">
        <v>399</v>
      </c>
      <c r="M98" s="68">
        <v>0.26</v>
      </c>
      <c r="N98" s="68">
        <v>2.8400000000000002E-2</v>
      </c>
      <c r="P98" s="68">
        <v>0.2</v>
      </c>
      <c r="Q98" s="68">
        <v>0</v>
      </c>
      <c r="S98" s="45" t="s">
        <v>399</v>
      </c>
      <c r="U98" s="45" t="s">
        <v>399</v>
      </c>
      <c r="V98" s="45" t="s">
        <v>399</v>
      </c>
      <c r="W98" s="68">
        <v>0.26</v>
      </c>
      <c r="X98" s="68">
        <v>0.2</v>
      </c>
    </row>
    <row r="99" spans="1:24" x14ac:dyDescent="0.15">
      <c r="A99" s="44" t="s">
        <v>401</v>
      </c>
      <c r="B99" s="43" t="s">
        <v>292</v>
      </c>
      <c r="C99" s="60" t="s">
        <v>399</v>
      </c>
      <c r="D99" s="45" t="s">
        <v>399</v>
      </c>
      <c r="E99" s="45" t="s">
        <v>399</v>
      </c>
      <c r="G99" s="45" t="s">
        <v>399</v>
      </c>
      <c r="H99" s="45" t="s">
        <v>399</v>
      </c>
      <c r="J99" s="45" t="s">
        <v>399</v>
      </c>
      <c r="K99" s="45" t="s">
        <v>399</v>
      </c>
      <c r="L99" s="45" t="s">
        <v>399</v>
      </c>
      <c r="M99" s="68">
        <v>0.17</v>
      </c>
      <c r="N99" s="68">
        <v>1.67E-2</v>
      </c>
      <c r="P99" s="68">
        <v>0.2</v>
      </c>
      <c r="Q99" s="68">
        <v>0</v>
      </c>
      <c r="S99" s="45" t="s">
        <v>399</v>
      </c>
      <c r="U99" s="45" t="s">
        <v>399</v>
      </c>
      <c r="V99" s="45" t="s">
        <v>399</v>
      </c>
      <c r="W99" s="68">
        <v>0.17</v>
      </c>
      <c r="X99" s="68">
        <v>0.2</v>
      </c>
    </row>
    <row r="100" spans="1:24" x14ac:dyDescent="0.15">
      <c r="A100" s="47" t="s">
        <v>533</v>
      </c>
      <c r="B100" s="43" t="s">
        <v>330</v>
      </c>
      <c r="C100" s="60" t="s">
        <v>592</v>
      </c>
      <c r="D100" s="45">
        <v>4835.33</v>
      </c>
      <c r="E100" s="45">
        <v>134.56</v>
      </c>
      <c r="G100" s="45">
        <v>91.7</v>
      </c>
      <c r="H100" s="45">
        <v>97.49</v>
      </c>
      <c r="J100" s="45">
        <v>810.83</v>
      </c>
      <c r="K100" s="45">
        <v>692.1</v>
      </c>
      <c r="L100" s="45" t="s">
        <v>399</v>
      </c>
      <c r="M100" s="68">
        <v>0.28000000000000003</v>
      </c>
      <c r="N100" s="68">
        <v>0</v>
      </c>
      <c r="P100" s="68">
        <v>0.26</v>
      </c>
      <c r="Q100" s="68">
        <v>0</v>
      </c>
      <c r="S100" s="45" t="s">
        <v>399</v>
      </c>
      <c r="U100" s="45">
        <v>4835.33</v>
      </c>
      <c r="V100" s="45">
        <v>91.7</v>
      </c>
      <c r="W100" s="68">
        <v>0.28000000000000003</v>
      </c>
      <c r="X100" s="68">
        <v>0.26</v>
      </c>
    </row>
    <row r="101" spans="1:24" x14ac:dyDescent="0.15">
      <c r="A101" s="44" t="s">
        <v>90</v>
      </c>
      <c r="B101" s="43" t="s">
        <v>296</v>
      </c>
      <c r="C101" s="60" t="s">
        <v>592</v>
      </c>
      <c r="D101" s="45">
        <v>6323.07</v>
      </c>
      <c r="E101" s="45">
        <v>995.2</v>
      </c>
      <c r="G101" s="45">
        <v>89.1</v>
      </c>
      <c r="H101" s="45">
        <v>25.09</v>
      </c>
      <c r="J101" s="45">
        <v>429.45</v>
      </c>
      <c r="K101" s="45">
        <v>243.47</v>
      </c>
      <c r="L101" s="45" t="s">
        <v>399</v>
      </c>
      <c r="M101" s="68">
        <v>0.38</v>
      </c>
      <c r="N101" s="68">
        <v>0</v>
      </c>
      <c r="P101" s="68">
        <v>0.26</v>
      </c>
      <c r="Q101" s="68">
        <v>0</v>
      </c>
      <c r="S101" s="45" t="s">
        <v>399</v>
      </c>
      <c r="U101" s="45">
        <v>6323.07</v>
      </c>
      <c r="V101" s="45">
        <v>89.1</v>
      </c>
      <c r="W101" s="68">
        <v>0.38</v>
      </c>
      <c r="X101" s="68">
        <v>0.26</v>
      </c>
    </row>
    <row r="102" spans="1:24" x14ac:dyDescent="0.15">
      <c r="A102" s="44" t="s">
        <v>649</v>
      </c>
      <c r="B102" s="43" t="s">
        <v>379</v>
      </c>
      <c r="C102" s="60" t="s">
        <v>593</v>
      </c>
      <c r="D102" s="45">
        <v>4287.1000000000004</v>
      </c>
      <c r="E102" s="45">
        <v>68.62</v>
      </c>
      <c r="G102" s="45">
        <v>84.56</v>
      </c>
      <c r="H102" s="45">
        <v>10.59</v>
      </c>
      <c r="J102" s="45">
        <v>810.83</v>
      </c>
      <c r="K102" s="45">
        <v>568.79999999999995</v>
      </c>
      <c r="L102" s="45" t="s">
        <v>399</v>
      </c>
      <c r="M102" s="68">
        <v>0.28000000000000003</v>
      </c>
      <c r="N102" s="68">
        <v>0</v>
      </c>
      <c r="P102" s="68">
        <v>0.22</v>
      </c>
      <c r="Q102" s="68">
        <v>0</v>
      </c>
      <c r="S102" s="45" t="s">
        <v>399</v>
      </c>
      <c r="U102" s="45">
        <v>4287.1000000000004</v>
      </c>
      <c r="V102" s="45">
        <v>84.56</v>
      </c>
      <c r="W102" s="68">
        <v>0.28000000000000003</v>
      </c>
      <c r="X102" s="68">
        <v>0.22</v>
      </c>
    </row>
    <row r="103" spans="1:24" x14ac:dyDescent="0.15">
      <c r="A103" s="44" t="s">
        <v>532</v>
      </c>
      <c r="B103" s="43" t="s">
        <v>297</v>
      </c>
      <c r="C103" s="60" t="s">
        <v>593</v>
      </c>
      <c r="D103" s="45">
        <v>4287.1000000000004</v>
      </c>
      <c r="E103" s="45">
        <v>728.91</v>
      </c>
      <c r="G103" s="45">
        <v>87.4</v>
      </c>
      <c r="H103" s="45">
        <v>49.08</v>
      </c>
      <c r="J103" s="45">
        <v>660.05</v>
      </c>
      <c r="K103" s="45">
        <v>502.57</v>
      </c>
      <c r="L103" s="45" t="s">
        <v>399</v>
      </c>
      <c r="M103" s="68">
        <v>0.28999999999999998</v>
      </c>
      <c r="N103" s="68">
        <v>0</v>
      </c>
      <c r="P103" s="68">
        <v>0.16</v>
      </c>
      <c r="Q103" s="68">
        <v>0</v>
      </c>
      <c r="S103" s="45" t="s">
        <v>399</v>
      </c>
      <c r="U103" s="45">
        <v>4287.1000000000004</v>
      </c>
      <c r="V103" s="45">
        <v>87.4</v>
      </c>
      <c r="W103" s="68">
        <v>0.28999999999999998</v>
      </c>
      <c r="X103" s="68">
        <v>0.16</v>
      </c>
    </row>
    <row r="104" spans="1:24" x14ac:dyDescent="0.15">
      <c r="A104" s="44" t="s">
        <v>444</v>
      </c>
      <c r="B104" s="43" t="s">
        <v>363</v>
      </c>
      <c r="C104" s="60" t="s">
        <v>593</v>
      </c>
      <c r="D104" s="45">
        <v>4287.1000000000004</v>
      </c>
      <c r="E104" s="45">
        <v>1794.97</v>
      </c>
      <c r="G104" s="45" t="s">
        <v>399</v>
      </c>
      <c r="H104" s="45" t="s">
        <v>399</v>
      </c>
      <c r="J104" s="45">
        <v>205.11</v>
      </c>
      <c r="K104" s="45">
        <v>173.13</v>
      </c>
      <c r="L104" s="45" t="s">
        <v>399</v>
      </c>
      <c r="M104" s="68">
        <v>0.31</v>
      </c>
      <c r="N104" s="68">
        <v>0</v>
      </c>
      <c r="P104" s="68">
        <v>0.18</v>
      </c>
      <c r="Q104" s="68">
        <v>0</v>
      </c>
      <c r="S104" s="45" t="s">
        <v>399</v>
      </c>
      <c r="U104" s="45">
        <v>4287.1000000000004</v>
      </c>
      <c r="V104" s="45" t="s">
        <v>399</v>
      </c>
      <c r="W104" s="68">
        <v>0.31</v>
      </c>
      <c r="X104" s="68">
        <v>0.18</v>
      </c>
    </row>
    <row r="105" spans="1:24" x14ac:dyDescent="0.15">
      <c r="A105" s="44" t="s">
        <v>531</v>
      </c>
      <c r="B105" s="43" t="s">
        <v>299</v>
      </c>
      <c r="C105" s="60" t="s">
        <v>597</v>
      </c>
      <c r="D105" s="45">
        <v>4247.3599999999997</v>
      </c>
      <c r="E105" s="45">
        <v>713.74</v>
      </c>
      <c r="G105" s="45">
        <v>90.78</v>
      </c>
      <c r="H105" s="45">
        <v>40.78</v>
      </c>
      <c r="J105" s="45">
        <v>271.32</v>
      </c>
      <c r="K105" s="45">
        <v>233.71</v>
      </c>
      <c r="L105" s="45" t="s">
        <v>399</v>
      </c>
      <c r="M105" s="68">
        <v>0.39</v>
      </c>
      <c r="N105" s="68">
        <v>0</v>
      </c>
      <c r="P105" s="68">
        <v>0.34</v>
      </c>
      <c r="Q105" s="68">
        <v>0</v>
      </c>
      <c r="S105" s="45" t="s">
        <v>399</v>
      </c>
      <c r="U105" s="45">
        <v>4247.3599999999997</v>
      </c>
      <c r="V105" s="45">
        <v>90.78</v>
      </c>
      <c r="W105" s="68">
        <v>0.39</v>
      </c>
      <c r="X105" s="68">
        <v>0.34</v>
      </c>
    </row>
    <row r="106" spans="1:24" x14ac:dyDescent="0.15">
      <c r="A106" s="47" t="s">
        <v>95</v>
      </c>
      <c r="B106" s="43" t="s">
        <v>292</v>
      </c>
      <c r="C106" s="60" t="s">
        <v>595</v>
      </c>
      <c r="D106" s="45">
        <v>4561.8900000000003</v>
      </c>
      <c r="E106" s="45">
        <v>517.69000000000005</v>
      </c>
      <c r="G106" s="45">
        <v>86.39</v>
      </c>
      <c r="H106" s="45">
        <v>32.42</v>
      </c>
      <c r="J106" s="45">
        <v>693.25</v>
      </c>
      <c r="K106" s="45">
        <v>548.51</v>
      </c>
      <c r="L106" s="45" t="s">
        <v>399</v>
      </c>
      <c r="M106" s="68">
        <v>0.34</v>
      </c>
      <c r="N106" s="68">
        <v>0</v>
      </c>
      <c r="P106" s="68">
        <v>0.2</v>
      </c>
      <c r="Q106" s="68">
        <v>0</v>
      </c>
      <c r="S106" s="45" t="s">
        <v>399</v>
      </c>
      <c r="U106" s="45">
        <v>4561.8900000000003</v>
      </c>
      <c r="V106" s="45">
        <v>86.39</v>
      </c>
      <c r="W106" s="68">
        <v>0.34</v>
      </c>
      <c r="X106" s="68">
        <v>0.2</v>
      </c>
    </row>
    <row r="107" spans="1:24" x14ac:dyDescent="0.15">
      <c r="A107" s="44" t="s">
        <v>221</v>
      </c>
      <c r="B107" s="43" t="s">
        <v>364</v>
      </c>
      <c r="C107" s="60" t="s">
        <v>594</v>
      </c>
      <c r="D107" s="45">
        <v>4627.62</v>
      </c>
      <c r="E107" s="45">
        <v>2458.6799999999998</v>
      </c>
      <c r="G107" s="45" t="s">
        <v>399</v>
      </c>
      <c r="H107" s="45" t="s">
        <v>399</v>
      </c>
      <c r="J107" s="45">
        <v>535.92999999999995</v>
      </c>
      <c r="K107" s="45">
        <v>549.13</v>
      </c>
      <c r="L107" s="45" t="s">
        <v>399</v>
      </c>
      <c r="M107" s="68">
        <v>0.48</v>
      </c>
      <c r="N107" s="68">
        <v>0</v>
      </c>
      <c r="P107" s="68">
        <v>0.22</v>
      </c>
      <c r="Q107" s="68">
        <v>0</v>
      </c>
      <c r="S107" s="45" t="s">
        <v>399</v>
      </c>
      <c r="U107" s="45">
        <v>4627.62</v>
      </c>
      <c r="V107" s="45" t="s">
        <v>399</v>
      </c>
      <c r="W107" s="68">
        <v>0.48</v>
      </c>
      <c r="X107" s="68">
        <v>0.22</v>
      </c>
    </row>
    <row r="108" spans="1:24" x14ac:dyDescent="0.15">
      <c r="A108" s="44" t="s">
        <v>96</v>
      </c>
      <c r="B108" s="43" t="s">
        <v>301</v>
      </c>
      <c r="C108" s="60" t="s">
        <v>572</v>
      </c>
      <c r="D108" s="45">
        <v>7243.43</v>
      </c>
      <c r="E108" s="45">
        <v>2320.38</v>
      </c>
      <c r="G108" s="45">
        <v>91.52</v>
      </c>
      <c r="H108" s="45">
        <v>724.87</v>
      </c>
      <c r="J108" s="45">
        <v>810.83</v>
      </c>
      <c r="K108" s="45">
        <v>298.47000000000003</v>
      </c>
      <c r="L108" s="45" t="s">
        <v>399</v>
      </c>
      <c r="M108" s="68">
        <v>0.28000000000000003</v>
      </c>
      <c r="N108" s="68">
        <v>0</v>
      </c>
      <c r="P108" s="68">
        <v>0.23</v>
      </c>
      <c r="Q108" s="68">
        <v>0</v>
      </c>
      <c r="S108" s="45" t="s">
        <v>399</v>
      </c>
      <c r="U108" s="45">
        <v>7243.43</v>
      </c>
      <c r="V108" s="45">
        <v>91.52</v>
      </c>
      <c r="W108" s="68">
        <v>0.28000000000000003</v>
      </c>
      <c r="X108" s="68">
        <v>0.23</v>
      </c>
    </row>
    <row r="109" spans="1:24" x14ac:dyDescent="0.15">
      <c r="A109" s="44" t="s">
        <v>97</v>
      </c>
      <c r="B109" s="43" t="s">
        <v>256</v>
      </c>
      <c r="C109" s="60" t="s">
        <v>593</v>
      </c>
      <c r="D109" s="45">
        <v>4596.6400000000003</v>
      </c>
      <c r="E109" s="45">
        <v>591.98</v>
      </c>
      <c r="G109" s="45">
        <v>91.37</v>
      </c>
      <c r="H109" s="45">
        <v>28.58</v>
      </c>
      <c r="J109" s="45">
        <v>260.73</v>
      </c>
      <c r="K109" s="45">
        <v>201.52</v>
      </c>
      <c r="L109" s="45" t="s">
        <v>399</v>
      </c>
      <c r="M109" s="68">
        <v>0.36</v>
      </c>
      <c r="N109" s="68">
        <v>0</v>
      </c>
      <c r="P109" s="68">
        <v>0.14000000000000001</v>
      </c>
      <c r="Q109" s="68">
        <v>0</v>
      </c>
      <c r="S109" s="45" t="s">
        <v>399</v>
      </c>
      <c r="U109" s="45">
        <v>4596.6400000000003</v>
      </c>
      <c r="V109" s="45">
        <v>91.37</v>
      </c>
      <c r="W109" s="68">
        <v>0.36</v>
      </c>
      <c r="X109" s="68">
        <v>0.14000000000000001</v>
      </c>
    </row>
    <row r="110" spans="1:24" x14ac:dyDescent="0.15">
      <c r="A110" s="44" t="s">
        <v>98</v>
      </c>
      <c r="B110" s="43" t="s">
        <v>302</v>
      </c>
      <c r="C110" s="60" t="s">
        <v>597</v>
      </c>
      <c r="D110" s="45">
        <v>4200.45</v>
      </c>
      <c r="E110" s="45">
        <v>642.09</v>
      </c>
      <c r="G110" s="45">
        <v>93.1</v>
      </c>
      <c r="H110" s="45">
        <v>34.07</v>
      </c>
      <c r="J110" s="45">
        <v>177.01</v>
      </c>
      <c r="K110" s="45">
        <v>121.58</v>
      </c>
      <c r="L110" s="45" t="s">
        <v>399</v>
      </c>
      <c r="M110" s="68">
        <v>0.55000000000000004</v>
      </c>
      <c r="N110" s="68">
        <v>0</v>
      </c>
      <c r="P110" s="68">
        <v>0.18</v>
      </c>
      <c r="Q110" s="68">
        <v>0</v>
      </c>
      <c r="S110" s="45" t="s">
        <v>399</v>
      </c>
      <c r="U110" s="45">
        <v>4200.45</v>
      </c>
      <c r="V110" s="45">
        <v>93.1</v>
      </c>
      <c r="W110" s="68">
        <v>0.55000000000000004</v>
      </c>
      <c r="X110" s="68">
        <v>0.18</v>
      </c>
    </row>
    <row r="111" spans="1:24" x14ac:dyDescent="0.15">
      <c r="A111" s="44" t="s">
        <v>99</v>
      </c>
      <c r="B111" s="43" t="s">
        <v>303</v>
      </c>
      <c r="C111" s="60" t="s">
        <v>592</v>
      </c>
      <c r="D111" s="45">
        <v>4639.1899999999996</v>
      </c>
      <c r="E111" s="45">
        <v>929.26</v>
      </c>
      <c r="G111" s="45">
        <v>89.25</v>
      </c>
      <c r="H111" s="45">
        <v>44.5</v>
      </c>
      <c r="J111" s="45">
        <v>764.63</v>
      </c>
      <c r="K111" s="45">
        <v>439.88</v>
      </c>
      <c r="L111" s="45">
        <v>21.8</v>
      </c>
      <c r="M111" s="68">
        <v>0.35</v>
      </c>
      <c r="N111" s="68">
        <v>0</v>
      </c>
      <c r="P111" s="68">
        <v>0.21</v>
      </c>
      <c r="Q111" s="68">
        <v>0</v>
      </c>
      <c r="S111" s="45">
        <v>0.28000000000000003</v>
      </c>
      <c r="U111" s="45">
        <v>4639.1899999999996</v>
      </c>
      <c r="V111" s="45">
        <v>89.25</v>
      </c>
      <c r="W111" s="68">
        <v>0.35</v>
      </c>
      <c r="X111" s="68">
        <v>0.21</v>
      </c>
    </row>
    <row r="112" spans="1:24" x14ac:dyDescent="0.15">
      <c r="A112" s="47" t="s">
        <v>100</v>
      </c>
      <c r="B112" s="43" t="s">
        <v>304</v>
      </c>
      <c r="C112" s="60" t="s">
        <v>592</v>
      </c>
      <c r="D112" s="45">
        <v>6156.81</v>
      </c>
      <c r="E112" s="45">
        <v>1014.63</v>
      </c>
      <c r="G112" s="45">
        <v>91.71</v>
      </c>
      <c r="H112" s="45">
        <v>34.75</v>
      </c>
      <c r="J112" s="45">
        <v>588.39</v>
      </c>
      <c r="K112" s="45">
        <v>386.89</v>
      </c>
      <c r="L112" s="45" t="s">
        <v>399</v>
      </c>
      <c r="M112" s="68">
        <v>0.36</v>
      </c>
      <c r="N112" s="68">
        <v>0</v>
      </c>
      <c r="P112" s="68">
        <v>0.24</v>
      </c>
      <c r="Q112" s="68">
        <v>0</v>
      </c>
      <c r="S112" s="45" t="s">
        <v>399</v>
      </c>
      <c r="U112" s="45">
        <v>6156.81</v>
      </c>
      <c r="V112" s="45">
        <v>91.71</v>
      </c>
      <c r="W112" s="68">
        <v>0.36</v>
      </c>
      <c r="X112" s="68">
        <v>0.24</v>
      </c>
    </row>
    <row r="113" spans="1:24" x14ac:dyDescent="0.15">
      <c r="A113" s="44" t="s">
        <v>101</v>
      </c>
      <c r="B113" s="43" t="s">
        <v>305</v>
      </c>
      <c r="C113" s="60" t="s">
        <v>592</v>
      </c>
      <c r="D113" s="45">
        <v>7046.77</v>
      </c>
      <c r="E113" s="45">
        <v>779.82</v>
      </c>
      <c r="G113" s="45">
        <v>79.98</v>
      </c>
      <c r="H113" s="45">
        <v>39.29</v>
      </c>
      <c r="J113" s="45">
        <v>307.85000000000002</v>
      </c>
      <c r="K113" s="45">
        <v>199.83</v>
      </c>
      <c r="L113" s="45" t="s">
        <v>399</v>
      </c>
      <c r="M113" s="68">
        <v>0.69</v>
      </c>
      <c r="N113" s="68">
        <v>0</v>
      </c>
      <c r="P113" s="68">
        <v>0.33</v>
      </c>
      <c r="Q113" s="68">
        <v>0</v>
      </c>
      <c r="S113" s="45" t="s">
        <v>399</v>
      </c>
      <c r="U113" s="45">
        <v>7046.77</v>
      </c>
      <c r="V113" s="45">
        <v>79.98</v>
      </c>
      <c r="W113" s="68">
        <v>0.69</v>
      </c>
      <c r="X113" s="68">
        <v>0.33</v>
      </c>
    </row>
    <row r="114" spans="1:24" x14ac:dyDescent="0.15">
      <c r="A114" s="44" t="s">
        <v>102</v>
      </c>
      <c r="B114" s="43" t="s">
        <v>306</v>
      </c>
      <c r="C114" s="60" t="s">
        <v>593</v>
      </c>
      <c r="D114" s="45">
        <v>4722.63</v>
      </c>
      <c r="E114" s="45">
        <v>481.02</v>
      </c>
      <c r="G114" s="45">
        <v>89.3</v>
      </c>
      <c r="H114" s="45">
        <v>31.03</v>
      </c>
      <c r="J114" s="45">
        <v>578.91</v>
      </c>
      <c r="K114" s="45">
        <v>443.36</v>
      </c>
      <c r="L114" s="45" t="s">
        <v>399</v>
      </c>
      <c r="M114" s="68">
        <v>0.35</v>
      </c>
      <c r="N114" s="68">
        <v>0</v>
      </c>
      <c r="P114" s="68">
        <v>0.17</v>
      </c>
      <c r="Q114" s="68">
        <v>0</v>
      </c>
      <c r="S114" s="45" t="s">
        <v>399</v>
      </c>
      <c r="U114" s="45">
        <v>4722.63</v>
      </c>
      <c r="V114" s="45">
        <v>89.3</v>
      </c>
      <c r="W114" s="68">
        <v>0.35</v>
      </c>
      <c r="X114" s="68">
        <v>0.17</v>
      </c>
    </row>
    <row r="115" spans="1:24" x14ac:dyDescent="0.15">
      <c r="A115" s="44" t="s">
        <v>103</v>
      </c>
      <c r="B115" s="43" t="s">
        <v>307</v>
      </c>
      <c r="C115" s="60" t="s">
        <v>594</v>
      </c>
      <c r="D115" s="45">
        <v>4242.0200000000004</v>
      </c>
      <c r="E115" s="45">
        <v>603.29999999999995</v>
      </c>
      <c r="G115" s="45">
        <v>92.8</v>
      </c>
      <c r="H115" s="45">
        <v>33.86</v>
      </c>
      <c r="J115" s="45">
        <v>540.35</v>
      </c>
      <c r="K115" s="45">
        <v>455.67</v>
      </c>
      <c r="L115" s="45" t="s">
        <v>399</v>
      </c>
      <c r="M115" s="68">
        <v>0.37</v>
      </c>
      <c r="N115" s="68">
        <v>0</v>
      </c>
      <c r="P115" s="68">
        <v>0.24</v>
      </c>
      <c r="Q115" s="68">
        <v>0</v>
      </c>
      <c r="S115" s="45" t="s">
        <v>399</v>
      </c>
      <c r="U115" s="45">
        <v>4242.0200000000004</v>
      </c>
      <c r="V115" s="45">
        <v>92.8</v>
      </c>
      <c r="W115" s="68">
        <v>0.37</v>
      </c>
      <c r="X115" s="68">
        <v>0.24</v>
      </c>
    </row>
    <row r="116" spans="1:24" x14ac:dyDescent="0.15">
      <c r="A116" s="44" t="s">
        <v>530</v>
      </c>
      <c r="B116" s="43" t="s">
        <v>308</v>
      </c>
      <c r="C116" s="60" t="s">
        <v>593</v>
      </c>
      <c r="D116" s="45">
        <v>4213.0600000000004</v>
      </c>
      <c r="E116" s="45">
        <v>554.32000000000005</v>
      </c>
      <c r="G116" s="45">
        <v>88.83</v>
      </c>
      <c r="H116" s="45">
        <v>28.91</v>
      </c>
      <c r="J116" s="45">
        <v>673.11</v>
      </c>
      <c r="K116" s="45">
        <v>475.85</v>
      </c>
      <c r="L116" s="45" t="s">
        <v>399</v>
      </c>
      <c r="M116" s="68">
        <v>0.42</v>
      </c>
      <c r="N116" s="68">
        <v>0</v>
      </c>
      <c r="P116" s="68">
        <v>0.28999999999999998</v>
      </c>
      <c r="Q116" s="68">
        <v>0</v>
      </c>
      <c r="S116" s="45" t="s">
        <v>399</v>
      </c>
      <c r="U116" s="45">
        <v>4213.0600000000004</v>
      </c>
      <c r="V116" s="45">
        <v>88.83</v>
      </c>
      <c r="W116" s="68">
        <v>0.42</v>
      </c>
      <c r="X116" s="68">
        <v>0.28999999999999998</v>
      </c>
    </row>
    <row r="117" spans="1:24" x14ac:dyDescent="0.15">
      <c r="A117" s="44" t="s">
        <v>107</v>
      </c>
      <c r="B117" s="43" t="s">
        <v>309</v>
      </c>
      <c r="C117" s="60" t="s">
        <v>593</v>
      </c>
      <c r="D117" s="45">
        <v>4219.12</v>
      </c>
      <c r="E117" s="45">
        <v>712.12</v>
      </c>
      <c r="G117" s="45">
        <v>96.54</v>
      </c>
      <c r="H117" s="45">
        <v>24.53</v>
      </c>
      <c r="J117" s="45">
        <v>512.03</v>
      </c>
      <c r="K117" s="45">
        <v>384.39</v>
      </c>
      <c r="L117" s="45" t="s">
        <v>399</v>
      </c>
      <c r="M117" s="68">
        <v>0.34</v>
      </c>
      <c r="N117" s="68">
        <v>0</v>
      </c>
      <c r="P117" s="68">
        <v>0.18</v>
      </c>
      <c r="Q117" s="68">
        <v>0</v>
      </c>
      <c r="S117" s="45" t="s">
        <v>399</v>
      </c>
      <c r="U117" s="45">
        <v>4219.12</v>
      </c>
      <c r="V117" s="45">
        <v>96.54</v>
      </c>
      <c r="W117" s="68">
        <v>0.34</v>
      </c>
      <c r="X117" s="68">
        <v>0.18</v>
      </c>
    </row>
    <row r="118" spans="1:24" x14ac:dyDescent="0.15">
      <c r="A118" s="44" t="s">
        <v>528</v>
      </c>
      <c r="B118" s="43" t="s">
        <v>310</v>
      </c>
      <c r="C118" s="60" t="s">
        <v>592</v>
      </c>
      <c r="D118" s="45">
        <v>6092.24</v>
      </c>
      <c r="E118" s="45">
        <v>1108.33</v>
      </c>
      <c r="G118" s="45">
        <v>81.08</v>
      </c>
      <c r="H118" s="45">
        <v>31.91</v>
      </c>
      <c r="J118" s="45">
        <v>373.26</v>
      </c>
      <c r="K118" s="45">
        <v>328.6</v>
      </c>
      <c r="L118" s="45" t="s">
        <v>399</v>
      </c>
      <c r="M118" s="68">
        <v>0.54</v>
      </c>
      <c r="N118" s="68">
        <v>0</v>
      </c>
      <c r="P118" s="68">
        <v>0.24</v>
      </c>
      <c r="Q118" s="68">
        <v>0</v>
      </c>
      <c r="S118" s="45">
        <v>0.23</v>
      </c>
      <c r="U118" s="45">
        <v>6092.24</v>
      </c>
      <c r="V118" s="45">
        <v>81.08</v>
      </c>
      <c r="W118" s="68">
        <v>0.54</v>
      </c>
      <c r="X118" s="68">
        <v>0.24</v>
      </c>
    </row>
    <row r="119" spans="1:24" x14ac:dyDescent="0.15">
      <c r="A119" s="44" t="s">
        <v>109</v>
      </c>
      <c r="B119" s="43" t="s">
        <v>311</v>
      </c>
      <c r="C119" s="60" t="s">
        <v>597</v>
      </c>
      <c r="D119" s="45">
        <v>3774.08</v>
      </c>
      <c r="E119" s="45">
        <v>1037.45</v>
      </c>
      <c r="G119" s="45">
        <v>91.09</v>
      </c>
      <c r="H119" s="45">
        <v>45.22</v>
      </c>
      <c r="J119" s="45">
        <v>243.64</v>
      </c>
      <c r="K119" s="45">
        <v>200.13</v>
      </c>
      <c r="L119" s="45" t="s">
        <v>399</v>
      </c>
      <c r="M119" s="68">
        <v>0.43</v>
      </c>
      <c r="N119" s="68">
        <v>0</v>
      </c>
      <c r="P119" s="68">
        <v>0.28000000000000003</v>
      </c>
      <c r="Q119" s="68">
        <v>0</v>
      </c>
      <c r="S119" s="45" t="s">
        <v>399</v>
      </c>
      <c r="U119" s="45">
        <v>3774.08</v>
      </c>
      <c r="V119" s="45">
        <v>91.09</v>
      </c>
      <c r="W119" s="68">
        <v>0.43</v>
      </c>
      <c r="X119" s="68">
        <v>0.28000000000000003</v>
      </c>
    </row>
    <row r="120" spans="1:24" x14ac:dyDescent="0.15">
      <c r="A120" s="44" t="s">
        <v>454</v>
      </c>
      <c r="B120" s="43" t="s">
        <v>320</v>
      </c>
      <c r="C120" s="60" t="s">
        <v>594</v>
      </c>
      <c r="D120" s="45">
        <v>4465.84</v>
      </c>
      <c r="E120" s="45">
        <v>3187.56</v>
      </c>
      <c r="G120" s="45" t="s">
        <v>399</v>
      </c>
      <c r="H120" s="45" t="s">
        <v>399</v>
      </c>
      <c r="J120" s="45">
        <v>181.99</v>
      </c>
      <c r="K120" s="45">
        <v>136.5</v>
      </c>
      <c r="L120" s="45" t="s">
        <v>399</v>
      </c>
      <c r="M120" s="68">
        <v>0.25</v>
      </c>
      <c r="N120" s="68">
        <v>0</v>
      </c>
      <c r="P120" s="68">
        <v>0.22</v>
      </c>
      <c r="Q120" s="68">
        <v>0</v>
      </c>
      <c r="S120" s="45" t="s">
        <v>399</v>
      </c>
      <c r="U120" s="45">
        <v>4465.84</v>
      </c>
      <c r="V120" s="45" t="s">
        <v>399</v>
      </c>
      <c r="W120" s="68">
        <v>0.25</v>
      </c>
      <c r="X120" s="68">
        <v>0.22</v>
      </c>
    </row>
    <row r="121" spans="1:24" x14ac:dyDescent="0.15">
      <c r="A121" s="47" t="s">
        <v>527</v>
      </c>
      <c r="B121" s="43" t="s">
        <v>312</v>
      </c>
      <c r="C121" s="60" t="s">
        <v>592</v>
      </c>
      <c r="D121" s="45">
        <v>6704.85</v>
      </c>
      <c r="E121" s="45">
        <v>2006.46</v>
      </c>
      <c r="G121" s="45">
        <v>80.650000000000006</v>
      </c>
      <c r="H121" s="45">
        <v>50.8</v>
      </c>
      <c r="J121" s="45">
        <v>249.7</v>
      </c>
      <c r="K121" s="45">
        <v>257.93</v>
      </c>
      <c r="L121" s="45" t="s">
        <v>399</v>
      </c>
      <c r="M121" s="68">
        <v>0.61</v>
      </c>
      <c r="N121" s="68">
        <v>0</v>
      </c>
      <c r="P121" s="68">
        <v>0.4</v>
      </c>
      <c r="Q121" s="68">
        <v>0</v>
      </c>
      <c r="S121" s="45" t="s">
        <v>399</v>
      </c>
      <c r="U121" s="45">
        <v>6704.85</v>
      </c>
      <c r="V121" s="45">
        <v>80.650000000000006</v>
      </c>
      <c r="W121" s="68">
        <v>0.61</v>
      </c>
      <c r="X121" s="68">
        <v>0.4</v>
      </c>
    </row>
    <row r="122" spans="1:24" x14ac:dyDescent="0.15">
      <c r="A122" s="47" t="s">
        <v>526</v>
      </c>
      <c r="B122" s="43" t="s">
        <v>245</v>
      </c>
      <c r="C122" s="60" t="s">
        <v>594</v>
      </c>
      <c r="D122" s="45">
        <v>4831.16</v>
      </c>
      <c r="E122" s="45">
        <v>542.08000000000004</v>
      </c>
      <c r="G122" s="45">
        <v>93.79</v>
      </c>
      <c r="H122" s="45">
        <v>30.69</v>
      </c>
      <c r="J122" s="45">
        <v>1421.97</v>
      </c>
      <c r="K122" s="45">
        <v>1105.0999999999999</v>
      </c>
      <c r="L122" s="45" t="s">
        <v>399</v>
      </c>
      <c r="M122" s="68">
        <v>0.23</v>
      </c>
      <c r="N122" s="68">
        <v>0</v>
      </c>
      <c r="P122" s="68">
        <v>0.15</v>
      </c>
      <c r="Q122" s="68">
        <v>0</v>
      </c>
      <c r="S122" s="45" t="s">
        <v>399</v>
      </c>
      <c r="U122" s="45">
        <v>4831.16</v>
      </c>
      <c r="V122" s="45">
        <v>93.79</v>
      </c>
      <c r="W122" s="68">
        <v>0.23</v>
      </c>
      <c r="X122" s="68">
        <v>0.15</v>
      </c>
    </row>
    <row r="123" spans="1:24" x14ac:dyDescent="0.15">
      <c r="A123" s="44" t="s">
        <v>525</v>
      </c>
      <c r="B123" s="43" t="s">
        <v>315</v>
      </c>
      <c r="C123" s="60" t="s">
        <v>572</v>
      </c>
      <c r="D123" s="45">
        <v>9943.5300000000007</v>
      </c>
      <c r="E123" s="45">
        <v>924.81</v>
      </c>
      <c r="G123" s="45">
        <v>94.87</v>
      </c>
      <c r="H123" s="45">
        <v>42.18</v>
      </c>
      <c r="J123" s="45">
        <v>1057.1300000000001</v>
      </c>
      <c r="K123" s="45">
        <v>885.08</v>
      </c>
      <c r="L123" s="45" t="s">
        <v>399</v>
      </c>
      <c r="M123" s="68">
        <v>0.4</v>
      </c>
      <c r="N123" s="68">
        <v>0</v>
      </c>
      <c r="P123" s="68">
        <v>0.26</v>
      </c>
      <c r="Q123" s="68">
        <v>0</v>
      </c>
      <c r="S123" s="45" t="s">
        <v>399</v>
      </c>
      <c r="U123" s="45">
        <v>9943.5300000000007</v>
      </c>
      <c r="V123" s="45">
        <v>94.87</v>
      </c>
      <c r="W123" s="68">
        <v>0.4</v>
      </c>
      <c r="X123" s="68">
        <v>0.26</v>
      </c>
    </row>
    <row r="124" spans="1:24" x14ac:dyDescent="0.15">
      <c r="A124" s="47" t="s">
        <v>114</v>
      </c>
      <c r="B124" s="43" t="s">
        <v>245</v>
      </c>
      <c r="C124" s="60" t="s">
        <v>594</v>
      </c>
      <c r="D124" s="45">
        <v>4831.16</v>
      </c>
      <c r="E124" s="45">
        <v>575.09</v>
      </c>
      <c r="G124" s="45">
        <v>95.09</v>
      </c>
      <c r="H124" s="45">
        <v>24.77</v>
      </c>
      <c r="J124" s="45">
        <v>583.72</v>
      </c>
      <c r="K124" s="45">
        <v>362</v>
      </c>
      <c r="L124" s="45" t="s">
        <v>399</v>
      </c>
      <c r="M124" s="68">
        <v>0.22</v>
      </c>
      <c r="N124" s="68">
        <v>0</v>
      </c>
      <c r="P124" s="68">
        <v>0.12</v>
      </c>
      <c r="Q124" s="68">
        <v>0</v>
      </c>
      <c r="S124" s="45" t="s">
        <v>399</v>
      </c>
      <c r="U124" s="45">
        <v>4831.16</v>
      </c>
      <c r="V124" s="45">
        <v>95.09</v>
      </c>
      <c r="W124" s="68">
        <v>0.22</v>
      </c>
      <c r="X124" s="68">
        <v>0.12</v>
      </c>
    </row>
    <row r="125" spans="1:24" x14ac:dyDescent="0.15">
      <c r="A125" s="47" t="s">
        <v>524</v>
      </c>
      <c r="B125" s="43" t="s">
        <v>313</v>
      </c>
      <c r="C125" s="60" t="s">
        <v>594</v>
      </c>
      <c r="D125" s="45">
        <v>4421.0600000000004</v>
      </c>
      <c r="E125" s="45">
        <v>787.8</v>
      </c>
      <c r="G125" s="45">
        <v>96.61</v>
      </c>
      <c r="H125" s="45">
        <v>28.61</v>
      </c>
      <c r="J125" s="45">
        <v>414.39</v>
      </c>
      <c r="K125" s="45">
        <v>439.96</v>
      </c>
      <c r="L125" s="45" t="s">
        <v>399</v>
      </c>
      <c r="M125" s="68">
        <v>0.23</v>
      </c>
      <c r="N125" s="68">
        <v>0</v>
      </c>
      <c r="P125" s="68">
        <v>0.12</v>
      </c>
      <c r="Q125" s="68">
        <v>0</v>
      </c>
      <c r="S125" s="45" t="s">
        <v>399</v>
      </c>
      <c r="U125" s="45">
        <v>4421.0600000000004</v>
      </c>
      <c r="V125" s="45">
        <v>96.61</v>
      </c>
      <c r="W125" s="68">
        <v>0.23</v>
      </c>
      <c r="X125" s="68">
        <v>0.12</v>
      </c>
    </row>
    <row r="126" spans="1:24" x14ac:dyDescent="0.15">
      <c r="A126" s="44" t="s">
        <v>115</v>
      </c>
      <c r="B126" s="43" t="s">
        <v>262</v>
      </c>
      <c r="C126" s="60" t="s">
        <v>592</v>
      </c>
      <c r="D126" s="45">
        <v>5730.87</v>
      </c>
      <c r="E126" s="45">
        <v>1164.94</v>
      </c>
      <c r="G126" s="45">
        <v>90.36</v>
      </c>
      <c r="H126" s="45">
        <v>36.340000000000003</v>
      </c>
      <c r="J126" s="45">
        <v>366.53</v>
      </c>
      <c r="K126" s="45">
        <v>540.48</v>
      </c>
      <c r="L126" s="45" t="s">
        <v>399</v>
      </c>
      <c r="M126" s="68">
        <v>0.36</v>
      </c>
      <c r="N126" s="68">
        <v>0</v>
      </c>
      <c r="P126" s="68">
        <v>0.21</v>
      </c>
      <c r="Q126" s="68">
        <v>0</v>
      </c>
      <c r="S126" s="45" t="s">
        <v>399</v>
      </c>
      <c r="U126" s="45">
        <v>5730.87</v>
      </c>
      <c r="V126" s="45">
        <v>90.36</v>
      </c>
      <c r="W126" s="68">
        <v>0.36</v>
      </c>
      <c r="X126" s="68">
        <v>0.21</v>
      </c>
    </row>
    <row r="127" spans="1:24" x14ac:dyDescent="0.15">
      <c r="A127" s="44" t="s">
        <v>523</v>
      </c>
      <c r="B127" s="43" t="s">
        <v>314</v>
      </c>
      <c r="C127" s="60" t="s">
        <v>592</v>
      </c>
      <c r="D127" s="45">
        <v>6175.46</v>
      </c>
      <c r="E127" s="45">
        <v>1087.33</v>
      </c>
      <c r="G127" s="45">
        <v>96.2</v>
      </c>
      <c r="H127" s="45">
        <v>35.729999999999997</v>
      </c>
      <c r="J127" s="45">
        <v>255.36</v>
      </c>
      <c r="K127" s="45">
        <v>329.92</v>
      </c>
      <c r="L127" s="45" t="s">
        <v>399</v>
      </c>
      <c r="M127" s="68">
        <v>0.42</v>
      </c>
      <c r="N127" s="68">
        <v>0</v>
      </c>
      <c r="P127" s="68">
        <v>0.19</v>
      </c>
      <c r="Q127" s="68">
        <v>0</v>
      </c>
      <c r="S127" s="45" t="s">
        <v>399</v>
      </c>
      <c r="U127" s="45">
        <v>6175.46</v>
      </c>
      <c r="V127" s="45">
        <v>96.2</v>
      </c>
      <c r="W127" s="68">
        <v>0.42</v>
      </c>
      <c r="X127" s="68">
        <v>0.19</v>
      </c>
    </row>
    <row r="128" spans="1:24" x14ac:dyDescent="0.15">
      <c r="A128" s="47" t="s">
        <v>118</v>
      </c>
      <c r="B128" s="43" t="s">
        <v>239</v>
      </c>
      <c r="C128" s="60" t="s">
        <v>593</v>
      </c>
      <c r="D128" s="45">
        <v>3952.83</v>
      </c>
      <c r="E128" s="45">
        <v>944.75</v>
      </c>
      <c r="G128" s="45">
        <v>84.98</v>
      </c>
      <c r="H128" s="45">
        <v>44.26</v>
      </c>
      <c r="J128" s="45">
        <v>157.19999999999999</v>
      </c>
      <c r="K128" s="45">
        <v>160.27000000000001</v>
      </c>
      <c r="L128" s="45">
        <v>290.35000000000002</v>
      </c>
      <c r="M128" s="68">
        <v>0.39</v>
      </c>
      <c r="N128" s="68">
        <v>0</v>
      </c>
      <c r="P128" s="68">
        <v>0.23</v>
      </c>
      <c r="Q128" s="68">
        <v>0</v>
      </c>
      <c r="S128" s="45" t="s">
        <v>399</v>
      </c>
      <c r="U128" s="45">
        <v>3952.83</v>
      </c>
      <c r="V128" s="45">
        <v>84.98</v>
      </c>
      <c r="W128" s="68">
        <v>0.39</v>
      </c>
      <c r="X128" s="68">
        <v>0.23</v>
      </c>
    </row>
    <row r="129" spans="1:24" x14ac:dyDescent="0.15">
      <c r="A129" s="44" t="s">
        <v>522</v>
      </c>
      <c r="B129" s="43" t="s">
        <v>316</v>
      </c>
      <c r="C129" s="60" t="s">
        <v>572</v>
      </c>
      <c r="D129" s="45">
        <v>6214.77</v>
      </c>
      <c r="E129" s="45">
        <v>1096.68</v>
      </c>
      <c r="G129" s="45">
        <v>88.78</v>
      </c>
      <c r="H129" s="45">
        <v>40.43</v>
      </c>
      <c r="J129" s="45">
        <v>276.52</v>
      </c>
      <c r="K129" s="45">
        <v>240.66</v>
      </c>
      <c r="L129" s="45" t="s">
        <v>399</v>
      </c>
      <c r="M129" s="68">
        <v>0.28000000000000003</v>
      </c>
      <c r="N129" s="68">
        <v>0</v>
      </c>
      <c r="P129" s="68">
        <v>0.17</v>
      </c>
      <c r="Q129" s="68">
        <v>0</v>
      </c>
      <c r="S129" s="45" t="s">
        <v>399</v>
      </c>
      <c r="U129" s="45">
        <v>6214.77</v>
      </c>
      <c r="V129" s="45">
        <v>88.78</v>
      </c>
      <c r="W129" s="68">
        <v>0.28000000000000003</v>
      </c>
      <c r="X129" s="68">
        <v>0.17</v>
      </c>
    </row>
    <row r="130" spans="1:24" x14ac:dyDescent="0.15">
      <c r="A130" s="44" t="s">
        <v>521</v>
      </c>
      <c r="B130" s="43" t="s">
        <v>258</v>
      </c>
      <c r="C130" s="60" t="s">
        <v>593</v>
      </c>
      <c r="D130" s="45">
        <v>4287.1000000000004</v>
      </c>
      <c r="E130" s="45">
        <v>576.41</v>
      </c>
      <c r="G130" s="45">
        <v>89.11</v>
      </c>
      <c r="H130" s="45">
        <v>23.89</v>
      </c>
      <c r="J130" s="45">
        <v>504.47</v>
      </c>
      <c r="K130" s="45">
        <v>383.48</v>
      </c>
      <c r="L130" s="45">
        <v>28.22</v>
      </c>
      <c r="M130" s="68">
        <v>0.26</v>
      </c>
      <c r="N130" s="68">
        <v>0</v>
      </c>
      <c r="P130" s="68">
        <v>0.13</v>
      </c>
      <c r="Q130" s="68">
        <v>0</v>
      </c>
      <c r="S130" s="45" t="s">
        <v>399</v>
      </c>
      <c r="U130" s="45">
        <v>4287.1000000000004</v>
      </c>
      <c r="V130" s="45">
        <v>89.11</v>
      </c>
      <c r="W130" s="68">
        <v>0.26</v>
      </c>
      <c r="X130" s="68">
        <v>0.13</v>
      </c>
    </row>
    <row r="131" spans="1:24" x14ac:dyDescent="0.15">
      <c r="A131" s="44" t="s">
        <v>650</v>
      </c>
      <c r="B131" s="43" t="s">
        <v>333</v>
      </c>
      <c r="C131" s="60" t="s">
        <v>599</v>
      </c>
      <c r="D131" s="45">
        <v>5449.31</v>
      </c>
      <c r="E131" s="45">
        <v>416.99</v>
      </c>
      <c r="G131" s="45">
        <v>101.08</v>
      </c>
      <c r="H131" s="45">
        <v>38.4</v>
      </c>
      <c r="J131" s="45">
        <v>827.71</v>
      </c>
      <c r="K131" s="45">
        <v>648.08000000000004</v>
      </c>
      <c r="L131" s="45">
        <v>981.46</v>
      </c>
      <c r="M131" s="68">
        <v>0.17</v>
      </c>
      <c r="N131" s="68">
        <v>0</v>
      </c>
      <c r="P131" s="68">
        <v>0.13</v>
      </c>
      <c r="Q131" s="68">
        <v>0</v>
      </c>
      <c r="S131" s="45" t="s">
        <v>399</v>
      </c>
      <c r="U131" s="45">
        <v>5449.31</v>
      </c>
      <c r="V131" s="45">
        <v>101.08</v>
      </c>
      <c r="W131" s="68">
        <v>0.17</v>
      </c>
      <c r="X131" s="68">
        <v>0.13</v>
      </c>
    </row>
    <row r="132" spans="1:24" x14ac:dyDescent="0.15">
      <c r="A132" s="44" t="s">
        <v>120</v>
      </c>
      <c r="B132" s="43" t="s">
        <v>256</v>
      </c>
      <c r="C132" s="60" t="s">
        <v>599</v>
      </c>
      <c r="D132" s="45">
        <v>5504.01</v>
      </c>
      <c r="E132" s="45">
        <v>1478.78</v>
      </c>
      <c r="G132" s="45">
        <v>101.49</v>
      </c>
      <c r="H132" s="45">
        <v>37.42</v>
      </c>
      <c r="J132" s="45">
        <v>623.48</v>
      </c>
      <c r="K132" s="45">
        <v>465.81</v>
      </c>
      <c r="L132" s="45">
        <v>1408.47</v>
      </c>
      <c r="M132" s="68">
        <v>0.34</v>
      </c>
      <c r="N132" s="68">
        <v>0</v>
      </c>
      <c r="P132" s="68">
        <v>0.28999999999999998</v>
      </c>
      <c r="Q132" s="68">
        <v>0</v>
      </c>
      <c r="S132" s="45" t="s">
        <v>399</v>
      </c>
      <c r="U132" s="45">
        <v>5504.01</v>
      </c>
      <c r="V132" s="45">
        <v>101.49</v>
      </c>
      <c r="W132" s="68">
        <v>0.34</v>
      </c>
      <c r="X132" s="68">
        <v>0.28999999999999998</v>
      </c>
    </row>
    <row r="133" spans="1:24" x14ac:dyDescent="0.15">
      <c r="A133" s="44" t="s">
        <v>121</v>
      </c>
      <c r="B133" s="43" t="s">
        <v>253</v>
      </c>
      <c r="C133" s="60" t="s">
        <v>594</v>
      </c>
      <c r="D133" s="45">
        <v>5326.54</v>
      </c>
      <c r="E133" s="45">
        <v>951.22</v>
      </c>
      <c r="G133" s="45">
        <v>92.74</v>
      </c>
      <c r="H133" s="45">
        <v>29.09</v>
      </c>
      <c r="J133" s="45">
        <v>923.13</v>
      </c>
      <c r="K133" s="45">
        <v>657.53</v>
      </c>
      <c r="L133" s="45">
        <v>695.27</v>
      </c>
      <c r="M133" s="68">
        <v>0.24</v>
      </c>
      <c r="N133" s="68">
        <v>0</v>
      </c>
      <c r="P133" s="68">
        <v>0.16</v>
      </c>
      <c r="Q133" s="68">
        <v>0</v>
      </c>
      <c r="S133" s="45" t="s">
        <v>399</v>
      </c>
      <c r="U133" s="45">
        <v>5326.54</v>
      </c>
      <c r="V133" s="45">
        <v>92.74</v>
      </c>
      <c r="W133" s="68">
        <v>0.24</v>
      </c>
      <c r="X133" s="68">
        <v>0.16</v>
      </c>
    </row>
    <row r="134" spans="1:24" x14ac:dyDescent="0.15">
      <c r="A134" s="44" t="s">
        <v>122</v>
      </c>
      <c r="B134" s="43" t="s">
        <v>317</v>
      </c>
      <c r="C134" s="60" t="s">
        <v>572</v>
      </c>
      <c r="D134" s="45">
        <v>8884.74</v>
      </c>
      <c r="E134" s="45">
        <v>1371.22</v>
      </c>
      <c r="G134" s="45">
        <v>78.11</v>
      </c>
      <c r="H134" s="45">
        <v>50.93</v>
      </c>
      <c r="J134" s="45">
        <v>759.56</v>
      </c>
      <c r="K134" s="45">
        <v>517.95000000000005</v>
      </c>
      <c r="L134" s="45" t="s">
        <v>399</v>
      </c>
      <c r="M134" s="68">
        <v>0.59</v>
      </c>
      <c r="N134" s="68">
        <v>0</v>
      </c>
      <c r="P134" s="68">
        <v>0.39</v>
      </c>
      <c r="Q134" s="68">
        <v>0</v>
      </c>
      <c r="S134" s="45" t="s">
        <v>399</v>
      </c>
      <c r="U134" s="45">
        <v>8884.74</v>
      </c>
      <c r="V134" s="45">
        <v>78.11</v>
      </c>
      <c r="W134" s="68">
        <v>0.59</v>
      </c>
      <c r="X134" s="68">
        <v>0.39</v>
      </c>
    </row>
    <row r="135" spans="1:24" x14ac:dyDescent="0.15">
      <c r="A135" s="44" t="s">
        <v>651</v>
      </c>
      <c r="B135" s="43" t="s">
        <v>251</v>
      </c>
      <c r="C135" s="60" t="s">
        <v>597</v>
      </c>
      <c r="D135" s="45">
        <v>4534.47</v>
      </c>
      <c r="E135" s="45">
        <v>683.48</v>
      </c>
      <c r="G135" s="45" t="s">
        <v>399</v>
      </c>
      <c r="H135" s="45" t="s">
        <v>399</v>
      </c>
      <c r="J135" s="45">
        <v>810.83</v>
      </c>
      <c r="K135" s="45">
        <v>568.79999999999995</v>
      </c>
      <c r="L135" s="45" t="s">
        <v>399</v>
      </c>
      <c r="M135" s="68">
        <v>0.28000000000000003</v>
      </c>
      <c r="N135" s="68">
        <v>0</v>
      </c>
      <c r="P135" s="68">
        <v>0.22</v>
      </c>
      <c r="Q135" s="68">
        <v>0</v>
      </c>
      <c r="S135" s="45" t="s">
        <v>399</v>
      </c>
      <c r="U135" s="45">
        <v>4534.47</v>
      </c>
      <c r="V135" s="45" t="s">
        <v>399</v>
      </c>
      <c r="W135" s="68">
        <v>0.28000000000000003</v>
      </c>
      <c r="X135" s="68">
        <v>0.22</v>
      </c>
    </row>
    <row r="136" spans="1:24" x14ac:dyDescent="0.15">
      <c r="A136" s="44" t="s">
        <v>520</v>
      </c>
      <c r="B136" s="43" t="s">
        <v>251</v>
      </c>
      <c r="C136" s="60" t="s">
        <v>597</v>
      </c>
      <c r="D136" s="45">
        <v>4534.47</v>
      </c>
      <c r="E136" s="45">
        <v>1016.64</v>
      </c>
      <c r="G136" s="45">
        <v>91.28</v>
      </c>
      <c r="H136" s="45">
        <v>38.6</v>
      </c>
      <c r="J136" s="45">
        <v>609.54999999999995</v>
      </c>
      <c r="K136" s="45">
        <v>487.02</v>
      </c>
      <c r="L136" s="45">
        <v>452.37</v>
      </c>
      <c r="M136" s="68">
        <v>0.33</v>
      </c>
      <c r="N136" s="68">
        <v>0</v>
      </c>
      <c r="P136" s="68">
        <v>0.21</v>
      </c>
      <c r="Q136" s="68">
        <v>0</v>
      </c>
      <c r="S136" s="45" t="s">
        <v>399</v>
      </c>
      <c r="U136" s="45">
        <v>4534.47</v>
      </c>
      <c r="V136" s="45">
        <v>91.28</v>
      </c>
      <c r="W136" s="68">
        <v>0.33</v>
      </c>
      <c r="X136" s="68">
        <v>0.21</v>
      </c>
    </row>
    <row r="137" spans="1:24" x14ac:dyDescent="0.15">
      <c r="A137" s="44" t="s">
        <v>519</v>
      </c>
      <c r="B137" s="43" t="s">
        <v>318</v>
      </c>
      <c r="C137" s="60" t="s">
        <v>597</v>
      </c>
      <c r="D137" s="45">
        <v>4476.6099999999997</v>
      </c>
      <c r="E137" s="45">
        <v>362.82</v>
      </c>
      <c r="G137" s="45">
        <v>136.12</v>
      </c>
      <c r="H137" s="45">
        <v>23.09</v>
      </c>
      <c r="J137" s="45">
        <v>1024.73</v>
      </c>
      <c r="K137" s="45">
        <v>947.69</v>
      </c>
      <c r="L137" s="45" t="s">
        <v>399</v>
      </c>
      <c r="M137" s="68">
        <v>0.27</v>
      </c>
      <c r="N137" s="68">
        <v>0</v>
      </c>
      <c r="P137" s="68">
        <v>0.23</v>
      </c>
      <c r="Q137" s="68">
        <v>0</v>
      </c>
      <c r="S137" s="45" t="s">
        <v>399</v>
      </c>
      <c r="U137" s="45">
        <v>4476.6099999999997</v>
      </c>
      <c r="V137" s="45">
        <v>136.12</v>
      </c>
      <c r="W137" s="68">
        <v>0.27</v>
      </c>
      <c r="X137" s="68">
        <v>0.23</v>
      </c>
    </row>
    <row r="138" spans="1:24" x14ac:dyDescent="0.15">
      <c r="A138" s="44" t="s">
        <v>652</v>
      </c>
      <c r="B138" s="43" t="s">
        <v>629</v>
      </c>
      <c r="C138" s="60" t="s">
        <v>399</v>
      </c>
      <c r="D138" s="45" t="s">
        <v>399</v>
      </c>
      <c r="E138" s="45" t="s">
        <v>399</v>
      </c>
      <c r="G138" s="45" t="s">
        <v>399</v>
      </c>
      <c r="H138" s="45" t="s">
        <v>399</v>
      </c>
      <c r="J138" s="45" t="s">
        <v>399</v>
      </c>
      <c r="K138" s="45" t="s">
        <v>399</v>
      </c>
      <c r="L138" s="45" t="s">
        <v>399</v>
      </c>
      <c r="M138" s="68">
        <v>0.5</v>
      </c>
      <c r="N138" s="68">
        <v>5.1999999999999998E-3</v>
      </c>
      <c r="P138" s="68">
        <v>0.2</v>
      </c>
      <c r="Q138" s="68">
        <v>0</v>
      </c>
      <c r="S138" s="45" t="s">
        <v>399</v>
      </c>
      <c r="U138" s="45" t="s">
        <v>399</v>
      </c>
      <c r="V138" s="45" t="s">
        <v>399</v>
      </c>
      <c r="W138" s="68">
        <v>0.5</v>
      </c>
      <c r="X138" s="68">
        <v>0.2</v>
      </c>
    </row>
    <row r="139" spans="1:24" x14ac:dyDescent="0.15">
      <c r="A139" s="44" t="s">
        <v>397</v>
      </c>
      <c r="B139" s="43" t="s">
        <v>251</v>
      </c>
      <c r="C139" s="60" t="s">
        <v>598</v>
      </c>
      <c r="D139" s="45">
        <v>8302.69</v>
      </c>
      <c r="E139" s="45">
        <v>612.52</v>
      </c>
      <c r="G139" s="45">
        <v>112.69</v>
      </c>
      <c r="H139" s="45">
        <v>44.27</v>
      </c>
      <c r="J139" s="45">
        <v>3134.15</v>
      </c>
      <c r="K139" s="45">
        <v>1868.11</v>
      </c>
      <c r="L139" s="45">
        <v>1066.5</v>
      </c>
      <c r="M139" s="68">
        <v>0.39</v>
      </c>
      <c r="N139" s="68">
        <v>0</v>
      </c>
      <c r="P139" s="68">
        <v>0.52</v>
      </c>
      <c r="Q139" s="68">
        <v>0</v>
      </c>
      <c r="S139" s="45">
        <v>0.4</v>
      </c>
      <c r="U139" s="45">
        <v>8302.69</v>
      </c>
      <c r="V139" s="45">
        <v>112.69</v>
      </c>
      <c r="W139" s="68">
        <v>0.39</v>
      </c>
      <c r="X139" s="68">
        <v>0.52</v>
      </c>
    </row>
    <row r="140" spans="1:24" x14ac:dyDescent="0.15">
      <c r="A140" s="44" t="s">
        <v>579</v>
      </c>
      <c r="B140" s="43" t="s">
        <v>365</v>
      </c>
      <c r="C140" s="60" t="s">
        <v>593</v>
      </c>
      <c r="D140" s="45">
        <v>8185.85</v>
      </c>
      <c r="E140" s="45">
        <v>704.45</v>
      </c>
      <c r="G140" s="45" t="s">
        <v>399</v>
      </c>
      <c r="H140" s="45" t="s">
        <v>399</v>
      </c>
      <c r="J140" s="45">
        <v>352.16</v>
      </c>
      <c r="K140" s="45">
        <v>277.7</v>
      </c>
      <c r="L140" s="45" t="s">
        <v>399</v>
      </c>
      <c r="M140" s="68">
        <v>0.28000000000000003</v>
      </c>
      <c r="N140" s="68">
        <v>0</v>
      </c>
      <c r="P140" s="68">
        <v>0.22</v>
      </c>
      <c r="Q140" s="68">
        <v>0</v>
      </c>
      <c r="S140" s="45" t="s">
        <v>399</v>
      </c>
      <c r="U140" s="45">
        <v>8185.85</v>
      </c>
      <c r="V140" s="45" t="s">
        <v>399</v>
      </c>
      <c r="W140" s="68">
        <v>0.28000000000000003</v>
      </c>
      <c r="X140" s="68">
        <v>0.22</v>
      </c>
    </row>
    <row r="141" spans="1:24" x14ac:dyDescent="0.15">
      <c r="A141" s="44" t="s">
        <v>580</v>
      </c>
      <c r="B141" s="43" t="s">
        <v>333</v>
      </c>
      <c r="C141" s="60" t="s">
        <v>595</v>
      </c>
      <c r="D141" s="45">
        <v>5778.94</v>
      </c>
      <c r="E141" s="45">
        <v>462.97</v>
      </c>
      <c r="G141" s="45" t="s">
        <v>399</v>
      </c>
      <c r="H141" s="45" t="s">
        <v>399</v>
      </c>
      <c r="J141" s="45">
        <v>810.83</v>
      </c>
      <c r="K141" s="45">
        <v>145.62</v>
      </c>
      <c r="L141" s="45" t="s">
        <v>399</v>
      </c>
      <c r="M141" s="68">
        <v>0.28000000000000003</v>
      </c>
      <c r="N141" s="68">
        <v>0</v>
      </c>
      <c r="P141" s="68">
        <v>0.22</v>
      </c>
      <c r="Q141" s="68">
        <v>0</v>
      </c>
      <c r="S141" s="45" t="s">
        <v>399</v>
      </c>
      <c r="U141" s="45">
        <v>5778.94</v>
      </c>
      <c r="V141" s="45" t="s">
        <v>399</v>
      </c>
      <c r="W141" s="68">
        <v>0.28000000000000003</v>
      </c>
      <c r="X141" s="68">
        <v>0.22</v>
      </c>
    </row>
    <row r="142" spans="1:24" x14ac:dyDescent="0.15">
      <c r="A142" s="44" t="s">
        <v>125</v>
      </c>
      <c r="B142" s="43" t="s">
        <v>319</v>
      </c>
      <c r="C142" s="60" t="s">
        <v>592</v>
      </c>
      <c r="D142" s="45">
        <v>6068.99</v>
      </c>
      <c r="E142" s="45">
        <v>714.39</v>
      </c>
      <c r="G142" s="45">
        <v>93.47</v>
      </c>
      <c r="H142" s="45">
        <v>33.049999999999997</v>
      </c>
      <c r="J142" s="45">
        <v>519.01</v>
      </c>
      <c r="K142" s="45">
        <v>354.85</v>
      </c>
      <c r="L142" s="45">
        <v>532.91</v>
      </c>
      <c r="M142" s="68">
        <v>0.68</v>
      </c>
      <c r="N142" s="68">
        <v>0</v>
      </c>
      <c r="P142" s="68">
        <v>0.3</v>
      </c>
      <c r="Q142" s="68">
        <v>0</v>
      </c>
      <c r="S142" s="45" t="s">
        <v>399</v>
      </c>
      <c r="U142" s="45">
        <v>6068.99</v>
      </c>
      <c r="V142" s="45">
        <v>93.47</v>
      </c>
      <c r="W142" s="68">
        <v>0.68</v>
      </c>
      <c r="X142" s="68">
        <v>0.3</v>
      </c>
    </row>
    <row r="143" spans="1:24" x14ac:dyDescent="0.15">
      <c r="A143" s="44" t="s">
        <v>672</v>
      </c>
      <c r="B143" s="43" t="s">
        <v>248</v>
      </c>
      <c r="C143" s="60" t="s">
        <v>594</v>
      </c>
      <c r="D143" s="45">
        <v>4831.16</v>
      </c>
      <c r="E143" s="45" t="s">
        <v>399</v>
      </c>
      <c r="G143" s="45" t="s">
        <v>399</v>
      </c>
      <c r="H143" s="45" t="s">
        <v>399</v>
      </c>
      <c r="J143" s="45">
        <v>810.83</v>
      </c>
      <c r="K143" s="45">
        <v>568.79999999999995</v>
      </c>
      <c r="L143" s="45" t="s">
        <v>399</v>
      </c>
      <c r="M143" s="68">
        <v>0.28000000000000003</v>
      </c>
      <c r="N143" s="68">
        <v>0</v>
      </c>
      <c r="P143" s="68">
        <v>0.22</v>
      </c>
      <c r="Q143" s="68">
        <v>0</v>
      </c>
      <c r="S143" s="45" t="s">
        <v>399</v>
      </c>
      <c r="U143" s="45">
        <v>4831.16</v>
      </c>
      <c r="V143" s="45" t="s">
        <v>399</v>
      </c>
      <c r="W143" s="68">
        <v>0.28000000000000003</v>
      </c>
      <c r="X143" s="68">
        <v>0.22</v>
      </c>
    </row>
    <row r="144" spans="1:24" x14ac:dyDescent="0.15">
      <c r="A144" s="44" t="s">
        <v>659</v>
      </c>
      <c r="B144" s="43" t="s">
        <v>251</v>
      </c>
      <c r="C144" s="60" t="s">
        <v>597</v>
      </c>
      <c r="D144" s="45">
        <v>4534.47</v>
      </c>
      <c r="E144" s="45">
        <v>1480.47</v>
      </c>
      <c r="G144" s="45" t="s">
        <v>399</v>
      </c>
      <c r="H144" s="45" t="s">
        <v>399</v>
      </c>
      <c r="J144" s="45">
        <v>580.73</v>
      </c>
      <c r="K144" s="45">
        <v>498.78</v>
      </c>
      <c r="L144" s="45" t="s">
        <v>399</v>
      </c>
      <c r="M144" s="68">
        <v>0.28999999999999998</v>
      </c>
      <c r="N144" s="68">
        <v>0</v>
      </c>
      <c r="P144" s="68">
        <v>0.22</v>
      </c>
      <c r="Q144" s="68">
        <v>0</v>
      </c>
      <c r="S144" s="45" t="s">
        <v>399</v>
      </c>
      <c r="U144" s="45">
        <v>4534.47</v>
      </c>
      <c r="V144" s="45" t="s">
        <v>399</v>
      </c>
      <c r="W144" s="68">
        <v>0.28999999999999998</v>
      </c>
      <c r="X144" s="68">
        <v>0.22</v>
      </c>
    </row>
    <row r="145" spans="1:24" x14ac:dyDescent="0.15">
      <c r="A145" s="44" t="s">
        <v>518</v>
      </c>
      <c r="B145" s="43" t="s">
        <v>251</v>
      </c>
      <c r="C145" s="60" t="s">
        <v>599</v>
      </c>
      <c r="D145" s="45">
        <v>5989.45</v>
      </c>
      <c r="E145" s="45">
        <v>880.06</v>
      </c>
      <c r="G145" s="45">
        <v>107.99</v>
      </c>
      <c r="H145" s="45">
        <v>38.01</v>
      </c>
      <c r="J145" s="45">
        <v>507.7</v>
      </c>
      <c r="K145" s="45">
        <v>440.99</v>
      </c>
      <c r="L145" s="45">
        <v>1871.41</v>
      </c>
      <c r="M145" s="68">
        <v>0.27</v>
      </c>
      <c r="N145" s="68">
        <v>0</v>
      </c>
      <c r="P145" s="68">
        <v>0.21</v>
      </c>
      <c r="Q145" s="68">
        <v>0</v>
      </c>
      <c r="S145" s="45" t="s">
        <v>399</v>
      </c>
      <c r="U145" s="45">
        <v>5989.45</v>
      </c>
      <c r="V145" s="45">
        <v>107.99</v>
      </c>
      <c r="W145" s="68">
        <v>0.27</v>
      </c>
      <c r="X145" s="68">
        <v>0.21</v>
      </c>
    </row>
    <row r="146" spans="1:24" x14ac:dyDescent="0.15">
      <c r="A146" s="47" t="s">
        <v>127</v>
      </c>
      <c r="B146" s="43" t="s">
        <v>320</v>
      </c>
      <c r="C146" s="60" t="s">
        <v>594</v>
      </c>
      <c r="D146" s="45">
        <v>4966.58</v>
      </c>
      <c r="E146" s="45">
        <v>207.06</v>
      </c>
      <c r="G146" s="45">
        <v>100.88</v>
      </c>
      <c r="H146" s="45">
        <v>17.100000000000001</v>
      </c>
      <c r="J146" s="45">
        <v>499.06</v>
      </c>
      <c r="K146" s="45">
        <v>509.9</v>
      </c>
      <c r="L146" s="45" t="s">
        <v>399</v>
      </c>
      <c r="M146" s="68">
        <v>0.49</v>
      </c>
      <c r="N146" s="68">
        <v>0</v>
      </c>
      <c r="P146" s="68">
        <v>0.26</v>
      </c>
      <c r="Q146" s="68">
        <v>0</v>
      </c>
      <c r="S146" s="45" t="s">
        <v>399</v>
      </c>
      <c r="U146" s="45">
        <v>4966.58</v>
      </c>
      <c r="V146" s="45">
        <v>100.88</v>
      </c>
      <c r="W146" s="68">
        <v>0.49</v>
      </c>
      <c r="X146" s="68">
        <v>0.26</v>
      </c>
    </row>
    <row r="147" spans="1:24" x14ac:dyDescent="0.15">
      <c r="A147" s="44" t="s">
        <v>478</v>
      </c>
      <c r="B147" s="43" t="s">
        <v>251</v>
      </c>
      <c r="C147" s="60" t="s">
        <v>399</v>
      </c>
      <c r="D147" s="45" t="s">
        <v>399</v>
      </c>
      <c r="E147" s="45" t="s">
        <v>399</v>
      </c>
      <c r="G147" s="45" t="s">
        <v>399</v>
      </c>
      <c r="H147" s="45" t="s">
        <v>399</v>
      </c>
      <c r="J147" s="45" t="s">
        <v>399</v>
      </c>
      <c r="K147" s="45" t="s">
        <v>399</v>
      </c>
      <c r="L147" s="45" t="s">
        <v>399</v>
      </c>
      <c r="M147" s="68">
        <v>0.39</v>
      </c>
      <c r="N147" s="68">
        <v>3.56E-2</v>
      </c>
      <c r="P147" s="68">
        <v>0.2</v>
      </c>
      <c r="Q147" s="68">
        <v>0</v>
      </c>
      <c r="S147" s="45" t="s">
        <v>399</v>
      </c>
      <c r="U147" s="45" t="s">
        <v>399</v>
      </c>
      <c r="V147" s="45" t="s">
        <v>399</v>
      </c>
      <c r="W147" s="68">
        <v>0.39</v>
      </c>
      <c r="X147" s="68">
        <v>0.2</v>
      </c>
    </row>
    <row r="148" spans="1:24" x14ac:dyDescent="0.15">
      <c r="A148" s="44" t="s">
        <v>665</v>
      </c>
      <c r="B148" s="43" t="s">
        <v>340</v>
      </c>
      <c r="C148" s="60" t="s">
        <v>399</v>
      </c>
      <c r="D148" s="45" t="s">
        <v>399</v>
      </c>
      <c r="E148" s="45" t="s">
        <v>399</v>
      </c>
      <c r="G148" s="45" t="s">
        <v>399</v>
      </c>
      <c r="H148" s="45" t="s">
        <v>399</v>
      </c>
      <c r="J148" s="45" t="s">
        <v>399</v>
      </c>
      <c r="K148" s="45" t="s">
        <v>399</v>
      </c>
      <c r="L148" s="45" t="s">
        <v>399</v>
      </c>
      <c r="M148" s="68">
        <v>0.14000000000000001</v>
      </c>
      <c r="N148" s="68">
        <v>1E-4</v>
      </c>
      <c r="P148" s="68">
        <v>0.2</v>
      </c>
      <c r="Q148" s="68">
        <v>0</v>
      </c>
      <c r="S148" s="45" t="s">
        <v>399</v>
      </c>
      <c r="U148" s="45" t="s">
        <v>399</v>
      </c>
      <c r="V148" s="45" t="s">
        <v>399</v>
      </c>
      <c r="W148" s="68">
        <v>0.14000000000000001</v>
      </c>
      <c r="X148" s="68">
        <v>0.2</v>
      </c>
    </row>
    <row r="149" spans="1:24" x14ac:dyDescent="0.15">
      <c r="A149" s="44" t="s">
        <v>128</v>
      </c>
      <c r="B149" s="43" t="s">
        <v>321</v>
      </c>
      <c r="C149" s="60" t="s">
        <v>593</v>
      </c>
      <c r="D149" s="45">
        <v>4287.1000000000004</v>
      </c>
      <c r="E149" s="45">
        <v>551.48</v>
      </c>
      <c r="G149" s="45">
        <v>88.27</v>
      </c>
      <c r="H149" s="45">
        <v>34.130000000000003</v>
      </c>
      <c r="J149" s="45">
        <v>576.33000000000004</v>
      </c>
      <c r="K149" s="45">
        <v>542.27</v>
      </c>
      <c r="L149" s="45" t="s">
        <v>399</v>
      </c>
      <c r="M149" s="68">
        <v>0.28999999999999998</v>
      </c>
      <c r="N149" s="68">
        <v>0</v>
      </c>
      <c r="P149" s="68">
        <v>0.18</v>
      </c>
      <c r="Q149" s="68">
        <v>0</v>
      </c>
      <c r="S149" s="45">
        <v>0.1</v>
      </c>
      <c r="U149" s="45">
        <v>4287.1000000000004</v>
      </c>
      <c r="V149" s="45">
        <v>88.27</v>
      </c>
      <c r="W149" s="68">
        <v>0.28999999999999998</v>
      </c>
      <c r="X149" s="68">
        <v>0.18</v>
      </c>
    </row>
    <row r="150" spans="1:24" x14ac:dyDescent="0.15">
      <c r="A150" s="44" t="s">
        <v>129</v>
      </c>
      <c r="B150" s="43" t="s">
        <v>322</v>
      </c>
      <c r="C150" s="60" t="s">
        <v>572</v>
      </c>
      <c r="D150" s="45">
        <v>5410.32</v>
      </c>
      <c r="E150" s="45">
        <v>1658.98</v>
      </c>
      <c r="G150" s="45">
        <v>90.53</v>
      </c>
      <c r="H150" s="45">
        <v>105.73</v>
      </c>
      <c r="J150" s="45">
        <v>353.22</v>
      </c>
      <c r="K150" s="45">
        <v>1141.8900000000001</v>
      </c>
      <c r="L150" s="45" t="s">
        <v>399</v>
      </c>
      <c r="M150" s="68">
        <v>0.65</v>
      </c>
      <c r="N150" s="68">
        <v>0</v>
      </c>
      <c r="P150" s="68">
        <v>0.43</v>
      </c>
      <c r="Q150" s="68">
        <v>0</v>
      </c>
      <c r="S150" s="45" t="s">
        <v>399</v>
      </c>
      <c r="U150" s="45">
        <v>5410.32</v>
      </c>
      <c r="V150" s="45">
        <v>90.53</v>
      </c>
      <c r="W150" s="68">
        <v>0.65</v>
      </c>
      <c r="X150" s="68">
        <v>0.43</v>
      </c>
    </row>
    <row r="151" spans="1:24" x14ac:dyDescent="0.15">
      <c r="A151" s="44" t="s">
        <v>581</v>
      </c>
      <c r="B151" s="43" t="s">
        <v>245</v>
      </c>
      <c r="C151" s="60" t="s">
        <v>594</v>
      </c>
      <c r="D151" s="45">
        <v>8818.64</v>
      </c>
      <c r="E151" s="45">
        <v>1473.44</v>
      </c>
      <c r="G151" s="45" t="s">
        <v>399</v>
      </c>
      <c r="H151" s="45" t="s">
        <v>399</v>
      </c>
      <c r="J151" s="45">
        <v>810.83</v>
      </c>
      <c r="K151" s="45">
        <v>1162.3</v>
      </c>
      <c r="L151" s="45" t="s">
        <v>399</v>
      </c>
      <c r="M151" s="68">
        <v>0.28000000000000003</v>
      </c>
      <c r="N151" s="68">
        <v>0</v>
      </c>
      <c r="P151" s="68">
        <v>0.22</v>
      </c>
      <c r="Q151" s="68">
        <v>0</v>
      </c>
      <c r="S151" s="45" t="s">
        <v>399</v>
      </c>
      <c r="U151" s="45">
        <v>8818.64</v>
      </c>
      <c r="V151" s="45" t="s">
        <v>399</v>
      </c>
      <c r="W151" s="68">
        <v>0.28000000000000003</v>
      </c>
      <c r="X151" s="68">
        <v>0.22</v>
      </c>
    </row>
    <row r="152" spans="1:24" x14ac:dyDescent="0.15">
      <c r="A152" s="44" t="s">
        <v>131</v>
      </c>
      <c r="B152" s="43" t="s">
        <v>323</v>
      </c>
      <c r="C152" s="60" t="s">
        <v>572</v>
      </c>
      <c r="D152" s="45">
        <v>8303.73</v>
      </c>
      <c r="E152" s="45">
        <v>1372.78</v>
      </c>
      <c r="G152" s="45">
        <v>83.91</v>
      </c>
      <c r="H152" s="45">
        <v>35.04</v>
      </c>
      <c r="J152" s="45">
        <v>585.07000000000005</v>
      </c>
      <c r="K152" s="45">
        <v>548.78</v>
      </c>
      <c r="L152" s="45" t="s">
        <v>399</v>
      </c>
      <c r="M152" s="68">
        <v>0.39</v>
      </c>
      <c r="N152" s="68">
        <v>0</v>
      </c>
      <c r="P152" s="68">
        <v>0.35</v>
      </c>
      <c r="Q152" s="68">
        <v>0</v>
      </c>
      <c r="S152" s="45" t="s">
        <v>399</v>
      </c>
      <c r="U152" s="45">
        <v>8303.73</v>
      </c>
      <c r="V152" s="45">
        <v>83.91</v>
      </c>
      <c r="W152" s="68">
        <v>0.39</v>
      </c>
      <c r="X152" s="68">
        <v>0.35</v>
      </c>
    </row>
    <row r="153" spans="1:24" x14ac:dyDescent="0.15">
      <c r="A153" s="44" t="s">
        <v>517</v>
      </c>
      <c r="B153" s="43" t="s">
        <v>293</v>
      </c>
      <c r="C153" s="60" t="s">
        <v>592</v>
      </c>
      <c r="D153" s="45">
        <v>7295.49</v>
      </c>
      <c r="E153" s="45">
        <v>2105.7800000000002</v>
      </c>
      <c r="G153" s="45">
        <v>93.97</v>
      </c>
      <c r="H153" s="45">
        <v>32.18</v>
      </c>
      <c r="J153" s="45">
        <v>253.27</v>
      </c>
      <c r="K153" s="45">
        <v>240.09</v>
      </c>
      <c r="L153" s="45" t="s">
        <v>399</v>
      </c>
      <c r="M153" s="68">
        <v>0.63</v>
      </c>
      <c r="N153" s="68">
        <v>0</v>
      </c>
      <c r="P153" s="68">
        <v>0.36</v>
      </c>
      <c r="Q153" s="68">
        <v>0</v>
      </c>
      <c r="S153" s="45" t="s">
        <v>399</v>
      </c>
      <c r="U153" s="45">
        <v>7295.49</v>
      </c>
      <c r="V153" s="45">
        <v>93.97</v>
      </c>
      <c r="W153" s="68">
        <v>0.63</v>
      </c>
      <c r="X153" s="68">
        <v>0.36</v>
      </c>
    </row>
    <row r="154" spans="1:24" x14ac:dyDescent="0.15">
      <c r="A154" s="44" t="s">
        <v>204</v>
      </c>
      <c r="B154" s="43" t="s">
        <v>251</v>
      </c>
      <c r="C154" s="60" t="s">
        <v>399</v>
      </c>
      <c r="D154" s="45" t="s">
        <v>399</v>
      </c>
      <c r="E154" s="45" t="s">
        <v>399</v>
      </c>
      <c r="G154" s="45" t="s">
        <v>399</v>
      </c>
      <c r="H154" s="45" t="s">
        <v>399</v>
      </c>
      <c r="J154" s="45" t="s">
        <v>399</v>
      </c>
      <c r="K154" s="45" t="s">
        <v>399</v>
      </c>
      <c r="L154" s="45" t="s">
        <v>399</v>
      </c>
      <c r="M154" s="68">
        <v>0.18</v>
      </c>
      <c r="N154" s="68">
        <v>2.6700000000000002E-2</v>
      </c>
      <c r="P154" s="68">
        <v>0.2</v>
      </c>
      <c r="Q154" s="68">
        <v>0</v>
      </c>
      <c r="S154" s="45" t="s">
        <v>399</v>
      </c>
      <c r="U154" s="45" t="s">
        <v>399</v>
      </c>
      <c r="V154" s="45" t="s">
        <v>399</v>
      </c>
      <c r="W154" s="68">
        <v>0.18</v>
      </c>
      <c r="X154" s="68">
        <v>0.2</v>
      </c>
    </row>
    <row r="155" spans="1:24" x14ac:dyDescent="0.15">
      <c r="A155" s="44" t="s">
        <v>477</v>
      </c>
      <c r="B155" s="43" t="s">
        <v>338</v>
      </c>
      <c r="C155" s="60" t="s">
        <v>399</v>
      </c>
      <c r="D155" s="45" t="s">
        <v>399</v>
      </c>
      <c r="E155" s="45" t="s">
        <v>399</v>
      </c>
      <c r="G155" s="45" t="s">
        <v>399</v>
      </c>
      <c r="H155" s="45" t="s">
        <v>399</v>
      </c>
      <c r="J155" s="45" t="s">
        <v>399</v>
      </c>
      <c r="K155" s="45" t="s">
        <v>399</v>
      </c>
      <c r="L155" s="45" t="s">
        <v>399</v>
      </c>
      <c r="M155" s="68">
        <v>0.19</v>
      </c>
      <c r="N155" s="68">
        <v>3.5700000000000003E-2</v>
      </c>
      <c r="P155" s="68">
        <v>0.2</v>
      </c>
      <c r="Q155" s="68">
        <v>0</v>
      </c>
      <c r="S155" s="45" t="s">
        <v>399</v>
      </c>
      <c r="U155" s="45" t="s">
        <v>399</v>
      </c>
      <c r="V155" s="45" t="s">
        <v>399</v>
      </c>
      <c r="W155" s="68">
        <v>0.19</v>
      </c>
      <c r="X155" s="68">
        <v>0.2</v>
      </c>
    </row>
    <row r="156" spans="1:24" x14ac:dyDescent="0.15">
      <c r="A156" s="44" t="s">
        <v>205</v>
      </c>
      <c r="B156" s="43" t="s">
        <v>333</v>
      </c>
      <c r="C156" s="60" t="s">
        <v>399</v>
      </c>
      <c r="D156" s="45" t="s">
        <v>399</v>
      </c>
      <c r="E156" s="45" t="s">
        <v>399</v>
      </c>
      <c r="G156" s="45" t="s">
        <v>399</v>
      </c>
      <c r="H156" s="45" t="s">
        <v>399</v>
      </c>
      <c r="J156" s="45" t="s">
        <v>399</v>
      </c>
      <c r="K156" s="45" t="s">
        <v>399</v>
      </c>
      <c r="L156" s="45" t="s">
        <v>399</v>
      </c>
      <c r="M156" s="68">
        <v>0.15</v>
      </c>
      <c r="N156" s="68">
        <v>1.1900000000000001E-2</v>
      </c>
      <c r="P156" s="68">
        <v>0.2</v>
      </c>
      <c r="Q156" s="68">
        <v>0</v>
      </c>
      <c r="S156" s="45" t="s">
        <v>399</v>
      </c>
      <c r="U156" s="45" t="s">
        <v>399</v>
      </c>
      <c r="V156" s="45" t="s">
        <v>399</v>
      </c>
      <c r="W156" s="68">
        <v>0.15</v>
      </c>
      <c r="X156" s="68">
        <v>0.2</v>
      </c>
    </row>
    <row r="157" spans="1:24" x14ac:dyDescent="0.15">
      <c r="A157" s="44" t="s">
        <v>476</v>
      </c>
      <c r="B157" s="43" t="s">
        <v>333</v>
      </c>
      <c r="C157" s="60" t="s">
        <v>399</v>
      </c>
      <c r="D157" s="45" t="s">
        <v>399</v>
      </c>
      <c r="E157" s="45" t="s">
        <v>399</v>
      </c>
      <c r="G157" s="45" t="s">
        <v>399</v>
      </c>
      <c r="H157" s="45" t="s">
        <v>399</v>
      </c>
      <c r="J157" s="45" t="s">
        <v>399</v>
      </c>
      <c r="K157" s="45" t="s">
        <v>399</v>
      </c>
      <c r="L157" s="45" t="s">
        <v>399</v>
      </c>
      <c r="M157" s="68">
        <v>0.61</v>
      </c>
      <c r="N157" s="68">
        <v>4.3700000000000003E-2</v>
      </c>
      <c r="P157" s="68">
        <v>0.2</v>
      </c>
      <c r="Q157" s="68">
        <v>0</v>
      </c>
      <c r="S157" s="45" t="s">
        <v>399</v>
      </c>
      <c r="U157" s="45" t="s">
        <v>399</v>
      </c>
      <c r="V157" s="45" t="s">
        <v>399</v>
      </c>
      <c r="W157" s="68">
        <v>0.61</v>
      </c>
      <c r="X157" s="68">
        <v>0.2</v>
      </c>
    </row>
    <row r="158" spans="1:24" x14ac:dyDescent="0.15">
      <c r="A158" s="44" t="s">
        <v>475</v>
      </c>
      <c r="B158" s="43" t="s">
        <v>253</v>
      </c>
      <c r="C158" s="60" t="s">
        <v>399</v>
      </c>
      <c r="D158" s="45" t="s">
        <v>399</v>
      </c>
      <c r="E158" s="45" t="s">
        <v>399</v>
      </c>
      <c r="G158" s="45" t="s">
        <v>399</v>
      </c>
      <c r="H158" s="45" t="s">
        <v>399</v>
      </c>
      <c r="J158" s="45" t="s">
        <v>399</v>
      </c>
      <c r="K158" s="45" t="s">
        <v>399</v>
      </c>
      <c r="L158" s="45" t="s">
        <v>399</v>
      </c>
      <c r="M158" s="68">
        <v>0.45</v>
      </c>
      <c r="N158" s="68">
        <v>8.7900000000000006E-2</v>
      </c>
      <c r="P158" s="68">
        <v>0.2</v>
      </c>
      <c r="Q158" s="68">
        <v>0</v>
      </c>
      <c r="S158" s="45" t="s">
        <v>399</v>
      </c>
      <c r="U158" s="45" t="s">
        <v>399</v>
      </c>
      <c r="V158" s="45" t="s">
        <v>399</v>
      </c>
      <c r="W158" s="68">
        <v>0.45</v>
      </c>
      <c r="X158" s="68">
        <v>0.2</v>
      </c>
    </row>
    <row r="159" spans="1:24" x14ac:dyDescent="0.15">
      <c r="A159" s="47" t="s">
        <v>439</v>
      </c>
      <c r="B159" s="43" t="s">
        <v>390</v>
      </c>
      <c r="C159" s="60" t="s">
        <v>592</v>
      </c>
      <c r="D159" s="45">
        <v>4106.1499999999996</v>
      </c>
      <c r="E159" s="45" t="s">
        <v>399</v>
      </c>
      <c r="G159" s="45" t="s">
        <v>399</v>
      </c>
      <c r="H159" s="45" t="s">
        <v>399</v>
      </c>
      <c r="J159" s="45">
        <v>810.83</v>
      </c>
      <c r="K159" s="45">
        <v>568.79999999999995</v>
      </c>
      <c r="L159" s="45" t="s">
        <v>399</v>
      </c>
      <c r="M159" s="68">
        <v>0.28000000000000003</v>
      </c>
      <c r="N159" s="68">
        <v>0</v>
      </c>
      <c r="P159" s="68">
        <v>0.22</v>
      </c>
      <c r="Q159" s="68">
        <v>0</v>
      </c>
      <c r="S159" s="45" t="s">
        <v>399</v>
      </c>
      <c r="U159" s="45">
        <v>4106.1499999999996</v>
      </c>
      <c r="V159" s="45" t="s">
        <v>399</v>
      </c>
      <c r="W159" s="68">
        <v>0.28000000000000003</v>
      </c>
      <c r="X159" s="68">
        <v>0.22</v>
      </c>
    </row>
    <row r="160" spans="1:24" x14ac:dyDescent="0.15">
      <c r="A160" s="44" t="s">
        <v>666</v>
      </c>
      <c r="B160" s="43" t="s">
        <v>251</v>
      </c>
      <c r="C160" s="60" t="s">
        <v>597</v>
      </c>
      <c r="D160" s="45">
        <v>4534.47</v>
      </c>
      <c r="E160" s="45">
        <v>931.66</v>
      </c>
      <c r="G160" s="45" t="s">
        <v>399</v>
      </c>
      <c r="H160" s="45" t="s">
        <v>399</v>
      </c>
      <c r="J160" s="45">
        <v>810.83</v>
      </c>
      <c r="K160" s="45">
        <v>2512.0300000000002</v>
      </c>
      <c r="L160" s="45" t="s">
        <v>399</v>
      </c>
      <c r="M160" s="68">
        <v>0.28000000000000003</v>
      </c>
      <c r="N160" s="68">
        <v>0</v>
      </c>
      <c r="P160" s="68">
        <v>0.22</v>
      </c>
      <c r="Q160" s="68">
        <v>0</v>
      </c>
      <c r="S160" s="45" t="s">
        <v>399</v>
      </c>
      <c r="U160" s="45">
        <v>4534.47</v>
      </c>
      <c r="V160" s="45" t="s">
        <v>399</v>
      </c>
      <c r="W160" s="68">
        <v>0.28000000000000003</v>
      </c>
      <c r="X160" s="68">
        <v>0.22</v>
      </c>
    </row>
    <row r="161" spans="1:24" x14ac:dyDescent="0.15">
      <c r="A161" s="44" t="s">
        <v>516</v>
      </c>
      <c r="B161" s="43" t="s">
        <v>251</v>
      </c>
      <c r="C161" s="60" t="s">
        <v>597</v>
      </c>
      <c r="D161" s="45">
        <v>4534.47</v>
      </c>
      <c r="E161" s="45">
        <v>1062.18</v>
      </c>
      <c r="G161" s="45">
        <v>99.3</v>
      </c>
      <c r="H161" s="45">
        <v>33.92</v>
      </c>
      <c r="J161" s="45">
        <v>856.96</v>
      </c>
      <c r="K161" s="45">
        <v>662.21</v>
      </c>
      <c r="L161" s="45">
        <v>703.9</v>
      </c>
      <c r="M161" s="68">
        <v>0.25</v>
      </c>
      <c r="N161" s="68">
        <v>0</v>
      </c>
      <c r="P161" s="68">
        <v>0.2</v>
      </c>
      <c r="Q161" s="68">
        <v>0</v>
      </c>
      <c r="S161" s="45" t="s">
        <v>399</v>
      </c>
      <c r="U161" s="45">
        <v>4534.47</v>
      </c>
      <c r="V161" s="45">
        <v>99.3</v>
      </c>
      <c r="W161" s="68">
        <v>0.25</v>
      </c>
      <c r="X161" s="68">
        <v>0.2</v>
      </c>
    </row>
    <row r="162" spans="1:24" x14ac:dyDescent="0.15">
      <c r="A162" s="44" t="s">
        <v>515</v>
      </c>
      <c r="B162" s="43" t="s">
        <v>324</v>
      </c>
      <c r="C162" s="60" t="s">
        <v>593</v>
      </c>
      <c r="D162" s="45">
        <v>4287.1000000000004</v>
      </c>
      <c r="E162" s="45">
        <v>506.12</v>
      </c>
      <c r="G162" s="45">
        <v>89.82</v>
      </c>
      <c r="H162" s="45">
        <v>36.86</v>
      </c>
      <c r="J162" s="45">
        <v>510.47</v>
      </c>
      <c r="K162" s="45">
        <v>324.58</v>
      </c>
      <c r="L162" s="45">
        <v>235.7</v>
      </c>
      <c r="M162" s="68">
        <v>0.24</v>
      </c>
      <c r="N162" s="68">
        <v>0</v>
      </c>
      <c r="P162" s="68">
        <v>0.16</v>
      </c>
      <c r="Q162" s="68">
        <v>0</v>
      </c>
      <c r="S162" s="45" t="s">
        <v>399</v>
      </c>
      <c r="U162" s="45">
        <v>4287.1000000000004</v>
      </c>
      <c r="V162" s="45">
        <v>89.82</v>
      </c>
      <c r="W162" s="68">
        <v>0.24</v>
      </c>
      <c r="X162" s="68">
        <v>0.16</v>
      </c>
    </row>
    <row r="163" spans="1:24" x14ac:dyDescent="0.15">
      <c r="A163" s="44" t="s">
        <v>514</v>
      </c>
      <c r="B163" s="43" t="s">
        <v>325</v>
      </c>
      <c r="C163" s="60" t="s">
        <v>592</v>
      </c>
      <c r="D163" s="45">
        <v>5041.53</v>
      </c>
      <c r="E163" s="45">
        <v>1212.3</v>
      </c>
      <c r="G163" s="45">
        <v>89.1</v>
      </c>
      <c r="H163" s="45">
        <v>36.65</v>
      </c>
      <c r="J163" s="45">
        <v>824.4</v>
      </c>
      <c r="K163" s="45">
        <v>667.9</v>
      </c>
      <c r="L163" s="45" t="s">
        <v>399</v>
      </c>
      <c r="M163" s="68">
        <v>0.48</v>
      </c>
      <c r="N163" s="68">
        <v>0</v>
      </c>
      <c r="P163" s="68">
        <v>0.33</v>
      </c>
      <c r="Q163" s="68">
        <v>0</v>
      </c>
      <c r="S163" s="45" t="s">
        <v>399</v>
      </c>
      <c r="U163" s="45">
        <v>5041.53</v>
      </c>
      <c r="V163" s="45">
        <v>89.1</v>
      </c>
      <c r="W163" s="68">
        <v>0.48</v>
      </c>
      <c r="X163" s="68">
        <v>0.33</v>
      </c>
    </row>
    <row r="164" spans="1:24" x14ac:dyDescent="0.15">
      <c r="A164" s="44" t="s">
        <v>513</v>
      </c>
      <c r="B164" s="43" t="s">
        <v>625</v>
      </c>
      <c r="C164" s="60" t="s">
        <v>593</v>
      </c>
      <c r="D164" s="45">
        <v>4057.37</v>
      </c>
      <c r="E164" s="45">
        <v>890.04</v>
      </c>
      <c r="G164" s="45">
        <v>82.57</v>
      </c>
      <c r="H164" s="45">
        <v>41.35</v>
      </c>
      <c r="J164" s="45">
        <v>461.86</v>
      </c>
      <c r="K164" s="45">
        <v>286.61</v>
      </c>
      <c r="L164" s="45" t="s">
        <v>399</v>
      </c>
      <c r="M164" s="68">
        <v>0.49</v>
      </c>
      <c r="N164" s="68">
        <v>0</v>
      </c>
      <c r="P164" s="68">
        <v>0.27</v>
      </c>
      <c r="Q164" s="68">
        <v>0</v>
      </c>
      <c r="S164" s="45" t="s">
        <v>399</v>
      </c>
      <c r="U164" s="45">
        <v>4057.37</v>
      </c>
      <c r="V164" s="45">
        <v>82.57</v>
      </c>
      <c r="W164" s="68">
        <v>0.49</v>
      </c>
      <c r="X164" s="68">
        <v>0.27</v>
      </c>
    </row>
    <row r="165" spans="1:24" x14ac:dyDescent="0.15">
      <c r="A165" s="44" t="s">
        <v>136</v>
      </c>
      <c r="B165" s="43" t="s">
        <v>303</v>
      </c>
      <c r="C165" s="60" t="s">
        <v>572</v>
      </c>
      <c r="D165" s="45">
        <v>7110.45</v>
      </c>
      <c r="E165" s="45">
        <v>964.84</v>
      </c>
      <c r="G165" s="45">
        <v>87.77</v>
      </c>
      <c r="H165" s="45">
        <v>32.479999999999997</v>
      </c>
      <c r="J165" s="45">
        <v>1996.07</v>
      </c>
      <c r="K165" s="45">
        <v>1831.78</v>
      </c>
      <c r="L165" s="45" t="s">
        <v>399</v>
      </c>
      <c r="M165" s="68">
        <v>0.57999999999999996</v>
      </c>
      <c r="N165" s="68">
        <v>0</v>
      </c>
      <c r="P165" s="68">
        <v>0.46</v>
      </c>
      <c r="Q165" s="68">
        <v>0</v>
      </c>
      <c r="S165" s="45">
        <v>0.68</v>
      </c>
      <c r="U165" s="45">
        <v>7110.45</v>
      </c>
      <c r="V165" s="45">
        <v>87.77</v>
      </c>
      <c r="W165" s="68">
        <v>0.57999999999999996</v>
      </c>
      <c r="X165" s="68">
        <v>0.46</v>
      </c>
    </row>
    <row r="166" spans="1:24" x14ac:dyDescent="0.15">
      <c r="A166" s="44" t="s">
        <v>474</v>
      </c>
      <c r="B166" s="43" t="s">
        <v>239</v>
      </c>
      <c r="C166" s="60" t="s">
        <v>399</v>
      </c>
      <c r="D166" s="45" t="s">
        <v>399</v>
      </c>
      <c r="E166" s="45" t="s">
        <v>399</v>
      </c>
      <c r="G166" s="45" t="s">
        <v>399</v>
      </c>
      <c r="H166" s="45" t="s">
        <v>399</v>
      </c>
      <c r="J166" s="45" t="s">
        <v>399</v>
      </c>
      <c r="K166" s="45" t="s">
        <v>399</v>
      </c>
      <c r="L166" s="45" t="s">
        <v>399</v>
      </c>
      <c r="M166" s="68">
        <v>0.23</v>
      </c>
      <c r="N166" s="68">
        <v>0.03</v>
      </c>
      <c r="P166" s="68">
        <v>0.2</v>
      </c>
      <c r="Q166" s="68">
        <v>0</v>
      </c>
      <c r="S166" s="45" t="s">
        <v>399</v>
      </c>
      <c r="U166" s="45" t="s">
        <v>399</v>
      </c>
      <c r="V166" s="45" t="s">
        <v>399</v>
      </c>
      <c r="W166" s="68">
        <v>0.23</v>
      </c>
      <c r="X166" s="68">
        <v>0.2</v>
      </c>
    </row>
    <row r="167" spans="1:24" x14ac:dyDescent="0.15">
      <c r="A167" s="44" t="s">
        <v>473</v>
      </c>
      <c r="B167" s="43" t="s">
        <v>233</v>
      </c>
      <c r="C167" s="60" t="s">
        <v>399</v>
      </c>
      <c r="D167" s="45" t="s">
        <v>399</v>
      </c>
      <c r="E167" s="45" t="s">
        <v>399</v>
      </c>
      <c r="G167" s="45" t="s">
        <v>399</v>
      </c>
      <c r="H167" s="45" t="s">
        <v>399</v>
      </c>
      <c r="J167" s="45" t="s">
        <v>399</v>
      </c>
      <c r="K167" s="45" t="s">
        <v>399</v>
      </c>
      <c r="L167" s="45" t="s">
        <v>399</v>
      </c>
      <c r="M167" s="68">
        <v>0.27</v>
      </c>
      <c r="N167" s="68">
        <v>2.2100000000000002E-2</v>
      </c>
      <c r="P167" s="68">
        <v>0.2</v>
      </c>
      <c r="Q167" s="68">
        <v>0</v>
      </c>
      <c r="S167" s="45" t="s">
        <v>399</v>
      </c>
      <c r="U167" s="45" t="s">
        <v>399</v>
      </c>
      <c r="V167" s="45" t="s">
        <v>399</v>
      </c>
      <c r="W167" s="68">
        <v>0.27</v>
      </c>
      <c r="X167" s="68">
        <v>0.2</v>
      </c>
    </row>
    <row r="168" spans="1:24" x14ac:dyDescent="0.15">
      <c r="A168" s="47" t="s">
        <v>472</v>
      </c>
      <c r="B168" s="43" t="s">
        <v>245</v>
      </c>
      <c r="C168" s="60" t="s">
        <v>399</v>
      </c>
      <c r="D168" s="45" t="s">
        <v>399</v>
      </c>
      <c r="E168" s="45" t="s">
        <v>399</v>
      </c>
      <c r="G168" s="45" t="s">
        <v>399</v>
      </c>
      <c r="H168" s="45" t="s">
        <v>399</v>
      </c>
      <c r="J168" s="45" t="s">
        <v>399</v>
      </c>
      <c r="K168" s="45" t="s">
        <v>399</v>
      </c>
      <c r="L168" s="45" t="s">
        <v>399</v>
      </c>
      <c r="M168" s="68">
        <v>0.22</v>
      </c>
      <c r="N168" s="68">
        <v>1.7100000000000001E-2</v>
      </c>
      <c r="P168" s="68">
        <v>0.2</v>
      </c>
      <c r="Q168" s="68">
        <v>0</v>
      </c>
      <c r="S168" s="45" t="s">
        <v>399</v>
      </c>
      <c r="U168" s="45" t="s">
        <v>399</v>
      </c>
      <c r="V168" s="45" t="s">
        <v>399</v>
      </c>
      <c r="W168" s="68">
        <v>0.22</v>
      </c>
      <c r="X168" s="68">
        <v>0.2</v>
      </c>
    </row>
    <row r="169" spans="1:24" x14ac:dyDescent="0.15">
      <c r="A169" s="47" t="s">
        <v>576</v>
      </c>
      <c r="B169" s="43" t="s">
        <v>256</v>
      </c>
      <c r="C169" s="60" t="s">
        <v>399</v>
      </c>
      <c r="D169" s="45" t="s">
        <v>399</v>
      </c>
      <c r="E169" s="45" t="s">
        <v>399</v>
      </c>
      <c r="G169" s="45" t="s">
        <v>399</v>
      </c>
      <c r="H169" s="45" t="s">
        <v>399</v>
      </c>
      <c r="J169" s="45" t="s">
        <v>399</v>
      </c>
      <c r="K169" s="45" t="s">
        <v>399</v>
      </c>
      <c r="L169" s="45" t="s">
        <v>399</v>
      </c>
      <c r="M169" s="68">
        <v>0.28999999999999998</v>
      </c>
      <c r="N169" s="68">
        <v>1.7999999999999999E-2</v>
      </c>
      <c r="P169" s="68">
        <v>0.2</v>
      </c>
      <c r="Q169" s="68">
        <v>0</v>
      </c>
      <c r="S169" s="45" t="s">
        <v>399</v>
      </c>
      <c r="U169" s="45" t="s">
        <v>399</v>
      </c>
      <c r="V169" s="45" t="s">
        <v>399</v>
      </c>
      <c r="W169" s="68">
        <v>0.28999999999999998</v>
      </c>
      <c r="X169" s="68">
        <v>0.2</v>
      </c>
    </row>
    <row r="170" spans="1:24" x14ac:dyDescent="0.15">
      <c r="A170" s="44" t="s">
        <v>471</v>
      </c>
      <c r="B170" s="43" t="s">
        <v>251</v>
      </c>
      <c r="C170" s="60" t="s">
        <v>399</v>
      </c>
      <c r="D170" s="45" t="s">
        <v>399</v>
      </c>
      <c r="E170" s="45" t="s">
        <v>399</v>
      </c>
      <c r="G170" s="45" t="s">
        <v>399</v>
      </c>
      <c r="H170" s="45" t="s">
        <v>399</v>
      </c>
      <c r="J170" s="45" t="s">
        <v>399</v>
      </c>
      <c r="K170" s="45" t="s">
        <v>399</v>
      </c>
      <c r="L170" s="45" t="s">
        <v>399</v>
      </c>
      <c r="M170" s="68">
        <v>0.25</v>
      </c>
      <c r="N170" s="68">
        <v>5.6099999999999997E-2</v>
      </c>
      <c r="P170" s="68">
        <v>0.2</v>
      </c>
      <c r="Q170" s="68">
        <v>0</v>
      </c>
      <c r="S170" s="45" t="s">
        <v>399</v>
      </c>
      <c r="U170" s="45" t="s">
        <v>399</v>
      </c>
      <c r="V170" s="45" t="s">
        <v>399</v>
      </c>
      <c r="W170" s="68">
        <v>0.25</v>
      </c>
      <c r="X170" s="68">
        <v>0.2</v>
      </c>
    </row>
    <row r="171" spans="1:24" x14ac:dyDescent="0.15">
      <c r="A171" s="44" t="s">
        <v>213</v>
      </c>
      <c r="B171" s="43" t="s">
        <v>334</v>
      </c>
      <c r="C171" s="60" t="s">
        <v>399</v>
      </c>
      <c r="D171" s="45" t="s">
        <v>399</v>
      </c>
      <c r="E171" s="45" t="s">
        <v>399</v>
      </c>
      <c r="G171" s="45" t="s">
        <v>399</v>
      </c>
      <c r="H171" s="45" t="s">
        <v>399</v>
      </c>
      <c r="J171" s="45" t="s">
        <v>399</v>
      </c>
      <c r="K171" s="45" t="s">
        <v>399</v>
      </c>
      <c r="L171" s="45" t="s">
        <v>399</v>
      </c>
      <c r="M171" s="68">
        <v>0.21</v>
      </c>
      <c r="N171" s="68">
        <v>2.5700000000000001E-2</v>
      </c>
      <c r="P171" s="68">
        <v>0.2</v>
      </c>
      <c r="Q171" s="68">
        <v>0</v>
      </c>
      <c r="S171" s="45" t="s">
        <v>399</v>
      </c>
      <c r="U171" s="45" t="s">
        <v>399</v>
      </c>
      <c r="V171" s="45" t="s">
        <v>399</v>
      </c>
      <c r="W171" s="68">
        <v>0.21</v>
      </c>
      <c r="X171" s="68">
        <v>0.2</v>
      </c>
    </row>
    <row r="172" spans="1:24" x14ac:dyDescent="0.15">
      <c r="A172" s="44" t="s">
        <v>470</v>
      </c>
      <c r="B172" s="43" t="s">
        <v>278</v>
      </c>
      <c r="C172" s="60" t="s">
        <v>399</v>
      </c>
      <c r="D172" s="45" t="s">
        <v>399</v>
      </c>
      <c r="E172" s="45" t="s">
        <v>399</v>
      </c>
      <c r="G172" s="45" t="s">
        <v>399</v>
      </c>
      <c r="H172" s="45" t="s">
        <v>399</v>
      </c>
      <c r="J172" s="45" t="s">
        <v>399</v>
      </c>
      <c r="K172" s="45" t="s">
        <v>399</v>
      </c>
      <c r="L172" s="45" t="s">
        <v>399</v>
      </c>
      <c r="M172" s="68">
        <v>0.23</v>
      </c>
      <c r="N172" s="68">
        <v>4.2099999999999999E-2</v>
      </c>
      <c r="P172" s="68">
        <v>0.2</v>
      </c>
      <c r="Q172" s="68">
        <v>0</v>
      </c>
      <c r="S172" s="45" t="s">
        <v>399</v>
      </c>
      <c r="U172" s="45" t="s">
        <v>399</v>
      </c>
      <c r="V172" s="45" t="s">
        <v>399</v>
      </c>
      <c r="W172" s="68">
        <v>0.23</v>
      </c>
      <c r="X172" s="68">
        <v>0.2</v>
      </c>
    </row>
    <row r="173" spans="1:24" x14ac:dyDescent="0.15">
      <c r="A173" s="47" t="s">
        <v>582</v>
      </c>
      <c r="B173" s="43" t="s">
        <v>251</v>
      </c>
      <c r="C173" s="60" t="s">
        <v>597</v>
      </c>
      <c r="D173" s="45">
        <v>4390.68</v>
      </c>
      <c r="E173" s="45">
        <v>2444.8000000000002</v>
      </c>
      <c r="G173" s="45" t="s">
        <v>399</v>
      </c>
      <c r="H173" s="45" t="s">
        <v>399</v>
      </c>
      <c r="J173" s="45">
        <v>3691.85</v>
      </c>
      <c r="K173" s="45">
        <v>1648.69</v>
      </c>
      <c r="L173" s="45" t="s">
        <v>399</v>
      </c>
      <c r="M173" s="68">
        <v>0.39</v>
      </c>
      <c r="N173" s="68">
        <v>0</v>
      </c>
      <c r="P173" s="68">
        <v>0.22</v>
      </c>
      <c r="Q173" s="68">
        <v>0</v>
      </c>
      <c r="S173" s="45" t="s">
        <v>399</v>
      </c>
      <c r="U173" s="45">
        <v>4390.68</v>
      </c>
      <c r="V173" s="45" t="s">
        <v>399</v>
      </c>
      <c r="W173" s="68">
        <v>0.39</v>
      </c>
      <c r="X173" s="68">
        <v>0.22</v>
      </c>
    </row>
    <row r="174" spans="1:24" x14ac:dyDescent="0.15">
      <c r="A174" s="44" t="s">
        <v>137</v>
      </c>
      <c r="B174" s="43" t="s">
        <v>327</v>
      </c>
      <c r="C174" s="60" t="s">
        <v>572</v>
      </c>
      <c r="D174" s="45">
        <v>7932.19</v>
      </c>
      <c r="E174" s="45">
        <v>1160.58</v>
      </c>
      <c r="G174" s="45">
        <v>94.55</v>
      </c>
      <c r="H174" s="45">
        <v>41.46</v>
      </c>
      <c r="J174" s="45">
        <v>202.37</v>
      </c>
      <c r="K174" s="45">
        <v>223.11</v>
      </c>
      <c r="L174" s="45" t="s">
        <v>399</v>
      </c>
      <c r="M174" s="68">
        <v>0.92</v>
      </c>
      <c r="N174" s="68">
        <v>0</v>
      </c>
      <c r="P174" s="68">
        <v>0.48</v>
      </c>
      <c r="Q174" s="68">
        <v>0</v>
      </c>
      <c r="S174" s="45" t="s">
        <v>399</v>
      </c>
      <c r="U174" s="45">
        <v>7932.19</v>
      </c>
      <c r="V174" s="45">
        <v>94.55</v>
      </c>
      <c r="W174" s="68">
        <v>0.92</v>
      </c>
      <c r="X174" s="68">
        <v>0.48</v>
      </c>
    </row>
    <row r="175" spans="1:24" x14ac:dyDescent="0.15">
      <c r="A175" s="44" t="s">
        <v>512</v>
      </c>
      <c r="B175" s="43" t="s">
        <v>245</v>
      </c>
      <c r="C175" s="60" t="s">
        <v>594</v>
      </c>
      <c r="D175" s="45">
        <v>4546.68</v>
      </c>
      <c r="E175" s="45">
        <v>5022.1400000000003</v>
      </c>
      <c r="G175" s="45">
        <v>73.48</v>
      </c>
      <c r="H175" s="45">
        <v>98.93</v>
      </c>
      <c r="J175" s="45">
        <v>1106.8499999999999</v>
      </c>
      <c r="K175" s="45">
        <v>1951.4</v>
      </c>
      <c r="L175" s="45" t="s">
        <v>399</v>
      </c>
      <c r="M175" s="68">
        <v>1</v>
      </c>
      <c r="N175" s="68">
        <v>0</v>
      </c>
      <c r="P175" s="68">
        <v>1</v>
      </c>
      <c r="Q175" s="68">
        <v>0</v>
      </c>
      <c r="S175" s="45" t="s">
        <v>399</v>
      </c>
      <c r="U175" s="45">
        <v>4546.68</v>
      </c>
      <c r="V175" s="45">
        <v>73.48</v>
      </c>
      <c r="W175" s="68">
        <v>1</v>
      </c>
      <c r="X175" s="68">
        <v>1</v>
      </c>
    </row>
    <row r="176" spans="1:24" x14ac:dyDescent="0.15">
      <c r="A176" s="44" t="s">
        <v>573</v>
      </c>
      <c r="B176" s="43" t="s">
        <v>382</v>
      </c>
      <c r="C176" s="60" t="s">
        <v>594</v>
      </c>
      <c r="D176" s="45">
        <v>4768.04</v>
      </c>
      <c r="E176" s="45">
        <v>497.26</v>
      </c>
      <c r="G176" s="45">
        <v>99.58</v>
      </c>
      <c r="H176" s="45">
        <v>26.61</v>
      </c>
      <c r="J176" s="45">
        <v>671.7</v>
      </c>
      <c r="K176" s="45">
        <v>514.63</v>
      </c>
      <c r="L176" s="45" t="s">
        <v>399</v>
      </c>
      <c r="M176" s="68">
        <v>0.22</v>
      </c>
      <c r="N176" s="68">
        <v>0</v>
      </c>
      <c r="P176" s="68">
        <v>0.12</v>
      </c>
      <c r="Q176" s="68">
        <v>0</v>
      </c>
      <c r="S176" s="45" t="s">
        <v>399</v>
      </c>
      <c r="U176" s="45">
        <v>4768.04</v>
      </c>
      <c r="V176" s="45">
        <v>99.58</v>
      </c>
      <c r="W176" s="68">
        <v>0.22</v>
      </c>
      <c r="X176" s="68">
        <v>0.12</v>
      </c>
    </row>
    <row r="177" spans="1:24" x14ac:dyDescent="0.15">
      <c r="A177" s="44" t="s">
        <v>611</v>
      </c>
      <c r="B177" s="43" t="s">
        <v>314</v>
      </c>
      <c r="C177" s="60" t="s">
        <v>592</v>
      </c>
      <c r="D177" s="45">
        <v>4835.33</v>
      </c>
      <c r="E177" s="45">
        <v>1323.46</v>
      </c>
      <c r="G177" s="45" t="s">
        <v>399</v>
      </c>
      <c r="H177" s="45" t="s">
        <v>399</v>
      </c>
      <c r="J177" s="45">
        <v>2792.03</v>
      </c>
      <c r="K177" s="45">
        <v>2481.2199999999998</v>
      </c>
      <c r="L177" s="45" t="s">
        <v>399</v>
      </c>
      <c r="M177" s="68">
        <v>0.61</v>
      </c>
      <c r="N177" s="68">
        <v>0</v>
      </c>
      <c r="P177" s="68">
        <v>0.22</v>
      </c>
      <c r="Q177" s="68">
        <v>0</v>
      </c>
      <c r="S177" s="45" t="s">
        <v>399</v>
      </c>
      <c r="U177" s="45">
        <v>4835.33</v>
      </c>
      <c r="V177" s="45" t="s">
        <v>399</v>
      </c>
      <c r="W177" s="68">
        <v>0.61</v>
      </c>
      <c r="X177" s="68">
        <v>0.22</v>
      </c>
    </row>
    <row r="178" spans="1:24" x14ac:dyDescent="0.15">
      <c r="A178" s="44" t="s">
        <v>138</v>
      </c>
      <c r="B178" s="43" t="s">
        <v>328</v>
      </c>
      <c r="C178" s="60" t="s">
        <v>593</v>
      </c>
      <c r="D178" s="45">
        <v>4367.55</v>
      </c>
      <c r="E178" s="45">
        <v>960.25</v>
      </c>
      <c r="G178" s="45">
        <v>102.95</v>
      </c>
      <c r="H178" s="45">
        <v>55.19</v>
      </c>
      <c r="J178" s="45">
        <v>383.35</v>
      </c>
      <c r="K178" s="45">
        <v>335.24</v>
      </c>
      <c r="L178" s="45">
        <v>877.15</v>
      </c>
      <c r="M178" s="68">
        <v>0.3</v>
      </c>
      <c r="N178" s="68">
        <v>0</v>
      </c>
      <c r="P178" s="68">
        <v>0.22</v>
      </c>
      <c r="Q178" s="68">
        <v>0</v>
      </c>
      <c r="S178" s="45" t="s">
        <v>399</v>
      </c>
      <c r="U178" s="45">
        <v>4367.55</v>
      </c>
      <c r="V178" s="45">
        <v>102.95</v>
      </c>
      <c r="W178" s="68">
        <v>0.3</v>
      </c>
      <c r="X178" s="68">
        <v>0.22</v>
      </c>
    </row>
    <row r="179" spans="1:24" x14ac:dyDescent="0.15">
      <c r="A179" s="44" t="s">
        <v>583</v>
      </c>
      <c r="B179" s="43" t="s">
        <v>319</v>
      </c>
      <c r="C179" s="60" t="s">
        <v>592</v>
      </c>
      <c r="D179" s="45">
        <v>3788.26</v>
      </c>
      <c r="E179" s="45">
        <v>812.18</v>
      </c>
      <c r="G179" s="45" t="s">
        <v>399</v>
      </c>
      <c r="H179" s="45" t="s">
        <v>399</v>
      </c>
      <c r="J179" s="45">
        <v>810.83</v>
      </c>
      <c r="K179" s="45">
        <v>256.24</v>
      </c>
      <c r="L179" s="45" t="s">
        <v>399</v>
      </c>
      <c r="M179" s="68">
        <v>0.28000000000000003</v>
      </c>
      <c r="N179" s="68">
        <v>0</v>
      </c>
      <c r="P179" s="68">
        <v>0.22</v>
      </c>
      <c r="Q179" s="68">
        <v>0</v>
      </c>
      <c r="S179" s="45" t="s">
        <v>399</v>
      </c>
      <c r="U179" s="45">
        <v>3788.26</v>
      </c>
      <c r="V179" s="45" t="s">
        <v>399</v>
      </c>
      <c r="W179" s="68">
        <v>0.28000000000000003</v>
      </c>
      <c r="X179" s="68">
        <v>0.22</v>
      </c>
    </row>
    <row r="180" spans="1:24" x14ac:dyDescent="0.15">
      <c r="A180" s="44" t="s">
        <v>511</v>
      </c>
      <c r="B180" s="43" t="s">
        <v>329</v>
      </c>
      <c r="C180" s="60" t="s">
        <v>592</v>
      </c>
      <c r="D180" s="45">
        <v>5886.8</v>
      </c>
      <c r="E180" s="45">
        <v>793.54</v>
      </c>
      <c r="G180" s="45">
        <v>85.98</v>
      </c>
      <c r="H180" s="45">
        <v>32.01</v>
      </c>
      <c r="J180" s="45">
        <v>294.3</v>
      </c>
      <c r="K180" s="45">
        <v>253.9</v>
      </c>
      <c r="L180" s="45" t="s">
        <v>399</v>
      </c>
      <c r="M180" s="68">
        <v>0.49</v>
      </c>
      <c r="N180" s="68">
        <v>0</v>
      </c>
      <c r="P180" s="68">
        <v>0.28000000000000003</v>
      </c>
      <c r="Q180" s="68">
        <v>0</v>
      </c>
      <c r="S180" s="45" t="s">
        <v>399</v>
      </c>
      <c r="U180" s="45">
        <v>5886.8</v>
      </c>
      <c r="V180" s="45">
        <v>85.98</v>
      </c>
      <c r="W180" s="68">
        <v>0.49</v>
      </c>
      <c r="X180" s="68">
        <v>0.28000000000000003</v>
      </c>
    </row>
    <row r="181" spans="1:24" x14ac:dyDescent="0.15">
      <c r="A181" s="44" t="s">
        <v>140</v>
      </c>
      <c r="B181" s="43" t="s">
        <v>330</v>
      </c>
      <c r="C181" s="60" t="s">
        <v>592</v>
      </c>
      <c r="D181" s="45">
        <v>5218.7700000000004</v>
      </c>
      <c r="E181" s="45">
        <v>773.55</v>
      </c>
      <c r="G181" s="45">
        <v>89.41</v>
      </c>
      <c r="H181" s="45">
        <v>36.82</v>
      </c>
      <c r="J181" s="45">
        <v>663.8</v>
      </c>
      <c r="K181" s="45">
        <v>476.37</v>
      </c>
      <c r="L181" s="45">
        <v>313.23</v>
      </c>
      <c r="M181" s="68">
        <v>0.28999999999999998</v>
      </c>
      <c r="N181" s="68">
        <v>0</v>
      </c>
      <c r="P181" s="68">
        <v>0.26</v>
      </c>
      <c r="Q181" s="68">
        <v>0</v>
      </c>
      <c r="S181" s="45" t="s">
        <v>399</v>
      </c>
      <c r="U181" s="45">
        <v>5218.7700000000004</v>
      </c>
      <c r="V181" s="45">
        <v>89.41</v>
      </c>
      <c r="W181" s="68">
        <v>0.28999999999999998</v>
      </c>
      <c r="X181" s="68">
        <v>0.26</v>
      </c>
    </row>
    <row r="182" spans="1:24" x14ac:dyDescent="0.15">
      <c r="A182" s="47" t="s">
        <v>141</v>
      </c>
      <c r="B182" s="43" t="s">
        <v>331</v>
      </c>
      <c r="C182" s="60" t="s">
        <v>593</v>
      </c>
      <c r="D182" s="45">
        <v>4378</v>
      </c>
      <c r="E182" s="45">
        <v>667.66</v>
      </c>
      <c r="G182" s="45">
        <v>90.32</v>
      </c>
      <c r="H182" s="45">
        <v>31.17</v>
      </c>
      <c r="J182" s="45">
        <v>469.18</v>
      </c>
      <c r="K182" s="45">
        <v>287.61</v>
      </c>
      <c r="L182" s="45">
        <v>16.71</v>
      </c>
      <c r="M182" s="68">
        <v>0.27</v>
      </c>
      <c r="N182" s="68">
        <v>0</v>
      </c>
      <c r="P182" s="68">
        <v>0.17</v>
      </c>
      <c r="Q182" s="68">
        <v>0</v>
      </c>
      <c r="S182" s="45">
        <v>0.26</v>
      </c>
      <c r="U182" s="45">
        <v>4378</v>
      </c>
      <c r="V182" s="45">
        <v>90.32</v>
      </c>
      <c r="W182" s="68">
        <v>0.27</v>
      </c>
      <c r="X182" s="68">
        <v>0.17</v>
      </c>
    </row>
    <row r="183" spans="1:24" x14ac:dyDescent="0.15">
      <c r="A183" s="47" t="s">
        <v>469</v>
      </c>
      <c r="B183" s="43" t="s">
        <v>258</v>
      </c>
      <c r="C183" s="60" t="s">
        <v>399</v>
      </c>
      <c r="D183" s="45" t="s">
        <v>399</v>
      </c>
      <c r="E183" s="45" t="s">
        <v>399</v>
      </c>
      <c r="G183" s="45" t="s">
        <v>399</v>
      </c>
      <c r="H183" s="45" t="s">
        <v>399</v>
      </c>
      <c r="J183" s="45" t="s">
        <v>399</v>
      </c>
      <c r="K183" s="45" t="s">
        <v>399</v>
      </c>
      <c r="L183" s="45" t="s">
        <v>399</v>
      </c>
      <c r="M183" s="68">
        <v>0.42</v>
      </c>
      <c r="N183" s="68">
        <v>5.57E-2</v>
      </c>
      <c r="P183" s="68">
        <v>0.2</v>
      </c>
      <c r="Q183" s="68">
        <v>0</v>
      </c>
      <c r="S183" s="45" t="s">
        <v>399</v>
      </c>
      <c r="U183" s="45" t="s">
        <v>399</v>
      </c>
      <c r="V183" s="45" t="s">
        <v>399</v>
      </c>
      <c r="W183" s="68">
        <v>0.42</v>
      </c>
      <c r="X183" s="68">
        <v>0.2</v>
      </c>
    </row>
    <row r="184" spans="1:24" x14ac:dyDescent="0.15">
      <c r="A184" s="44" t="s">
        <v>142</v>
      </c>
      <c r="B184" s="43" t="s">
        <v>320</v>
      </c>
      <c r="C184" s="60" t="s">
        <v>594</v>
      </c>
      <c r="D184" s="45">
        <v>4831.16</v>
      </c>
      <c r="E184" s="45">
        <v>527.58000000000004</v>
      </c>
      <c r="G184" s="45">
        <v>96.39</v>
      </c>
      <c r="H184" s="45">
        <v>31.61</v>
      </c>
      <c r="J184" s="45">
        <v>729.07</v>
      </c>
      <c r="K184" s="45">
        <v>555.29</v>
      </c>
      <c r="L184" s="45" t="s">
        <v>399</v>
      </c>
      <c r="M184" s="68">
        <v>0.24</v>
      </c>
      <c r="N184" s="68">
        <v>0</v>
      </c>
      <c r="P184" s="68">
        <v>0.13</v>
      </c>
      <c r="Q184" s="68">
        <v>0</v>
      </c>
      <c r="S184" s="45" t="s">
        <v>399</v>
      </c>
      <c r="U184" s="45">
        <v>4831.16</v>
      </c>
      <c r="V184" s="45">
        <v>96.39</v>
      </c>
      <c r="W184" s="68">
        <v>0.24</v>
      </c>
      <c r="X184" s="68">
        <v>0.13</v>
      </c>
    </row>
    <row r="185" spans="1:24" x14ac:dyDescent="0.15">
      <c r="A185" s="44" t="s">
        <v>144</v>
      </c>
      <c r="B185" s="43" t="s">
        <v>333</v>
      </c>
      <c r="C185" s="60" t="s">
        <v>595</v>
      </c>
      <c r="D185" s="45">
        <v>6258.82</v>
      </c>
      <c r="E185" s="45">
        <v>809.56</v>
      </c>
      <c r="G185" s="45">
        <v>95.47</v>
      </c>
      <c r="H185" s="45">
        <v>35.33</v>
      </c>
      <c r="J185" s="45">
        <v>622.20000000000005</v>
      </c>
      <c r="K185" s="45">
        <v>570.71</v>
      </c>
      <c r="L185" s="45">
        <v>23.61</v>
      </c>
      <c r="M185" s="68">
        <v>0.15</v>
      </c>
      <c r="N185" s="68">
        <v>0</v>
      </c>
      <c r="P185" s="68">
        <v>0.1</v>
      </c>
      <c r="Q185" s="68">
        <v>0</v>
      </c>
      <c r="S185" s="45" t="s">
        <v>399</v>
      </c>
      <c r="U185" s="45">
        <v>6258.82</v>
      </c>
      <c r="V185" s="45">
        <v>95.47</v>
      </c>
      <c r="W185" s="68">
        <v>0.15</v>
      </c>
      <c r="X185" s="68">
        <v>0.1</v>
      </c>
    </row>
    <row r="186" spans="1:24" x14ac:dyDescent="0.15">
      <c r="A186" s="47" t="s">
        <v>145</v>
      </c>
      <c r="B186" s="43" t="s">
        <v>251</v>
      </c>
      <c r="C186" s="60" t="s">
        <v>597</v>
      </c>
      <c r="D186" s="45">
        <v>4244.95</v>
      </c>
      <c r="E186" s="45">
        <v>1113.72</v>
      </c>
      <c r="G186" s="45">
        <v>88.75</v>
      </c>
      <c r="H186" s="45">
        <v>33.99</v>
      </c>
      <c r="J186" s="45">
        <v>541.83000000000004</v>
      </c>
      <c r="K186" s="45">
        <v>363.69</v>
      </c>
      <c r="L186" s="45">
        <v>80.36</v>
      </c>
      <c r="M186" s="68">
        <v>0.28000000000000003</v>
      </c>
      <c r="N186" s="68">
        <v>0</v>
      </c>
      <c r="P186" s="68">
        <v>0.19</v>
      </c>
      <c r="Q186" s="68">
        <v>0</v>
      </c>
      <c r="S186" s="45" t="s">
        <v>399</v>
      </c>
      <c r="U186" s="45">
        <v>4244.95</v>
      </c>
      <c r="V186" s="45">
        <v>88.75</v>
      </c>
      <c r="W186" s="68">
        <v>0.28000000000000003</v>
      </c>
      <c r="X186" s="68">
        <v>0.19</v>
      </c>
    </row>
    <row r="187" spans="1:24" x14ac:dyDescent="0.15">
      <c r="A187" s="44" t="s">
        <v>510</v>
      </c>
      <c r="B187" s="43" t="s">
        <v>241</v>
      </c>
      <c r="C187" s="60" t="s">
        <v>595</v>
      </c>
      <c r="D187" s="45">
        <v>5618.78</v>
      </c>
      <c r="E187" s="45">
        <v>623.76</v>
      </c>
      <c r="G187" s="45">
        <v>94.13</v>
      </c>
      <c r="H187" s="45">
        <v>34.21</v>
      </c>
      <c r="J187" s="45">
        <v>418.13</v>
      </c>
      <c r="K187" s="45">
        <v>336.63</v>
      </c>
      <c r="L187" s="45">
        <v>234.23</v>
      </c>
      <c r="M187" s="68">
        <v>0.22</v>
      </c>
      <c r="N187" s="68">
        <v>0</v>
      </c>
      <c r="P187" s="68">
        <v>0.12</v>
      </c>
      <c r="Q187" s="68">
        <v>0</v>
      </c>
      <c r="S187" s="45" t="s">
        <v>399</v>
      </c>
      <c r="U187" s="45">
        <v>5618.78</v>
      </c>
      <c r="V187" s="45">
        <v>94.13</v>
      </c>
      <c r="W187" s="68">
        <v>0.22</v>
      </c>
      <c r="X187" s="68">
        <v>0.12</v>
      </c>
    </row>
    <row r="188" spans="1:24" x14ac:dyDescent="0.15">
      <c r="A188" s="44" t="s">
        <v>509</v>
      </c>
      <c r="B188" s="43" t="s">
        <v>332</v>
      </c>
      <c r="C188" s="60" t="s">
        <v>593</v>
      </c>
      <c r="D188" s="45">
        <v>4771.26</v>
      </c>
      <c r="E188" s="45">
        <v>595.80999999999995</v>
      </c>
      <c r="G188" s="45">
        <v>98.23</v>
      </c>
      <c r="H188" s="45">
        <v>27.71</v>
      </c>
      <c r="J188" s="45">
        <v>397.06</v>
      </c>
      <c r="K188" s="45">
        <v>269.58999999999997</v>
      </c>
      <c r="L188" s="45">
        <v>955.23</v>
      </c>
      <c r="M188" s="68">
        <v>0.25</v>
      </c>
      <c r="N188" s="68">
        <v>0</v>
      </c>
      <c r="P188" s="68">
        <v>0.14000000000000001</v>
      </c>
      <c r="Q188" s="68">
        <v>0</v>
      </c>
      <c r="S188" s="45" t="s">
        <v>399</v>
      </c>
      <c r="U188" s="45">
        <v>4771.26</v>
      </c>
      <c r="V188" s="45">
        <v>98.23</v>
      </c>
      <c r="W188" s="68">
        <v>0.25</v>
      </c>
      <c r="X188" s="68">
        <v>0.14000000000000001</v>
      </c>
    </row>
    <row r="189" spans="1:24" x14ac:dyDescent="0.15">
      <c r="A189" s="44" t="s">
        <v>147</v>
      </c>
      <c r="B189" s="43" t="s">
        <v>334</v>
      </c>
      <c r="C189" s="60" t="s">
        <v>593</v>
      </c>
      <c r="D189" s="45">
        <v>4492.8999999999996</v>
      </c>
      <c r="E189" s="45">
        <v>765.34</v>
      </c>
      <c r="G189" s="45">
        <v>86.31</v>
      </c>
      <c r="H189" s="45">
        <v>40.36</v>
      </c>
      <c r="J189" s="45">
        <v>641.37</v>
      </c>
      <c r="K189" s="45">
        <v>492.52</v>
      </c>
      <c r="L189" s="45">
        <v>756.08</v>
      </c>
      <c r="M189" s="68">
        <v>0.23</v>
      </c>
      <c r="N189" s="68">
        <v>0</v>
      </c>
      <c r="P189" s="68">
        <v>0.16</v>
      </c>
      <c r="Q189" s="68">
        <v>0</v>
      </c>
      <c r="S189" s="45" t="s">
        <v>399</v>
      </c>
      <c r="U189" s="45">
        <v>4492.8999999999996</v>
      </c>
      <c r="V189" s="45">
        <v>86.31</v>
      </c>
      <c r="W189" s="68">
        <v>0.23</v>
      </c>
      <c r="X189" s="68">
        <v>0.16</v>
      </c>
    </row>
    <row r="190" spans="1:24" x14ac:dyDescent="0.15">
      <c r="A190" s="44" t="s">
        <v>508</v>
      </c>
      <c r="B190" s="43" t="s">
        <v>256</v>
      </c>
      <c r="C190" s="60" t="s">
        <v>593</v>
      </c>
      <c r="D190" s="45">
        <v>3616.57</v>
      </c>
      <c r="E190" s="45">
        <v>586.67999999999995</v>
      </c>
      <c r="G190" s="45">
        <v>99.94</v>
      </c>
      <c r="H190" s="45">
        <v>33.33</v>
      </c>
      <c r="J190" s="45">
        <v>506.74</v>
      </c>
      <c r="K190" s="45">
        <v>354.88</v>
      </c>
      <c r="L190" s="45">
        <v>554.66999999999996</v>
      </c>
      <c r="M190" s="68">
        <v>0.28999999999999998</v>
      </c>
      <c r="N190" s="68">
        <v>0</v>
      </c>
      <c r="P190" s="68">
        <v>0.17</v>
      </c>
      <c r="Q190" s="68">
        <v>0</v>
      </c>
      <c r="S190" s="45" t="s">
        <v>399</v>
      </c>
      <c r="U190" s="45">
        <v>3616.57</v>
      </c>
      <c r="V190" s="45">
        <v>99.94</v>
      </c>
      <c r="W190" s="68">
        <v>0.28999999999999998</v>
      </c>
      <c r="X190" s="68">
        <v>0.17</v>
      </c>
    </row>
    <row r="191" spans="1:24" x14ac:dyDescent="0.15">
      <c r="A191" s="47" t="s">
        <v>148</v>
      </c>
      <c r="B191" s="43" t="s">
        <v>335</v>
      </c>
      <c r="C191" s="60" t="s">
        <v>593</v>
      </c>
      <c r="D191" s="45">
        <v>4287.1000000000004</v>
      </c>
      <c r="E191" s="45">
        <v>777.52</v>
      </c>
      <c r="G191" s="45">
        <v>87.15</v>
      </c>
      <c r="H191" s="45">
        <v>38.15</v>
      </c>
      <c r="J191" s="45">
        <v>294.02999999999997</v>
      </c>
      <c r="K191" s="45">
        <v>224.67</v>
      </c>
      <c r="L191" s="45">
        <v>485.89</v>
      </c>
      <c r="M191" s="68">
        <v>0.2</v>
      </c>
      <c r="N191" s="68">
        <v>0</v>
      </c>
      <c r="P191" s="68">
        <v>0.15</v>
      </c>
      <c r="Q191" s="68">
        <v>0</v>
      </c>
      <c r="S191" s="45" t="s">
        <v>399</v>
      </c>
      <c r="U191" s="45">
        <v>4287.1000000000004</v>
      </c>
      <c r="V191" s="45">
        <v>87.15</v>
      </c>
      <c r="W191" s="68">
        <v>0.2</v>
      </c>
      <c r="X191" s="68">
        <v>0.15</v>
      </c>
    </row>
    <row r="192" spans="1:24" x14ac:dyDescent="0.15">
      <c r="A192" s="47" t="s">
        <v>507</v>
      </c>
      <c r="B192" s="43" t="s">
        <v>336</v>
      </c>
      <c r="C192" s="60" t="s">
        <v>595</v>
      </c>
      <c r="D192" s="45">
        <v>4735.03</v>
      </c>
      <c r="E192" s="45">
        <v>583.48</v>
      </c>
      <c r="G192" s="45">
        <v>93.46</v>
      </c>
      <c r="H192" s="45">
        <v>26.59</v>
      </c>
      <c r="J192" s="45">
        <v>900.78</v>
      </c>
      <c r="K192" s="45">
        <v>735.44</v>
      </c>
      <c r="L192" s="45">
        <v>190.07</v>
      </c>
      <c r="M192" s="68">
        <v>0.34</v>
      </c>
      <c r="N192" s="68">
        <v>0</v>
      </c>
      <c r="P192" s="68">
        <v>0.21</v>
      </c>
      <c r="Q192" s="68">
        <v>0</v>
      </c>
      <c r="S192" s="45" t="s">
        <v>399</v>
      </c>
      <c r="U192" s="45">
        <v>4735.03</v>
      </c>
      <c r="V192" s="45">
        <v>93.46</v>
      </c>
      <c r="W192" s="68">
        <v>0.34</v>
      </c>
      <c r="X192" s="68">
        <v>0.21</v>
      </c>
    </row>
    <row r="193" spans="1:24" x14ac:dyDescent="0.15">
      <c r="A193" s="44" t="s">
        <v>150</v>
      </c>
      <c r="B193" s="43" t="s">
        <v>292</v>
      </c>
      <c r="C193" s="60" t="s">
        <v>595</v>
      </c>
      <c r="D193" s="45">
        <v>4493.49</v>
      </c>
      <c r="E193" s="45">
        <v>572.39</v>
      </c>
      <c r="G193" s="45">
        <v>93.67</v>
      </c>
      <c r="H193" s="45">
        <v>36.35</v>
      </c>
      <c r="J193" s="45">
        <v>634.80999999999995</v>
      </c>
      <c r="K193" s="45">
        <v>479.22</v>
      </c>
      <c r="L193" s="45">
        <v>16.71</v>
      </c>
      <c r="M193" s="68">
        <v>0.2</v>
      </c>
      <c r="N193" s="68">
        <v>0</v>
      </c>
      <c r="P193" s="68">
        <v>0.14000000000000001</v>
      </c>
      <c r="Q193" s="68">
        <v>0</v>
      </c>
      <c r="S193" s="45" t="s">
        <v>399</v>
      </c>
      <c r="U193" s="45">
        <v>4493.49</v>
      </c>
      <c r="V193" s="45">
        <v>93.67</v>
      </c>
      <c r="W193" s="68">
        <v>0.2</v>
      </c>
      <c r="X193" s="68">
        <v>0.14000000000000001</v>
      </c>
    </row>
    <row r="194" spans="1:24" x14ac:dyDescent="0.15">
      <c r="A194" s="44" t="s">
        <v>151</v>
      </c>
      <c r="B194" s="43" t="s">
        <v>256</v>
      </c>
      <c r="C194" s="60" t="s">
        <v>593</v>
      </c>
      <c r="D194" s="45">
        <v>4287.1000000000004</v>
      </c>
      <c r="E194" s="45">
        <v>3203.28</v>
      </c>
      <c r="G194" s="45">
        <v>90.9</v>
      </c>
      <c r="H194" s="45">
        <v>107.11</v>
      </c>
      <c r="J194" s="45">
        <v>320.26</v>
      </c>
      <c r="K194" s="45">
        <v>302.23</v>
      </c>
      <c r="L194" s="45">
        <v>1644.15</v>
      </c>
      <c r="M194" s="68">
        <v>0.37</v>
      </c>
      <c r="N194" s="68">
        <v>0</v>
      </c>
      <c r="P194" s="68">
        <v>0.28000000000000003</v>
      </c>
      <c r="Q194" s="68">
        <v>0</v>
      </c>
      <c r="S194" s="45" t="s">
        <v>399</v>
      </c>
      <c r="U194" s="45">
        <v>4287.1000000000004</v>
      </c>
      <c r="V194" s="45">
        <v>90.9</v>
      </c>
      <c r="W194" s="68">
        <v>0.37</v>
      </c>
      <c r="X194" s="68">
        <v>0.28000000000000003</v>
      </c>
    </row>
    <row r="195" spans="1:24" x14ac:dyDescent="0.15">
      <c r="A195" s="44" t="s">
        <v>654</v>
      </c>
      <c r="B195" s="43" t="s">
        <v>343</v>
      </c>
      <c r="C195" s="60" t="s">
        <v>399</v>
      </c>
      <c r="D195" s="45" t="s">
        <v>399</v>
      </c>
      <c r="E195" s="45" t="s">
        <v>399</v>
      </c>
      <c r="G195" s="45" t="s">
        <v>399</v>
      </c>
      <c r="H195" s="45" t="s">
        <v>399</v>
      </c>
      <c r="J195" s="45" t="s">
        <v>399</v>
      </c>
      <c r="K195" s="45" t="s">
        <v>399</v>
      </c>
      <c r="L195" s="45" t="s">
        <v>399</v>
      </c>
      <c r="M195" s="68">
        <v>0.23</v>
      </c>
      <c r="N195" s="68">
        <v>4.41E-2</v>
      </c>
      <c r="P195" s="68">
        <v>0.37</v>
      </c>
      <c r="Q195" s="68">
        <v>0.11119999999999999</v>
      </c>
      <c r="S195" s="45" t="s">
        <v>399</v>
      </c>
      <c r="U195" s="45" t="s">
        <v>399</v>
      </c>
      <c r="V195" s="45" t="s">
        <v>399</v>
      </c>
      <c r="W195" s="68">
        <v>0.23</v>
      </c>
      <c r="X195" s="68">
        <v>0.37</v>
      </c>
    </row>
    <row r="196" spans="1:24" x14ac:dyDescent="0.15">
      <c r="A196" s="44" t="s">
        <v>614</v>
      </c>
      <c r="B196" s="43" t="s">
        <v>343</v>
      </c>
      <c r="C196" s="60" t="s">
        <v>593</v>
      </c>
      <c r="D196" s="45">
        <v>4425.54</v>
      </c>
      <c r="E196" s="45">
        <v>523.54</v>
      </c>
      <c r="G196" s="45">
        <v>91.43</v>
      </c>
      <c r="H196" s="45">
        <v>25.21</v>
      </c>
      <c r="J196" s="45">
        <v>152.68</v>
      </c>
      <c r="K196" s="45">
        <v>67.09</v>
      </c>
      <c r="L196" s="45">
        <v>799.25</v>
      </c>
      <c r="M196" s="68">
        <v>0.19</v>
      </c>
      <c r="N196" s="68">
        <v>0</v>
      </c>
      <c r="P196" s="68">
        <v>0.12</v>
      </c>
      <c r="Q196" s="68">
        <v>0</v>
      </c>
      <c r="S196" s="45" t="s">
        <v>399</v>
      </c>
      <c r="U196" s="45">
        <v>4425.54</v>
      </c>
      <c r="V196" s="45">
        <v>91.43</v>
      </c>
      <c r="W196" s="68">
        <v>0.19</v>
      </c>
      <c r="X196" s="68">
        <v>0.12</v>
      </c>
    </row>
    <row r="197" spans="1:24" x14ac:dyDescent="0.15">
      <c r="A197" s="44" t="s">
        <v>505</v>
      </c>
      <c r="B197" s="43" t="s">
        <v>233</v>
      </c>
      <c r="C197" s="60" t="s">
        <v>599</v>
      </c>
      <c r="D197" s="45">
        <v>5988.3</v>
      </c>
      <c r="E197" s="45">
        <v>1073.45</v>
      </c>
      <c r="G197" s="45">
        <v>88.31</v>
      </c>
      <c r="H197" s="45">
        <v>27.39</v>
      </c>
      <c r="J197" s="45">
        <v>551.33000000000004</v>
      </c>
      <c r="K197" s="45">
        <v>334.98</v>
      </c>
      <c r="L197" s="45">
        <v>1766.72</v>
      </c>
      <c r="M197" s="68">
        <v>0.13</v>
      </c>
      <c r="N197" s="68">
        <v>0</v>
      </c>
      <c r="P197" s="68">
        <v>0.12</v>
      </c>
      <c r="Q197" s="68">
        <v>0</v>
      </c>
      <c r="S197" s="45" t="s">
        <v>399</v>
      </c>
      <c r="U197" s="45">
        <v>5988.3</v>
      </c>
      <c r="V197" s="45">
        <v>88.31</v>
      </c>
      <c r="W197" s="68">
        <v>0.13</v>
      </c>
      <c r="X197" s="68">
        <v>0.12</v>
      </c>
    </row>
    <row r="198" spans="1:24" x14ac:dyDescent="0.15">
      <c r="A198" s="47" t="s">
        <v>468</v>
      </c>
      <c r="B198" s="43" t="s">
        <v>233</v>
      </c>
      <c r="C198" s="60" t="s">
        <v>399</v>
      </c>
      <c r="D198" s="45" t="s">
        <v>399</v>
      </c>
      <c r="E198" s="45" t="s">
        <v>399</v>
      </c>
      <c r="G198" s="45" t="s">
        <v>399</v>
      </c>
      <c r="H198" s="45" t="s">
        <v>399</v>
      </c>
      <c r="J198" s="45" t="s">
        <v>399</v>
      </c>
      <c r="K198" s="45" t="s">
        <v>399</v>
      </c>
      <c r="L198" s="45" t="s">
        <v>399</v>
      </c>
      <c r="M198" s="68">
        <v>0.21</v>
      </c>
      <c r="N198" s="68">
        <v>3.6900000000000002E-2</v>
      </c>
      <c r="P198" s="68">
        <v>0.2</v>
      </c>
      <c r="Q198" s="68">
        <v>0</v>
      </c>
      <c r="S198" s="45" t="s">
        <v>399</v>
      </c>
      <c r="U198" s="45" t="s">
        <v>399</v>
      </c>
      <c r="V198" s="45" t="s">
        <v>399</v>
      </c>
      <c r="W198" s="68">
        <v>0.21</v>
      </c>
      <c r="X198" s="68">
        <v>0.2</v>
      </c>
    </row>
    <row r="199" spans="1:24" x14ac:dyDescent="0.15">
      <c r="A199" s="44" t="s">
        <v>407</v>
      </c>
      <c r="B199" s="43" t="s">
        <v>339</v>
      </c>
      <c r="C199" s="60" t="s">
        <v>593</v>
      </c>
      <c r="D199" s="45">
        <v>5024.12</v>
      </c>
      <c r="E199" s="45">
        <v>594.22</v>
      </c>
      <c r="G199" s="45">
        <v>84.51</v>
      </c>
      <c r="H199" s="45">
        <v>37.83</v>
      </c>
      <c r="J199" s="45">
        <v>442.99</v>
      </c>
      <c r="K199" s="45">
        <v>385.08</v>
      </c>
      <c r="L199" s="45">
        <v>657.29</v>
      </c>
      <c r="M199" s="68">
        <v>0.14000000000000001</v>
      </c>
      <c r="N199" s="68">
        <v>0</v>
      </c>
      <c r="P199" s="68">
        <v>0.1</v>
      </c>
      <c r="Q199" s="68">
        <v>0</v>
      </c>
      <c r="S199" s="45" t="s">
        <v>399</v>
      </c>
      <c r="U199" s="45">
        <v>5024.12</v>
      </c>
      <c r="V199" s="45">
        <v>84.51</v>
      </c>
      <c r="W199" s="68">
        <v>0.14000000000000001</v>
      </c>
      <c r="X199" s="68">
        <v>0.1</v>
      </c>
    </row>
    <row r="200" spans="1:24" x14ac:dyDescent="0.15">
      <c r="A200" s="44" t="s">
        <v>671</v>
      </c>
      <c r="B200" s="43" t="s">
        <v>239</v>
      </c>
      <c r="C200" s="60" t="s">
        <v>593</v>
      </c>
      <c r="D200" s="45">
        <v>4287.1000000000004</v>
      </c>
      <c r="E200" s="45" t="s">
        <v>399</v>
      </c>
      <c r="G200" s="45" t="s">
        <v>399</v>
      </c>
      <c r="H200" s="45" t="s">
        <v>399</v>
      </c>
      <c r="J200" s="45">
        <v>810.83</v>
      </c>
      <c r="K200" s="45">
        <v>568.79999999999995</v>
      </c>
      <c r="L200" s="45" t="s">
        <v>399</v>
      </c>
      <c r="M200" s="68">
        <v>0.28000000000000003</v>
      </c>
      <c r="N200" s="68">
        <v>0</v>
      </c>
      <c r="P200" s="68">
        <v>0.22</v>
      </c>
      <c r="Q200" s="68">
        <v>0</v>
      </c>
      <c r="S200" s="45" t="s">
        <v>399</v>
      </c>
      <c r="U200" s="45">
        <v>4287.1000000000004</v>
      </c>
      <c r="V200" s="45" t="s">
        <v>399</v>
      </c>
      <c r="W200" s="68">
        <v>0.28000000000000003</v>
      </c>
      <c r="X200" s="68">
        <v>0.22</v>
      </c>
    </row>
    <row r="201" spans="1:24" x14ac:dyDescent="0.15">
      <c r="A201" s="44" t="s">
        <v>157</v>
      </c>
      <c r="B201" s="43" t="s">
        <v>340</v>
      </c>
      <c r="C201" s="60" t="s">
        <v>594</v>
      </c>
      <c r="D201" s="45">
        <v>4716.09</v>
      </c>
      <c r="E201" s="45">
        <v>805.58</v>
      </c>
      <c r="G201" s="45">
        <v>97.74</v>
      </c>
      <c r="H201" s="45">
        <v>30.08</v>
      </c>
      <c r="J201" s="45">
        <v>258.63</v>
      </c>
      <c r="K201" s="45">
        <v>210.18</v>
      </c>
      <c r="L201" s="45">
        <v>191.98</v>
      </c>
      <c r="M201" s="68">
        <v>0.22</v>
      </c>
      <c r="N201" s="68">
        <v>0</v>
      </c>
      <c r="P201" s="68">
        <v>0.13</v>
      </c>
      <c r="Q201" s="68">
        <v>0</v>
      </c>
      <c r="S201" s="45" t="s">
        <v>399</v>
      </c>
      <c r="U201" s="45">
        <v>4716.09</v>
      </c>
      <c r="V201" s="45">
        <v>97.74</v>
      </c>
      <c r="W201" s="68">
        <v>0.22</v>
      </c>
      <c r="X201" s="68">
        <v>0.13</v>
      </c>
    </row>
    <row r="202" spans="1:24" x14ac:dyDescent="0.15">
      <c r="A202" s="44" t="s">
        <v>504</v>
      </c>
      <c r="B202" s="43" t="s">
        <v>334</v>
      </c>
      <c r="C202" s="60" t="s">
        <v>593</v>
      </c>
      <c r="D202" s="45">
        <v>4287.1000000000004</v>
      </c>
      <c r="E202" s="45">
        <v>96.2</v>
      </c>
      <c r="G202" s="45">
        <v>105.96</v>
      </c>
      <c r="H202" s="45">
        <v>23.05</v>
      </c>
      <c r="J202" s="45">
        <v>736.4</v>
      </c>
      <c r="K202" s="45">
        <v>778.46</v>
      </c>
      <c r="L202" s="45" t="s">
        <v>399</v>
      </c>
      <c r="M202" s="68">
        <v>0.44</v>
      </c>
      <c r="N202" s="68">
        <v>0</v>
      </c>
      <c r="P202" s="68">
        <v>0.17</v>
      </c>
      <c r="Q202" s="68">
        <v>0</v>
      </c>
      <c r="S202" s="45" t="s">
        <v>399</v>
      </c>
      <c r="U202" s="45">
        <v>4287.1000000000004</v>
      </c>
      <c r="V202" s="45">
        <v>105.96</v>
      </c>
      <c r="W202" s="68">
        <v>0.44</v>
      </c>
      <c r="X202" s="68">
        <v>0.17</v>
      </c>
    </row>
    <row r="203" spans="1:24" x14ac:dyDescent="0.15">
      <c r="A203" s="44" t="s">
        <v>159</v>
      </c>
      <c r="B203" s="43" t="s">
        <v>333</v>
      </c>
      <c r="C203" s="60" t="s">
        <v>598</v>
      </c>
      <c r="D203" s="45">
        <v>5428.12</v>
      </c>
      <c r="E203" s="45">
        <v>517.52</v>
      </c>
      <c r="G203" s="45">
        <v>111.85</v>
      </c>
      <c r="H203" s="45">
        <v>28.45</v>
      </c>
      <c r="J203" s="45">
        <v>2450.6</v>
      </c>
      <c r="K203" s="45">
        <v>1279.48</v>
      </c>
      <c r="L203" s="45">
        <v>1894</v>
      </c>
      <c r="M203" s="68">
        <v>0.14000000000000001</v>
      </c>
      <c r="N203" s="68">
        <v>0</v>
      </c>
      <c r="P203" s="68">
        <v>0.1</v>
      </c>
      <c r="Q203" s="68">
        <v>0</v>
      </c>
      <c r="S203" s="45">
        <v>0.13</v>
      </c>
      <c r="U203" s="45">
        <v>5428.12</v>
      </c>
      <c r="V203" s="45">
        <v>111.85</v>
      </c>
      <c r="W203" s="68">
        <v>0.14000000000000001</v>
      </c>
      <c r="X203" s="68">
        <v>0.1</v>
      </c>
    </row>
    <row r="204" spans="1:24" x14ac:dyDescent="0.15">
      <c r="A204" s="44" t="s">
        <v>160</v>
      </c>
      <c r="B204" s="43" t="s">
        <v>333</v>
      </c>
      <c r="C204" s="60" t="s">
        <v>595</v>
      </c>
      <c r="D204" s="45">
        <v>6141.74</v>
      </c>
      <c r="E204" s="45">
        <v>810.37</v>
      </c>
      <c r="G204" s="45">
        <v>84.25</v>
      </c>
      <c r="H204" s="45">
        <v>34.47</v>
      </c>
      <c r="J204" s="45">
        <v>678.15</v>
      </c>
      <c r="K204" s="45">
        <v>598.42999999999995</v>
      </c>
      <c r="L204" s="45">
        <v>654.11</v>
      </c>
      <c r="M204" s="68">
        <v>0.19</v>
      </c>
      <c r="N204" s="68">
        <v>0</v>
      </c>
      <c r="P204" s="68">
        <v>0.15</v>
      </c>
      <c r="Q204" s="68">
        <v>0</v>
      </c>
      <c r="S204" s="45">
        <v>0.16</v>
      </c>
      <c r="U204" s="45">
        <v>6141.74</v>
      </c>
      <c r="V204" s="45">
        <v>84.25</v>
      </c>
      <c r="W204" s="68">
        <v>0.19</v>
      </c>
      <c r="X204" s="68">
        <v>0.15</v>
      </c>
    </row>
    <row r="205" spans="1:24" x14ac:dyDescent="0.15">
      <c r="A205" s="44" t="s">
        <v>655</v>
      </c>
      <c r="B205" s="43" t="s">
        <v>245</v>
      </c>
      <c r="C205" s="60" t="s">
        <v>399</v>
      </c>
      <c r="D205" s="45" t="s">
        <v>399</v>
      </c>
      <c r="E205" s="45" t="s">
        <v>399</v>
      </c>
      <c r="G205" s="45" t="s">
        <v>399</v>
      </c>
      <c r="H205" s="45" t="s">
        <v>399</v>
      </c>
      <c r="J205" s="45" t="s">
        <v>399</v>
      </c>
      <c r="K205" s="45" t="s">
        <v>399</v>
      </c>
      <c r="L205" s="45" t="s">
        <v>399</v>
      </c>
      <c r="M205" s="68">
        <v>0.5</v>
      </c>
      <c r="N205" s="68">
        <v>1.12E-2</v>
      </c>
      <c r="P205" s="68">
        <v>0.2</v>
      </c>
      <c r="Q205" s="68">
        <v>0</v>
      </c>
      <c r="S205" s="45" t="s">
        <v>399</v>
      </c>
      <c r="U205" s="45" t="s">
        <v>399</v>
      </c>
      <c r="V205" s="45" t="s">
        <v>399</v>
      </c>
      <c r="W205" s="68">
        <v>0.5</v>
      </c>
      <c r="X205" s="68">
        <v>0.2</v>
      </c>
    </row>
    <row r="206" spans="1:24" x14ac:dyDescent="0.15">
      <c r="A206" s="47" t="s">
        <v>501</v>
      </c>
      <c r="B206" s="43" t="s">
        <v>342</v>
      </c>
      <c r="C206" s="60" t="s">
        <v>596</v>
      </c>
      <c r="D206" s="45">
        <v>4278.42</v>
      </c>
      <c r="E206" s="45">
        <v>588.88</v>
      </c>
      <c r="G206" s="45">
        <v>98.44</v>
      </c>
      <c r="H206" s="45">
        <v>34.909999999999997</v>
      </c>
      <c r="J206" s="45">
        <v>235.86</v>
      </c>
      <c r="K206" s="45">
        <v>159.16</v>
      </c>
      <c r="L206" s="45">
        <v>372.3</v>
      </c>
      <c r="M206" s="68">
        <v>0.28999999999999998</v>
      </c>
      <c r="N206" s="68">
        <v>0</v>
      </c>
      <c r="P206" s="68">
        <v>0.23</v>
      </c>
      <c r="Q206" s="68">
        <v>0</v>
      </c>
      <c r="S206" s="45" t="s">
        <v>399</v>
      </c>
      <c r="U206" s="45">
        <v>4278.42</v>
      </c>
      <c r="V206" s="45">
        <v>98.44</v>
      </c>
      <c r="W206" s="68">
        <v>0.28999999999999998</v>
      </c>
      <c r="X206" s="68">
        <v>0.23</v>
      </c>
    </row>
    <row r="207" spans="1:24" x14ac:dyDescent="0.15">
      <c r="A207" s="44" t="s">
        <v>500</v>
      </c>
      <c r="B207" s="43" t="s">
        <v>344</v>
      </c>
      <c r="C207" s="60" t="s">
        <v>572</v>
      </c>
      <c r="D207" s="45">
        <v>5115.5600000000004</v>
      </c>
      <c r="E207" s="45">
        <v>472.27</v>
      </c>
      <c r="G207" s="45">
        <v>79.52</v>
      </c>
      <c r="H207" s="45">
        <v>29.7</v>
      </c>
      <c r="J207" s="45">
        <v>281.22000000000003</v>
      </c>
      <c r="K207" s="45">
        <v>208.64</v>
      </c>
      <c r="L207" s="45" t="s">
        <v>399</v>
      </c>
      <c r="M207" s="68">
        <v>0.47</v>
      </c>
      <c r="N207" s="68">
        <v>0</v>
      </c>
      <c r="P207" s="68">
        <v>0.35</v>
      </c>
      <c r="Q207" s="68">
        <v>0</v>
      </c>
      <c r="S207" s="45" t="s">
        <v>399</v>
      </c>
      <c r="U207" s="45">
        <v>5115.5600000000004</v>
      </c>
      <c r="V207" s="45">
        <v>79.52</v>
      </c>
      <c r="W207" s="68">
        <v>0.47</v>
      </c>
      <c r="X207" s="68">
        <v>0.35</v>
      </c>
    </row>
    <row r="208" spans="1:24" x14ac:dyDescent="0.15">
      <c r="A208" s="44" t="s">
        <v>656</v>
      </c>
      <c r="B208" s="43" t="s">
        <v>352</v>
      </c>
      <c r="C208" s="60" t="s">
        <v>594</v>
      </c>
      <c r="D208" s="45">
        <v>4831.16</v>
      </c>
      <c r="E208" s="45">
        <v>210.38</v>
      </c>
      <c r="G208" s="45">
        <v>95</v>
      </c>
      <c r="H208" s="45">
        <v>23.46</v>
      </c>
      <c r="J208" s="45">
        <v>810.83</v>
      </c>
      <c r="K208" s="45">
        <v>568.79999999999995</v>
      </c>
      <c r="L208" s="45" t="s">
        <v>399</v>
      </c>
      <c r="M208" s="68">
        <v>0.28000000000000003</v>
      </c>
      <c r="N208" s="68">
        <v>0</v>
      </c>
      <c r="P208" s="68">
        <v>0.22</v>
      </c>
      <c r="Q208" s="68">
        <v>0</v>
      </c>
      <c r="S208" s="45" t="s">
        <v>399</v>
      </c>
      <c r="U208" s="45">
        <v>4831.16</v>
      </c>
      <c r="V208" s="45">
        <v>95</v>
      </c>
      <c r="W208" s="68">
        <v>0.28000000000000003</v>
      </c>
      <c r="X208" s="68">
        <v>0.22</v>
      </c>
    </row>
    <row r="209" spans="1:24" x14ac:dyDescent="0.15">
      <c r="A209" s="44" t="s">
        <v>499</v>
      </c>
      <c r="B209" s="43" t="s">
        <v>379</v>
      </c>
      <c r="C209" s="60" t="s">
        <v>593</v>
      </c>
      <c r="D209" s="45">
        <v>4287.1000000000004</v>
      </c>
      <c r="E209" s="45">
        <v>491.12</v>
      </c>
      <c r="G209" s="45">
        <v>90.23</v>
      </c>
      <c r="H209" s="45">
        <v>31.77</v>
      </c>
      <c r="J209" s="45">
        <v>1143.18</v>
      </c>
      <c r="K209" s="45">
        <v>1054.49</v>
      </c>
      <c r="L209" s="45">
        <v>50.15</v>
      </c>
      <c r="M209" s="68">
        <v>0.26</v>
      </c>
      <c r="N209" s="68">
        <v>0</v>
      </c>
      <c r="P209" s="68">
        <v>0.15</v>
      </c>
      <c r="Q209" s="68">
        <v>0</v>
      </c>
      <c r="S209" s="45" t="s">
        <v>399</v>
      </c>
      <c r="U209" s="45">
        <v>4287.1000000000004</v>
      </c>
      <c r="V209" s="45">
        <v>90.23</v>
      </c>
      <c r="W209" s="68">
        <v>0.26</v>
      </c>
      <c r="X209" s="68">
        <v>0.15</v>
      </c>
    </row>
    <row r="210" spans="1:24" x14ac:dyDescent="0.15">
      <c r="A210" s="44" t="s">
        <v>498</v>
      </c>
      <c r="B210" s="43" t="s">
        <v>346</v>
      </c>
      <c r="C210" s="60" t="s">
        <v>572</v>
      </c>
      <c r="D210" s="45">
        <v>8127.37</v>
      </c>
      <c r="E210" s="45">
        <v>1104.81</v>
      </c>
      <c r="G210" s="45">
        <v>93.26</v>
      </c>
      <c r="H210" s="45">
        <v>40.880000000000003</v>
      </c>
      <c r="J210" s="45">
        <v>331.29</v>
      </c>
      <c r="K210" s="45">
        <v>467.13</v>
      </c>
      <c r="L210" s="45">
        <v>8.74</v>
      </c>
      <c r="M210" s="68">
        <v>0.61</v>
      </c>
      <c r="N210" s="68">
        <v>0</v>
      </c>
      <c r="P210" s="68">
        <v>0.27</v>
      </c>
      <c r="Q210" s="68">
        <v>0</v>
      </c>
      <c r="S210" s="45" t="s">
        <v>399</v>
      </c>
      <c r="U210" s="45">
        <v>8127.37</v>
      </c>
      <c r="V210" s="45">
        <v>93.26</v>
      </c>
      <c r="W210" s="68">
        <v>0.61</v>
      </c>
      <c r="X210" s="68">
        <v>0.27</v>
      </c>
    </row>
    <row r="211" spans="1:24" x14ac:dyDescent="0.15">
      <c r="A211" s="47" t="s">
        <v>497</v>
      </c>
      <c r="B211" s="43" t="s">
        <v>347</v>
      </c>
      <c r="C211" s="60" t="s">
        <v>593</v>
      </c>
      <c r="D211" s="45">
        <v>4083.94</v>
      </c>
      <c r="E211" s="45">
        <v>611.26</v>
      </c>
      <c r="G211" s="45">
        <v>94.72</v>
      </c>
      <c r="H211" s="45">
        <v>39.450000000000003</v>
      </c>
      <c r="J211" s="45">
        <v>346.19</v>
      </c>
      <c r="K211" s="45">
        <v>301.98</v>
      </c>
      <c r="L211" s="45">
        <v>201.18</v>
      </c>
      <c r="M211" s="68">
        <v>0.27</v>
      </c>
      <c r="N211" s="68">
        <v>0</v>
      </c>
      <c r="P211" s="68">
        <v>0.18</v>
      </c>
      <c r="Q211" s="68">
        <v>0</v>
      </c>
      <c r="S211" s="45">
        <v>0.11</v>
      </c>
      <c r="U211" s="45">
        <v>4083.94</v>
      </c>
      <c r="V211" s="45">
        <v>94.72</v>
      </c>
      <c r="W211" s="68">
        <v>0.27</v>
      </c>
      <c r="X211" s="68">
        <v>0.18</v>
      </c>
    </row>
    <row r="212" spans="1:24" x14ac:dyDescent="0.15">
      <c r="A212" s="44" t="s">
        <v>496</v>
      </c>
      <c r="B212" s="43" t="s">
        <v>348</v>
      </c>
      <c r="C212" s="60" t="s">
        <v>572</v>
      </c>
      <c r="D212" s="45">
        <v>7624.86</v>
      </c>
      <c r="E212" s="45">
        <v>1328.92</v>
      </c>
      <c r="G212" s="45">
        <v>94.58</v>
      </c>
      <c r="H212" s="45">
        <v>33.299999999999997</v>
      </c>
      <c r="J212" s="45">
        <v>259.91000000000003</v>
      </c>
      <c r="K212" s="45">
        <v>263.68</v>
      </c>
      <c r="L212" s="45" t="s">
        <v>399</v>
      </c>
      <c r="M212" s="68">
        <v>0.33</v>
      </c>
      <c r="N212" s="68">
        <v>0</v>
      </c>
      <c r="P212" s="68">
        <v>0.17</v>
      </c>
      <c r="Q212" s="68">
        <v>0</v>
      </c>
      <c r="S212" s="45" t="s">
        <v>399</v>
      </c>
      <c r="U212" s="45">
        <v>7624.86</v>
      </c>
      <c r="V212" s="45">
        <v>94.58</v>
      </c>
      <c r="W212" s="68">
        <v>0.33</v>
      </c>
      <c r="X212" s="68">
        <v>0.17</v>
      </c>
    </row>
    <row r="213" spans="1:24" x14ac:dyDescent="0.15">
      <c r="A213" s="44" t="s">
        <v>699</v>
      </c>
      <c r="B213" s="43" t="s">
        <v>256</v>
      </c>
      <c r="C213" s="60" t="s">
        <v>598</v>
      </c>
      <c r="D213" s="45">
        <v>8370.73</v>
      </c>
      <c r="E213" s="45">
        <v>427.31</v>
      </c>
      <c r="G213" s="45">
        <v>109.07</v>
      </c>
      <c r="H213" s="45">
        <v>39.200000000000003</v>
      </c>
      <c r="J213" s="45">
        <v>2234.36</v>
      </c>
      <c r="K213" s="45">
        <v>1856.23</v>
      </c>
      <c r="L213" s="45">
        <v>1472.64</v>
      </c>
      <c r="M213" s="68">
        <v>0.35</v>
      </c>
      <c r="N213" s="68">
        <v>0</v>
      </c>
      <c r="P213" s="68">
        <v>0.28999999999999998</v>
      </c>
      <c r="Q213" s="68">
        <v>0</v>
      </c>
      <c r="S213" s="45">
        <v>0.28000000000000003</v>
      </c>
      <c r="U213" s="45">
        <v>8370.73</v>
      </c>
      <c r="V213" s="45">
        <v>109.07</v>
      </c>
      <c r="W213" s="68">
        <v>0.35</v>
      </c>
      <c r="X213" s="68">
        <v>0.28999999999999998</v>
      </c>
    </row>
    <row r="214" spans="1:24" x14ac:dyDescent="0.15">
      <c r="A214" s="44" t="s">
        <v>494</v>
      </c>
      <c r="B214" s="43" t="s">
        <v>349</v>
      </c>
      <c r="C214" s="60" t="s">
        <v>593</v>
      </c>
      <c r="D214" s="45">
        <v>4448.74</v>
      </c>
      <c r="E214" s="45">
        <v>1096.42</v>
      </c>
      <c r="G214" s="45">
        <v>92.34</v>
      </c>
      <c r="H214" s="45">
        <v>33.75</v>
      </c>
      <c r="J214" s="45">
        <v>559.77</v>
      </c>
      <c r="K214" s="45">
        <v>541.96</v>
      </c>
      <c r="L214" s="45">
        <v>575.66</v>
      </c>
      <c r="M214" s="68">
        <v>0.35</v>
      </c>
      <c r="N214" s="68">
        <v>0</v>
      </c>
      <c r="P214" s="68">
        <v>0.22</v>
      </c>
      <c r="Q214" s="68">
        <v>0</v>
      </c>
      <c r="S214" s="45" t="s">
        <v>399</v>
      </c>
      <c r="U214" s="45">
        <v>4448.74</v>
      </c>
      <c r="V214" s="45">
        <v>92.34</v>
      </c>
      <c r="W214" s="68">
        <v>0.35</v>
      </c>
      <c r="X214" s="68">
        <v>0.22</v>
      </c>
    </row>
    <row r="215" spans="1:24" x14ac:dyDescent="0.15">
      <c r="A215" s="44" t="s">
        <v>493</v>
      </c>
      <c r="B215" s="43" t="s">
        <v>256</v>
      </c>
      <c r="C215" s="60" t="s">
        <v>599</v>
      </c>
      <c r="D215" s="45">
        <v>5989.45</v>
      </c>
      <c r="E215" s="45">
        <v>1020.62</v>
      </c>
      <c r="G215" s="45">
        <v>102.87</v>
      </c>
      <c r="H215" s="45">
        <v>36.630000000000003</v>
      </c>
      <c r="J215" s="45">
        <v>1270.4100000000001</v>
      </c>
      <c r="K215" s="45">
        <v>824.76</v>
      </c>
      <c r="L215" s="45">
        <v>1810.13</v>
      </c>
      <c r="M215" s="68">
        <v>0.27</v>
      </c>
      <c r="N215" s="68">
        <v>0</v>
      </c>
      <c r="P215" s="68">
        <v>0.24</v>
      </c>
      <c r="Q215" s="68">
        <v>0</v>
      </c>
      <c r="S215" s="45">
        <v>0.33</v>
      </c>
      <c r="U215" s="45">
        <v>5989.45</v>
      </c>
      <c r="V215" s="45">
        <v>102.87</v>
      </c>
      <c r="W215" s="68">
        <v>0.27</v>
      </c>
      <c r="X215" s="68">
        <v>0.24</v>
      </c>
    </row>
    <row r="216" spans="1:24" x14ac:dyDescent="0.15">
      <c r="A216" s="44" t="s">
        <v>171</v>
      </c>
      <c r="B216" s="43" t="s">
        <v>350</v>
      </c>
      <c r="C216" s="60" t="s">
        <v>592</v>
      </c>
      <c r="D216" s="45">
        <v>4788.71</v>
      </c>
      <c r="E216" s="45">
        <v>1196.3900000000001</v>
      </c>
      <c r="G216" s="45">
        <v>83.45</v>
      </c>
      <c r="H216" s="45">
        <v>33.659999999999997</v>
      </c>
      <c r="J216" s="45">
        <v>336.41</v>
      </c>
      <c r="K216" s="45">
        <v>212.84</v>
      </c>
      <c r="L216" s="45" t="s">
        <v>399</v>
      </c>
      <c r="M216" s="68">
        <v>0.49</v>
      </c>
      <c r="N216" s="68">
        <v>0</v>
      </c>
      <c r="P216" s="68">
        <v>0.39</v>
      </c>
      <c r="Q216" s="68">
        <v>0</v>
      </c>
      <c r="S216" s="45" t="s">
        <v>399</v>
      </c>
      <c r="U216" s="45">
        <v>4788.71</v>
      </c>
      <c r="V216" s="45">
        <v>83.45</v>
      </c>
      <c r="W216" s="68">
        <v>0.49</v>
      </c>
      <c r="X216" s="68">
        <v>0.39</v>
      </c>
    </row>
    <row r="217" spans="1:24" x14ac:dyDescent="0.15">
      <c r="A217" s="44" t="s">
        <v>492</v>
      </c>
      <c r="B217" s="43" t="s">
        <v>245</v>
      </c>
      <c r="C217" s="60" t="s">
        <v>599</v>
      </c>
      <c r="D217" s="45">
        <v>5501.21</v>
      </c>
      <c r="E217" s="45">
        <v>527.66999999999996</v>
      </c>
      <c r="G217" s="45">
        <v>92.57</v>
      </c>
      <c r="H217" s="45">
        <v>43.28</v>
      </c>
      <c r="J217" s="45">
        <v>735.05</v>
      </c>
      <c r="K217" s="45">
        <v>724.65</v>
      </c>
      <c r="L217" s="45">
        <v>1686.51</v>
      </c>
      <c r="M217" s="68">
        <v>0.23</v>
      </c>
      <c r="N217" s="68">
        <v>0</v>
      </c>
      <c r="P217" s="68">
        <v>0.2</v>
      </c>
      <c r="Q217" s="68">
        <v>0</v>
      </c>
      <c r="S217" s="45" t="s">
        <v>399</v>
      </c>
      <c r="U217" s="45">
        <v>5501.21</v>
      </c>
      <c r="V217" s="45">
        <v>92.57</v>
      </c>
      <c r="W217" s="68">
        <v>0.23</v>
      </c>
      <c r="X217" s="68">
        <v>0.2</v>
      </c>
    </row>
    <row r="218" spans="1:24" x14ac:dyDescent="0.15">
      <c r="A218" s="44" t="s">
        <v>657</v>
      </c>
      <c r="B218" s="43" t="s">
        <v>486</v>
      </c>
      <c r="C218" s="60" t="s">
        <v>399</v>
      </c>
      <c r="D218" s="45" t="s">
        <v>399</v>
      </c>
      <c r="E218" s="45" t="s">
        <v>399</v>
      </c>
      <c r="G218" s="45" t="s">
        <v>399</v>
      </c>
      <c r="H218" s="45" t="s">
        <v>399</v>
      </c>
      <c r="J218" s="45" t="s">
        <v>399</v>
      </c>
      <c r="K218" s="45" t="s">
        <v>399</v>
      </c>
      <c r="L218" s="45" t="s">
        <v>399</v>
      </c>
      <c r="M218" s="68">
        <v>0.41</v>
      </c>
      <c r="N218" s="68">
        <v>5.4199999999999998E-2</v>
      </c>
      <c r="P218" s="68">
        <v>0.2</v>
      </c>
      <c r="Q218" s="68">
        <v>0</v>
      </c>
      <c r="S218" s="45" t="s">
        <v>399</v>
      </c>
      <c r="U218" s="45" t="s">
        <v>399</v>
      </c>
      <c r="V218" s="45" t="s">
        <v>399</v>
      </c>
      <c r="W218" s="68">
        <v>0.41</v>
      </c>
      <c r="X218" s="68">
        <v>0.2</v>
      </c>
    </row>
    <row r="219" spans="1:24" x14ac:dyDescent="0.15">
      <c r="A219" s="44" t="s">
        <v>467</v>
      </c>
      <c r="B219" s="43" t="s">
        <v>414</v>
      </c>
      <c r="C219" s="60" t="s">
        <v>399</v>
      </c>
      <c r="D219" s="45" t="s">
        <v>399</v>
      </c>
      <c r="E219" s="45" t="s">
        <v>399</v>
      </c>
      <c r="G219" s="45" t="s">
        <v>399</v>
      </c>
      <c r="H219" s="45" t="s">
        <v>399</v>
      </c>
      <c r="J219" s="45" t="s">
        <v>399</v>
      </c>
      <c r="K219" s="45" t="s">
        <v>399</v>
      </c>
      <c r="L219" s="45" t="s">
        <v>399</v>
      </c>
      <c r="M219" s="68">
        <v>0.34</v>
      </c>
      <c r="N219" s="68">
        <v>7.1400000000000005E-2</v>
      </c>
      <c r="P219" s="68">
        <v>0.2</v>
      </c>
      <c r="Q219" s="68">
        <v>0</v>
      </c>
      <c r="S219" s="45" t="s">
        <v>399</v>
      </c>
      <c r="U219" s="45" t="s">
        <v>399</v>
      </c>
      <c r="V219" s="45" t="s">
        <v>399</v>
      </c>
      <c r="W219" s="68">
        <v>0.34</v>
      </c>
      <c r="X219" s="68">
        <v>0.2</v>
      </c>
    </row>
    <row r="220" spans="1:24" x14ac:dyDescent="0.15">
      <c r="A220" s="44" t="s">
        <v>173</v>
      </c>
      <c r="B220" s="43" t="s">
        <v>333</v>
      </c>
      <c r="C220" s="60" t="s">
        <v>599</v>
      </c>
      <c r="D220" s="45">
        <v>5989.45</v>
      </c>
      <c r="E220" s="45">
        <v>633.74</v>
      </c>
      <c r="G220" s="45">
        <v>112.81</v>
      </c>
      <c r="H220" s="45">
        <v>19.41</v>
      </c>
      <c r="J220" s="45">
        <v>727.75</v>
      </c>
      <c r="K220" s="45">
        <v>402.33</v>
      </c>
      <c r="L220" s="45">
        <v>1401.61</v>
      </c>
      <c r="M220" s="68">
        <v>0.22</v>
      </c>
      <c r="N220" s="68">
        <v>0</v>
      </c>
      <c r="P220" s="68">
        <v>0.25</v>
      </c>
      <c r="Q220" s="68">
        <v>0</v>
      </c>
      <c r="S220" s="45" t="s">
        <v>399</v>
      </c>
      <c r="U220" s="45">
        <v>5989.45</v>
      </c>
      <c r="V220" s="45">
        <v>112.81</v>
      </c>
      <c r="W220" s="68">
        <v>0.22</v>
      </c>
      <c r="X220" s="68">
        <v>0.25</v>
      </c>
    </row>
    <row r="221" spans="1:24" x14ac:dyDescent="0.15">
      <c r="A221" s="44" t="s">
        <v>175</v>
      </c>
      <c r="B221" s="43" t="s">
        <v>352</v>
      </c>
      <c r="C221" s="60" t="s">
        <v>594</v>
      </c>
      <c r="D221" s="45">
        <v>4679.04</v>
      </c>
      <c r="E221" s="45">
        <v>897.48</v>
      </c>
      <c r="G221" s="45">
        <v>92.9</v>
      </c>
      <c r="H221" s="45">
        <v>33.93</v>
      </c>
      <c r="J221" s="45">
        <v>458.07</v>
      </c>
      <c r="K221" s="45">
        <v>399.49</v>
      </c>
      <c r="L221" s="45" t="s">
        <v>399</v>
      </c>
      <c r="M221" s="68">
        <v>0.3</v>
      </c>
      <c r="N221" s="68">
        <v>0</v>
      </c>
      <c r="P221" s="68">
        <v>0.17</v>
      </c>
      <c r="Q221" s="68">
        <v>0</v>
      </c>
      <c r="S221" s="45" t="s">
        <v>399</v>
      </c>
      <c r="U221" s="45">
        <v>4679.04</v>
      </c>
      <c r="V221" s="45">
        <v>92.9</v>
      </c>
      <c r="W221" s="68">
        <v>0.3</v>
      </c>
      <c r="X221" s="68">
        <v>0.17</v>
      </c>
    </row>
    <row r="222" spans="1:24" x14ac:dyDescent="0.15">
      <c r="A222" s="44" t="s">
        <v>176</v>
      </c>
      <c r="B222" s="43" t="s">
        <v>353</v>
      </c>
      <c r="C222" s="60" t="s">
        <v>592</v>
      </c>
      <c r="D222" s="45">
        <v>7475.28</v>
      </c>
      <c r="E222" s="45">
        <v>680.73</v>
      </c>
      <c r="G222" s="45">
        <v>83.04</v>
      </c>
      <c r="H222" s="45">
        <v>42.77</v>
      </c>
      <c r="J222" s="45">
        <v>387.42</v>
      </c>
      <c r="K222" s="45">
        <v>351.85</v>
      </c>
      <c r="L222" s="45" t="s">
        <v>399</v>
      </c>
      <c r="M222" s="68">
        <v>0.87</v>
      </c>
      <c r="N222" s="68">
        <v>0</v>
      </c>
      <c r="P222" s="68">
        <v>0.44</v>
      </c>
      <c r="Q222" s="68">
        <v>0</v>
      </c>
      <c r="S222" s="45" t="s">
        <v>399</v>
      </c>
      <c r="U222" s="45">
        <v>7475.28</v>
      </c>
      <c r="V222" s="45">
        <v>83.04</v>
      </c>
      <c r="W222" s="68">
        <v>0.87</v>
      </c>
      <c r="X222" s="68">
        <v>0.44</v>
      </c>
    </row>
    <row r="223" spans="1:24" x14ac:dyDescent="0.15">
      <c r="A223" s="44" t="s">
        <v>466</v>
      </c>
      <c r="B223" s="43" t="s">
        <v>332</v>
      </c>
      <c r="C223" s="60" t="s">
        <v>399</v>
      </c>
      <c r="D223" s="45" t="s">
        <v>399</v>
      </c>
      <c r="E223" s="45" t="s">
        <v>399</v>
      </c>
      <c r="G223" s="45" t="s">
        <v>399</v>
      </c>
      <c r="H223" s="45" t="s">
        <v>399</v>
      </c>
      <c r="J223" s="45" t="s">
        <v>399</v>
      </c>
      <c r="K223" s="45" t="s">
        <v>399</v>
      </c>
      <c r="L223" s="45" t="s">
        <v>399</v>
      </c>
      <c r="M223" s="68">
        <v>0.14000000000000001</v>
      </c>
      <c r="N223" s="68">
        <v>1.8599999999999998E-2</v>
      </c>
      <c r="P223" s="68">
        <v>0.2</v>
      </c>
      <c r="Q223" s="68">
        <v>0</v>
      </c>
      <c r="S223" s="45" t="s">
        <v>399</v>
      </c>
      <c r="U223" s="45" t="s">
        <v>399</v>
      </c>
      <c r="V223" s="45" t="s">
        <v>399</v>
      </c>
      <c r="W223" s="68">
        <v>0.14000000000000001</v>
      </c>
      <c r="X223" s="68">
        <v>0.2</v>
      </c>
    </row>
    <row r="224" spans="1:24" x14ac:dyDescent="0.15">
      <c r="A224" s="44" t="s">
        <v>491</v>
      </c>
      <c r="B224" s="43" t="s">
        <v>355</v>
      </c>
      <c r="C224" s="60" t="s">
        <v>592</v>
      </c>
      <c r="D224" s="45">
        <v>7248.2</v>
      </c>
      <c r="E224" s="45">
        <v>967.85</v>
      </c>
      <c r="G224" s="45">
        <v>87.41</v>
      </c>
      <c r="H224" s="45">
        <v>44.79</v>
      </c>
      <c r="J224" s="45">
        <v>447.4</v>
      </c>
      <c r="K224" s="45">
        <v>378.38</v>
      </c>
      <c r="L224" s="45" t="s">
        <v>399</v>
      </c>
      <c r="M224" s="68">
        <v>0.7</v>
      </c>
      <c r="N224" s="68">
        <v>0</v>
      </c>
      <c r="P224" s="68">
        <v>0.28000000000000003</v>
      </c>
      <c r="Q224" s="68">
        <v>0</v>
      </c>
      <c r="S224" s="45" t="s">
        <v>399</v>
      </c>
      <c r="U224" s="45">
        <v>7248.2</v>
      </c>
      <c r="V224" s="45">
        <v>87.41</v>
      </c>
      <c r="W224" s="68">
        <v>0.7</v>
      </c>
      <c r="X224" s="68">
        <v>0.28000000000000003</v>
      </c>
    </row>
    <row r="225" spans="1:24" x14ac:dyDescent="0.15">
      <c r="A225" s="44" t="s">
        <v>179</v>
      </c>
      <c r="B225" s="43" t="s">
        <v>351</v>
      </c>
      <c r="C225" s="60" t="s">
        <v>594</v>
      </c>
      <c r="D225" s="45">
        <v>6511.44</v>
      </c>
      <c r="E225" s="45">
        <v>613.99</v>
      </c>
      <c r="G225" s="45">
        <v>89.54</v>
      </c>
      <c r="H225" s="45">
        <v>27.41</v>
      </c>
      <c r="J225" s="45">
        <v>489.04</v>
      </c>
      <c r="K225" s="45">
        <v>476.93</v>
      </c>
      <c r="L225" s="45" t="s">
        <v>399</v>
      </c>
      <c r="M225" s="68">
        <v>0.27</v>
      </c>
      <c r="N225" s="68">
        <v>0</v>
      </c>
      <c r="P225" s="68">
        <v>0.17</v>
      </c>
      <c r="Q225" s="68">
        <v>0</v>
      </c>
      <c r="S225" s="45" t="s">
        <v>399</v>
      </c>
      <c r="U225" s="45">
        <v>6511.44</v>
      </c>
      <c r="V225" s="45">
        <v>89.54</v>
      </c>
      <c r="W225" s="68">
        <v>0.27</v>
      </c>
      <c r="X225" s="68">
        <v>0.17</v>
      </c>
    </row>
    <row r="226" spans="1:24" x14ac:dyDescent="0.15">
      <c r="A226" s="44" t="s">
        <v>181</v>
      </c>
      <c r="B226" s="43" t="s">
        <v>357</v>
      </c>
      <c r="C226" s="60" t="s">
        <v>592</v>
      </c>
      <c r="D226" s="45">
        <v>7497.75</v>
      </c>
      <c r="E226" s="45">
        <v>1313.53</v>
      </c>
      <c r="G226" s="45">
        <v>94.7</v>
      </c>
      <c r="H226" s="45">
        <v>35.590000000000003</v>
      </c>
      <c r="J226" s="45">
        <v>234.27</v>
      </c>
      <c r="K226" s="45">
        <v>180.69</v>
      </c>
      <c r="L226" s="45" t="s">
        <v>399</v>
      </c>
      <c r="M226" s="68">
        <v>0.57999999999999996</v>
      </c>
      <c r="N226" s="68">
        <v>0</v>
      </c>
      <c r="P226" s="68">
        <v>0.21</v>
      </c>
      <c r="Q226" s="68">
        <v>0</v>
      </c>
      <c r="S226" s="45" t="s">
        <v>399</v>
      </c>
      <c r="U226" s="45">
        <v>7497.75</v>
      </c>
      <c r="V226" s="45">
        <v>94.7</v>
      </c>
      <c r="W226" s="68">
        <v>0.57999999999999996</v>
      </c>
      <c r="X226" s="68">
        <v>0.21</v>
      </c>
    </row>
    <row r="227" spans="1:24" x14ac:dyDescent="0.15">
      <c r="A227" s="44" t="s">
        <v>182</v>
      </c>
      <c r="B227" s="43" t="s">
        <v>358</v>
      </c>
      <c r="C227" s="60" t="s">
        <v>595</v>
      </c>
      <c r="D227" s="45">
        <v>4878.42</v>
      </c>
      <c r="E227" s="45">
        <v>502.39</v>
      </c>
      <c r="G227" s="45">
        <v>93.64</v>
      </c>
      <c r="H227" s="45">
        <v>33.17</v>
      </c>
      <c r="J227" s="45">
        <v>321.45</v>
      </c>
      <c r="K227" s="45">
        <v>393.83</v>
      </c>
      <c r="L227" s="45" t="s">
        <v>399</v>
      </c>
      <c r="M227" s="68">
        <v>0.61</v>
      </c>
      <c r="N227" s="68">
        <v>0</v>
      </c>
      <c r="P227" s="68">
        <v>0.33</v>
      </c>
      <c r="Q227" s="68">
        <v>0</v>
      </c>
      <c r="S227" s="45" t="s">
        <v>399</v>
      </c>
      <c r="U227" s="45">
        <v>4878.42</v>
      </c>
      <c r="V227" s="45">
        <v>93.64</v>
      </c>
      <c r="W227" s="68">
        <v>0.61</v>
      </c>
      <c r="X227" s="68">
        <v>0.33</v>
      </c>
    </row>
    <row r="228" spans="1:24" x14ac:dyDescent="0.15">
      <c r="A228" s="44" t="s">
        <v>183</v>
      </c>
      <c r="B228" s="43" t="s">
        <v>359</v>
      </c>
      <c r="C228" s="60" t="s">
        <v>592</v>
      </c>
      <c r="D228" s="45">
        <v>4230.96</v>
      </c>
      <c r="E228" s="45">
        <v>1408.25</v>
      </c>
      <c r="G228" s="45">
        <v>81.819999999999993</v>
      </c>
      <c r="H228" s="45">
        <v>43.47</v>
      </c>
      <c r="J228" s="45">
        <v>270.47000000000003</v>
      </c>
      <c r="K228" s="45">
        <v>243.15</v>
      </c>
      <c r="L228" s="45" t="s">
        <v>399</v>
      </c>
      <c r="M228" s="68">
        <v>0.53</v>
      </c>
      <c r="N228" s="68">
        <v>0</v>
      </c>
      <c r="P228" s="68">
        <v>0.37</v>
      </c>
      <c r="Q228" s="68">
        <v>0</v>
      </c>
      <c r="S228" s="45">
        <v>0.34</v>
      </c>
      <c r="U228" s="45">
        <v>4230.96</v>
      </c>
      <c r="V228" s="45">
        <v>81.819999999999993</v>
      </c>
      <c r="W228" s="68">
        <v>0.53</v>
      </c>
      <c r="X228" s="68">
        <v>0.37</v>
      </c>
    </row>
    <row r="229" spans="1:24" x14ac:dyDescent="0.15">
      <c r="A229" s="44" t="s">
        <v>184</v>
      </c>
      <c r="B229" s="43" t="s">
        <v>360</v>
      </c>
      <c r="C229" s="60" t="s">
        <v>572</v>
      </c>
      <c r="D229" s="45">
        <v>5515.9</v>
      </c>
      <c r="E229" s="45">
        <v>2304.39</v>
      </c>
      <c r="G229" s="45">
        <v>92.27</v>
      </c>
      <c r="H229" s="45">
        <v>84.41</v>
      </c>
      <c r="J229" s="45">
        <v>195.51</v>
      </c>
      <c r="K229" s="45">
        <v>228.85</v>
      </c>
      <c r="L229" s="45" t="s">
        <v>399</v>
      </c>
      <c r="M229" s="68">
        <v>0.5</v>
      </c>
      <c r="N229" s="68">
        <v>0</v>
      </c>
      <c r="P229" s="68">
        <v>0.43</v>
      </c>
      <c r="Q229" s="68">
        <v>0</v>
      </c>
      <c r="S229" s="45" t="s">
        <v>399</v>
      </c>
      <c r="U229" s="45">
        <v>5515.9</v>
      </c>
      <c r="V229" s="45">
        <v>92.27</v>
      </c>
      <c r="W229" s="68">
        <v>0.5</v>
      </c>
      <c r="X229" s="68">
        <v>0.43</v>
      </c>
    </row>
    <row r="230" spans="1:24" x14ac:dyDescent="0.15">
      <c r="A230" s="44"/>
      <c r="B230" s="43"/>
      <c r="C230" s="60"/>
      <c r="D230" s="69"/>
      <c r="E230" s="69"/>
      <c r="F230" s="69"/>
      <c r="G230" s="69"/>
      <c r="H230" s="69"/>
      <c r="I230" s="69"/>
      <c r="J230" s="69"/>
      <c r="K230" s="69"/>
      <c r="L230" s="69"/>
      <c r="M230" s="70"/>
      <c r="N230" s="70"/>
      <c r="O230" s="69"/>
      <c r="P230" s="70"/>
      <c r="Q230" s="70"/>
      <c r="R230" s="69"/>
      <c r="S230" s="69"/>
      <c r="T230" s="69"/>
      <c r="U230" s="69"/>
      <c r="V230" s="69"/>
      <c r="W230" s="69"/>
      <c r="X230" s="69"/>
    </row>
    <row r="231" spans="1:24" x14ac:dyDescent="0.15">
      <c r="A231" s="44"/>
      <c r="B231" s="43"/>
      <c r="C231" s="60"/>
      <c r="D231" s="69"/>
      <c r="E231" s="69"/>
      <c r="F231" s="69"/>
      <c r="G231" s="69"/>
      <c r="H231" s="69"/>
      <c r="I231" s="69"/>
      <c r="J231" s="69"/>
      <c r="K231" s="69"/>
      <c r="L231" s="69"/>
      <c r="M231" s="69"/>
      <c r="N231" s="69"/>
      <c r="O231" s="69"/>
      <c r="P231" s="69"/>
      <c r="Q231" s="69"/>
      <c r="R231" s="69"/>
      <c r="S231" s="69"/>
      <c r="T231" s="69"/>
      <c r="U231" s="69"/>
      <c r="V231" s="69"/>
      <c r="W231" s="69"/>
      <c r="X231" s="69"/>
    </row>
    <row r="232" spans="1:24" x14ac:dyDescent="0.15">
      <c r="A232" s="44"/>
      <c r="B232" s="43"/>
      <c r="C232" s="60"/>
      <c r="D232" s="69"/>
      <c r="E232" s="69"/>
      <c r="F232" s="69"/>
      <c r="G232" s="69"/>
      <c r="H232" s="69"/>
      <c r="I232" s="69"/>
      <c r="J232" s="69"/>
      <c r="K232" s="69"/>
      <c r="L232" s="69"/>
      <c r="M232" s="70"/>
      <c r="N232" s="70"/>
      <c r="O232" s="69"/>
      <c r="P232" s="70"/>
      <c r="Q232" s="70"/>
      <c r="R232" s="69"/>
      <c r="S232" s="69"/>
      <c r="T232" s="69"/>
      <c r="U232" s="69"/>
      <c r="V232" s="69"/>
      <c r="W232" s="69"/>
      <c r="X232" s="69"/>
    </row>
    <row r="233" spans="1:24" x14ac:dyDescent="0.15">
      <c r="A233" s="44"/>
      <c r="B233" s="43"/>
      <c r="C233" s="60"/>
      <c r="D233" s="69"/>
      <c r="E233" s="69"/>
      <c r="F233" s="69"/>
      <c r="G233" s="69"/>
      <c r="H233" s="69"/>
      <c r="I233" s="69"/>
      <c r="J233" s="69"/>
      <c r="K233" s="69"/>
      <c r="L233" s="69"/>
      <c r="M233" s="70"/>
      <c r="N233" s="70"/>
      <c r="O233" s="69"/>
      <c r="P233" s="70"/>
      <c r="Q233" s="70"/>
      <c r="R233" s="69"/>
      <c r="S233" s="69"/>
      <c r="T233" s="69"/>
      <c r="U233" s="69"/>
      <c r="V233" s="69"/>
      <c r="W233" s="69"/>
      <c r="X233" s="69"/>
    </row>
    <row r="234" spans="1:24" x14ac:dyDescent="0.15">
      <c r="A234" s="50" t="s">
        <v>417</v>
      </c>
      <c r="B234" s="43"/>
      <c r="C234" s="60"/>
      <c r="D234" s="69"/>
      <c r="E234" s="69"/>
      <c r="G234" s="69"/>
      <c r="H234" s="69"/>
      <c r="J234" s="69"/>
      <c r="K234" s="69"/>
      <c r="L234" s="69"/>
      <c r="U234" s="69"/>
      <c r="V234" s="69"/>
      <c r="W234" s="69"/>
      <c r="X234" s="69"/>
    </row>
    <row r="235" spans="1:24" x14ac:dyDescent="0.15">
      <c r="A235" s="44" t="s">
        <v>424</v>
      </c>
      <c r="B235" s="43"/>
      <c r="C235" s="60"/>
      <c r="M235" s="74">
        <f>ROUND(+$M$3*0.9,2)</f>
        <v>0.25</v>
      </c>
      <c r="N235" s="44">
        <v>0</v>
      </c>
      <c r="P235" s="74">
        <f>ROUND(+$P$3*0.9,2)</f>
        <v>0.2</v>
      </c>
      <c r="Q235" s="44">
        <v>0</v>
      </c>
      <c r="W235" s="68">
        <f>M235</f>
        <v>0.25</v>
      </c>
      <c r="X235" s="68">
        <f>P235</f>
        <v>0.2</v>
      </c>
    </row>
    <row r="236" spans="1:24" x14ac:dyDescent="0.15">
      <c r="A236" s="44" t="s">
        <v>419</v>
      </c>
      <c r="B236" s="43"/>
      <c r="C236" s="91" t="s">
        <v>584</v>
      </c>
      <c r="D236" s="44">
        <v>5811.88</v>
      </c>
      <c r="E236" s="44">
        <v>0</v>
      </c>
      <c r="G236" s="44">
        <v>65.489999999999995</v>
      </c>
      <c r="H236" s="44">
        <v>0</v>
      </c>
      <c r="J236" s="44">
        <f>+$J$3</f>
        <v>810.83</v>
      </c>
      <c r="K236" s="44">
        <f>+$K$3</f>
        <v>568.79999999999995</v>
      </c>
      <c r="L236" s="43"/>
      <c r="M236" s="74">
        <f>+$M$3</f>
        <v>0.28000000000000003</v>
      </c>
      <c r="N236" s="44">
        <v>0</v>
      </c>
      <c r="P236" s="74">
        <f>+$P$3</f>
        <v>0.22</v>
      </c>
      <c r="Q236" s="44">
        <v>0</v>
      </c>
      <c r="S236" s="43"/>
      <c r="U236" s="45">
        <f>D236</f>
        <v>5811.88</v>
      </c>
      <c r="V236" s="45">
        <f>G236</f>
        <v>65.489999999999995</v>
      </c>
      <c r="W236" s="68">
        <f>M236</f>
        <v>0.28000000000000003</v>
      </c>
      <c r="X236" s="68">
        <f>P236</f>
        <v>0.22</v>
      </c>
    </row>
    <row r="237" spans="1:24" x14ac:dyDescent="0.15">
      <c r="A237" s="44" t="s">
        <v>420</v>
      </c>
      <c r="B237" s="43"/>
      <c r="C237" s="91" t="s">
        <v>585</v>
      </c>
      <c r="D237" s="44">
        <v>4315.62</v>
      </c>
      <c r="E237" s="44">
        <v>0</v>
      </c>
      <c r="G237" s="44">
        <v>65.489999999999995</v>
      </c>
      <c r="H237" s="44">
        <v>0</v>
      </c>
      <c r="J237" s="44">
        <f>+$J$3</f>
        <v>810.83</v>
      </c>
      <c r="K237" s="44">
        <f>+$K$3</f>
        <v>568.79999999999995</v>
      </c>
      <c r="L237" s="58"/>
      <c r="M237" s="74">
        <f>+$M$3</f>
        <v>0.28000000000000003</v>
      </c>
      <c r="N237" s="44">
        <v>0</v>
      </c>
      <c r="P237" s="74">
        <f>+$P$3</f>
        <v>0.22</v>
      </c>
      <c r="Q237" s="44">
        <v>0</v>
      </c>
      <c r="S237" s="58"/>
      <c r="U237" s="45">
        <f>D237</f>
        <v>4315.62</v>
      </c>
      <c r="V237" s="45">
        <f>G237</f>
        <v>65.489999999999995</v>
      </c>
      <c r="W237" s="68">
        <f>M237</f>
        <v>0.28000000000000003</v>
      </c>
      <c r="X237" s="68">
        <f>P237</f>
        <v>0.22</v>
      </c>
    </row>
    <row r="238" spans="1:24" x14ac:dyDescent="0.15">
      <c r="A238" s="44" t="s">
        <v>421</v>
      </c>
      <c r="B238" s="43"/>
      <c r="C238" s="91" t="s">
        <v>586</v>
      </c>
      <c r="D238" s="44">
        <v>3202.14</v>
      </c>
      <c r="E238" s="44">
        <v>0</v>
      </c>
      <c r="G238" s="44">
        <v>65.489999999999995</v>
      </c>
      <c r="H238" s="44">
        <v>0</v>
      </c>
      <c r="J238" s="44">
        <f>+$J$3</f>
        <v>810.83</v>
      </c>
      <c r="K238" s="44">
        <f>+$K$3</f>
        <v>568.79999999999995</v>
      </c>
      <c r="M238" s="74">
        <f>+$M$3</f>
        <v>0.28000000000000003</v>
      </c>
      <c r="N238" s="44">
        <v>0</v>
      </c>
      <c r="P238" s="74">
        <f>+$P$3</f>
        <v>0.22</v>
      </c>
      <c r="Q238" s="44">
        <v>0</v>
      </c>
      <c r="S238" s="58"/>
      <c r="U238" s="45">
        <f>D238</f>
        <v>3202.14</v>
      </c>
      <c r="V238" s="45">
        <f>G238</f>
        <v>65.489999999999995</v>
      </c>
      <c r="W238" s="68">
        <f>M238</f>
        <v>0.28000000000000003</v>
      </c>
      <c r="X238" s="68">
        <f>P238</f>
        <v>0.22</v>
      </c>
    </row>
    <row r="239" spans="1:24" x14ac:dyDescent="0.15">
      <c r="A239" s="44"/>
      <c r="B239" s="43"/>
      <c r="C239" s="67"/>
      <c r="D239" s="44"/>
      <c r="E239" s="44"/>
      <c r="G239" s="44"/>
      <c r="H239" s="44"/>
      <c r="J239" s="57"/>
      <c r="K239" s="57"/>
      <c r="M239" s="71"/>
      <c r="N239" s="71"/>
      <c r="P239" s="71"/>
      <c r="Q239" s="71"/>
      <c r="S239" s="58"/>
    </row>
    <row r="240" spans="1:24" x14ac:dyDescent="0.15">
      <c r="A240" s="44"/>
      <c r="B240" s="43"/>
      <c r="C240" s="46"/>
      <c r="D240" s="45"/>
      <c r="E240" s="45"/>
      <c r="J240" s="45"/>
      <c r="K240" s="45"/>
      <c r="L240" s="45"/>
      <c r="M240" s="72"/>
      <c r="N240" s="72"/>
      <c r="P240" s="72"/>
      <c r="Q240" s="72"/>
      <c r="S240" s="45"/>
    </row>
    <row r="241" spans="1:24" x14ac:dyDescent="0.15">
      <c r="A241" s="75" t="s">
        <v>617</v>
      </c>
      <c r="B241" s="43"/>
      <c r="C241" s="46"/>
      <c r="D241" s="45"/>
      <c r="E241" s="45"/>
      <c r="J241" s="45"/>
      <c r="K241" s="45"/>
      <c r="L241" s="45"/>
      <c r="M241" s="72"/>
      <c r="N241" s="72"/>
      <c r="P241" s="72"/>
      <c r="Q241" s="72"/>
      <c r="S241" s="45"/>
    </row>
    <row r="242" spans="1:24" x14ac:dyDescent="0.15">
      <c r="A242" s="44" t="s">
        <v>618</v>
      </c>
      <c r="B242" s="43"/>
      <c r="C242" s="46"/>
      <c r="D242" s="45"/>
      <c r="E242" s="45"/>
      <c r="J242" s="45"/>
      <c r="K242" s="45"/>
      <c r="L242" s="45"/>
      <c r="M242" s="74">
        <f>ROUND(+$M$3*0.9,2)</f>
        <v>0.25</v>
      </c>
      <c r="N242" s="44">
        <v>0</v>
      </c>
      <c r="P242" s="74">
        <f>ROUND(+$P$3*0.9,2)</f>
        <v>0.2</v>
      </c>
      <c r="Q242" s="44">
        <v>0</v>
      </c>
      <c r="S242" s="45"/>
      <c r="U242" s="45"/>
      <c r="V242" s="45"/>
    </row>
    <row r="243" spans="1:24" x14ac:dyDescent="0.15">
      <c r="A243" s="44" t="s">
        <v>572</v>
      </c>
      <c r="B243" s="43"/>
      <c r="C243" s="60"/>
      <c r="D243" s="45">
        <v>5498.32</v>
      </c>
      <c r="E243" s="44">
        <v>0</v>
      </c>
      <c r="G243" s="45">
        <v>101.15</v>
      </c>
      <c r="H243" s="44">
        <v>0</v>
      </c>
      <c r="J243" s="45">
        <f t="shared" ref="J243:J251" si="0">+$J$3</f>
        <v>810.83</v>
      </c>
      <c r="K243" s="45">
        <f t="shared" ref="K243:K251" si="1">+$K$3</f>
        <v>568.79999999999995</v>
      </c>
      <c r="L243" s="45"/>
      <c r="M243" s="74">
        <f t="shared" ref="M243:M251" si="2">+$M$3</f>
        <v>0.28000000000000003</v>
      </c>
      <c r="N243" s="44">
        <v>0</v>
      </c>
      <c r="P243" s="74">
        <f t="shared" ref="P243:P251" si="3">+$P$3</f>
        <v>0.22</v>
      </c>
      <c r="Q243" s="44">
        <v>0</v>
      </c>
      <c r="S243" s="45"/>
      <c r="U243" s="45">
        <f t="shared" ref="U243:U251" si="4">D243</f>
        <v>5498.32</v>
      </c>
      <c r="V243" s="45">
        <f t="shared" ref="V243:V251" si="5">G243</f>
        <v>101.15</v>
      </c>
      <c r="W243" s="68">
        <f t="shared" ref="W243:W251" si="6">M243</f>
        <v>0.28000000000000003</v>
      </c>
      <c r="X243" s="68">
        <f t="shared" ref="X243:X251" si="7">P243</f>
        <v>0.22</v>
      </c>
    </row>
    <row r="244" spans="1:24" x14ac:dyDescent="0.15">
      <c r="A244" s="44" t="s">
        <v>619</v>
      </c>
      <c r="B244" s="43"/>
      <c r="C244" s="60"/>
      <c r="D244" s="45">
        <v>4835.33</v>
      </c>
      <c r="E244" s="44">
        <v>0</v>
      </c>
      <c r="G244" s="45">
        <v>86.19</v>
      </c>
      <c r="H244" s="44">
        <v>0</v>
      </c>
      <c r="J244" s="45">
        <f t="shared" si="0"/>
        <v>810.83</v>
      </c>
      <c r="K244" s="45">
        <f t="shared" si="1"/>
        <v>568.79999999999995</v>
      </c>
      <c r="L244" s="45"/>
      <c r="M244" s="74">
        <f t="shared" si="2"/>
        <v>0.28000000000000003</v>
      </c>
      <c r="N244" s="44">
        <v>0</v>
      </c>
      <c r="P244" s="74">
        <f t="shared" si="3"/>
        <v>0.22</v>
      </c>
      <c r="Q244" s="44">
        <v>0</v>
      </c>
      <c r="S244" s="45"/>
      <c r="U244" s="45">
        <f t="shared" si="4"/>
        <v>4835.33</v>
      </c>
      <c r="V244" s="45">
        <f t="shared" si="5"/>
        <v>86.19</v>
      </c>
      <c r="W244" s="68">
        <f t="shared" si="6"/>
        <v>0.28000000000000003</v>
      </c>
      <c r="X244" s="68">
        <f t="shared" si="7"/>
        <v>0.22</v>
      </c>
    </row>
    <row r="245" spans="1:24" x14ac:dyDescent="0.15">
      <c r="A245" s="44" t="s">
        <v>598</v>
      </c>
      <c r="B245" s="43"/>
      <c r="C245" s="60"/>
      <c r="D245" s="45">
        <v>8302.69</v>
      </c>
      <c r="E245" s="44">
        <v>0</v>
      </c>
      <c r="G245" s="45">
        <v>118.53</v>
      </c>
      <c r="H245" s="44">
        <v>0</v>
      </c>
      <c r="J245" s="45">
        <f t="shared" si="0"/>
        <v>810.83</v>
      </c>
      <c r="K245" s="45">
        <f t="shared" si="1"/>
        <v>568.79999999999995</v>
      </c>
      <c r="L245" s="45"/>
      <c r="M245" s="74">
        <f t="shared" si="2"/>
        <v>0.28000000000000003</v>
      </c>
      <c r="N245" s="44">
        <v>0</v>
      </c>
      <c r="P245" s="74">
        <f t="shared" si="3"/>
        <v>0.22</v>
      </c>
      <c r="Q245" s="44">
        <v>0</v>
      </c>
      <c r="S245" s="45"/>
      <c r="U245" s="45">
        <f t="shared" si="4"/>
        <v>8302.69</v>
      </c>
      <c r="V245" s="45">
        <f t="shared" si="5"/>
        <v>118.53</v>
      </c>
      <c r="W245" s="68">
        <f t="shared" si="6"/>
        <v>0.28000000000000003</v>
      </c>
      <c r="X245" s="68">
        <f t="shared" si="7"/>
        <v>0.22</v>
      </c>
    </row>
    <row r="246" spans="1:24" x14ac:dyDescent="0.15">
      <c r="A246" s="44" t="s">
        <v>599</v>
      </c>
      <c r="B246" s="43"/>
      <c r="C246" s="60"/>
      <c r="D246" s="45">
        <v>5989.45</v>
      </c>
      <c r="E246" s="44">
        <v>0</v>
      </c>
      <c r="G246" s="45">
        <v>90.07</v>
      </c>
      <c r="H246" s="44">
        <v>0</v>
      </c>
      <c r="J246" s="45">
        <f t="shared" si="0"/>
        <v>810.83</v>
      </c>
      <c r="K246" s="45">
        <f t="shared" si="1"/>
        <v>568.79999999999995</v>
      </c>
      <c r="L246" s="45"/>
      <c r="M246" s="74">
        <f t="shared" si="2"/>
        <v>0.28000000000000003</v>
      </c>
      <c r="N246" s="44">
        <v>0</v>
      </c>
      <c r="P246" s="74">
        <f t="shared" si="3"/>
        <v>0.22</v>
      </c>
      <c r="Q246" s="44">
        <v>0</v>
      </c>
      <c r="S246" s="45"/>
      <c r="U246" s="45">
        <f t="shared" si="4"/>
        <v>5989.45</v>
      </c>
      <c r="V246" s="45">
        <f t="shared" si="5"/>
        <v>90.07</v>
      </c>
      <c r="W246" s="68">
        <f t="shared" si="6"/>
        <v>0.28000000000000003</v>
      </c>
      <c r="X246" s="68">
        <f t="shared" si="7"/>
        <v>0.22</v>
      </c>
    </row>
    <row r="247" spans="1:24" x14ac:dyDescent="0.15">
      <c r="A247" s="44" t="s">
        <v>597</v>
      </c>
      <c r="B247" s="43"/>
      <c r="C247" s="60"/>
      <c r="D247" s="45">
        <v>4534.47</v>
      </c>
      <c r="E247" s="44">
        <v>0</v>
      </c>
      <c r="G247" s="45">
        <v>96.48</v>
      </c>
      <c r="H247" s="44">
        <v>0</v>
      </c>
      <c r="J247" s="45">
        <f t="shared" si="0"/>
        <v>810.83</v>
      </c>
      <c r="K247" s="45">
        <f t="shared" si="1"/>
        <v>568.79999999999995</v>
      </c>
      <c r="L247" s="45"/>
      <c r="M247" s="74">
        <f t="shared" si="2"/>
        <v>0.28000000000000003</v>
      </c>
      <c r="N247" s="44">
        <v>0</v>
      </c>
      <c r="P247" s="74">
        <f t="shared" si="3"/>
        <v>0.22</v>
      </c>
      <c r="Q247" s="44">
        <v>0</v>
      </c>
      <c r="S247" s="45"/>
      <c r="U247" s="45">
        <f t="shared" si="4"/>
        <v>4534.47</v>
      </c>
      <c r="V247" s="45">
        <f t="shared" si="5"/>
        <v>96.48</v>
      </c>
      <c r="W247" s="68">
        <f t="shared" si="6"/>
        <v>0.28000000000000003</v>
      </c>
      <c r="X247" s="68">
        <f t="shared" si="7"/>
        <v>0.22</v>
      </c>
    </row>
    <row r="248" spans="1:24" x14ac:dyDescent="0.15">
      <c r="A248" s="44" t="s">
        <v>593</v>
      </c>
      <c r="B248" s="43"/>
      <c r="C248" s="60"/>
      <c r="D248" s="45">
        <v>4287.1000000000004</v>
      </c>
      <c r="E248" s="44">
        <v>0</v>
      </c>
      <c r="G248" s="45">
        <v>84.56</v>
      </c>
      <c r="H248" s="44">
        <v>0</v>
      </c>
      <c r="J248" s="45">
        <f t="shared" si="0"/>
        <v>810.83</v>
      </c>
      <c r="K248" s="45">
        <f t="shared" si="1"/>
        <v>568.79999999999995</v>
      </c>
      <c r="L248" s="45"/>
      <c r="M248" s="74">
        <f t="shared" si="2"/>
        <v>0.28000000000000003</v>
      </c>
      <c r="N248" s="44">
        <v>0</v>
      </c>
      <c r="P248" s="74">
        <f t="shared" si="3"/>
        <v>0.22</v>
      </c>
      <c r="Q248" s="44">
        <v>0</v>
      </c>
      <c r="S248" s="45"/>
      <c r="U248" s="45">
        <f t="shared" si="4"/>
        <v>4287.1000000000004</v>
      </c>
      <c r="V248" s="45">
        <f t="shared" si="5"/>
        <v>84.56</v>
      </c>
      <c r="W248" s="68">
        <f t="shared" si="6"/>
        <v>0.28000000000000003</v>
      </c>
      <c r="X248" s="68">
        <f t="shared" si="7"/>
        <v>0.22</v>
      </c>
    </row>
    <row r="249" spans="1:24" x14ac:dyDescent="0.15">
      <c r="A249" s="44" t="s">
        <v>595</v>
      </c>
      <c r="B249" s="43"/>
      <c r="C249" s="60"/>
      <c r="D249" s="45">
        <v>4735.03</v>
      </c>
      <c r="E249" s="44">
        <v>0</v>
      </c>
      <c r="G249" s="45">
        <v>86.68</v>
      </c>
      <c r="H249" s="44">
        <v>0</v>
      </c>
      <c r="J249" s="45">
        <f t="shared" si="0"/>
        <v>810.83</v>
      </c>
      <c r="K249" s="45">
        <f t="shared" si="1"/>
        <v>568.79999999999995</v>
      </c>
      <c r="L249" s="45"/>
      <c r="M249" s="74">
        <f t="shared" si="2"/>
        <v>0.28000000000000003</v>
      </c>
      <c r="N249" s="44">
        <v>0</v>
      </c>
      <c r="P249" s="74">
        <f t="shared" si="3"/>
        <v>0.22</v>
      </c>
      <c r="Q249" s="44">
        <v>0</v>
      </c>
      <c r="S249" s="45"/>
      <c r="U249" s="45">
        <f t="shared" si="4"/>
        <v>4735.03</v>
      </c>
      <c r="V249" s="45">
        <f t="shared" si="5"/>
        <v>86.68</v>
      </c>
      <c r="W249" s="68">
        <f t="shared" si="6"/>
        <v>0.28000000000000003</v>
      </c>
      <c r="X249" s="68">
        <f t="shared" si="7"/>
        <v>0.22</v>
      </c>
    </row>
    <row r="250" spans="1:24" x14ac:dyDescent="0.15">
      <c r="A250" s="44" t="s">
        <v>596</v>
      </c>
      <c r="B250" s="43"/>
      <c r="C250" s="60"/>
      <c r="D250" s="45">
        <v>4430.3100000000004</v>
      </c>
      <c r="E250" s="44">
        <v>0</v>
      </c>
      <c r="G250" s="45">
        <v>83.2</v>
      </c>
      <c r="H250" s="44">
        <v>0</v>
      </c>
      <c r="J250" s="45">
        <f t="shared" si="0"/>
        <v>810.83</v>
      </c>
      <c r="K250" s="45">
        <f t="shared" si="1"/>
        <v>568.79999999999995</v>
      </c>
      <c r="L250" s="45"/>
      <c r="M250" s="74">
        <f t="shared" si="2"/>
        <v>0.28000000000000003</v>
      </c>
      <c r="N250" s="44">
        <v>0</v>
      </c>
      <c r="P250" s="74">
        <f t="shared" si="3"/>
        <v>0.22</v>
      </c>
      <c r="Q250" s="44">
        <v>0</v>
      </c>
      <c r="S250" s="45"/>
      <c r="U250" s="45">
        <f t="shared" si="4"/>
        <v>4430.3100000000004</v>
      </c>
      <c r="V250" s="45">
        <f t="shared" si="5"/>
        <v>83.2</v>
      </c>
      <c r="W250" s="68">
        <f t="shared" si="6"/>
        <v>0.28000000000000003</v>
      </c>
      <c r="X250" s="68">
        <f t="shared" si="7"/>
        <v>0.22</v>
      </c>
    </row>
    <row r="251" spans="1:24" x14ac:dyDescent="0.15">
      <c r="A251" s="44" t="s">
        <v>594</v>
      </c>
      <c r="B251" s="43"/>
      <c r="C251" s="60"/>
      <c r="D251" s="45">
        <v>4831.16</v>
      </c>
      <c r="E251" s="44">
        <v>0</v>
      </c>
      <c r="G251" s="45">
        <v>95</v>
      </c>
      <c r="H251" s="44">
        <v>0</v>
      </c>
      <c r="J251" s="45">
        <f t="shared" si="0"/>
        <v>810.83</v>
      </c>
      <c r="K251" s="45">
        <f t="shared" si="1"/>
        <v>568.79999999999995</v>
      </c>
      <c r="L251" s="45"/>
      <c r="M251" s="74">
        <f t="shared" si="2"/>
        <v>0.28000000000000003</v>
      </c>
      <c r="N251" s="44">
        <v>0</v>
      </c>
      <c r="P251" s="74">
        <f t="shared" si="3"/>
        <v>0.22</v>
      </c>
      <c r="Q251" s="44">
        <v>0</v>
      </c>
      <c r="S251" s="45"/>
      <c r="U251" s="45">
        <f t="shared" si="4"/>
        <v>4831.16</v>
      </c>
      <c r="V251" s="45">
        <f t="shared" si="5"/>
        <v>95</v>
      </c>
      <c r="W251" s="68">
        <f t="shared" si="6"/>
        <v>0.28000000000000003</v>
      </c>
      <c r="X251" s="68">
        <f t="shared" si="7"/>
        <v>0.22</v>
      </c>
    </row>
    <row r="252" spans="1:24" x14ac:dyDescent="0.15">
      <c r="A252" s="44"/>
      <c r="B252" s="43"/>
      <c r="C252" s="60"/>
      <c r="D252" s="45"/>
      <c r="E252" s="45"/>
      <c r="G252" s="45"/>
      <c r="H252" s="45"/>
      <c r="J252" s="45"/>
      <c r="K252" s="45"/>
      <c r="L252" s="45"/>
      <c r="M252" s="45"/>
      <c r="N252" s="45"/>
      <c r="P252" s="45"/>
      <c r="Q252" s="45"/>
      <c r="S252" s="45"/>
    </row>
    <row r="253" spans="1:24" x14ac:dyDescent="0.15">
      <c r="A253" s="44"/>
      <c r="B253" s="43"/>
      <c r="C253" s="46"/>
      <c r="D253" s="45"/>
      <c r="E253" s="45"/>
      <c r="G253" s="45"/>
      <c r="H253" s="45"/>
      <c r="J253" s="45"/>
      <c r="K253" s="45"/>
      <c r="L253" s="45"/>
      <c r="M253" s="45"/>
      <c r="N253" s="45"/>
      <c r="P253" s="45"/>
      <c r="Q253" s="45"/>
      <c r="S253" s="45"/>
    </row>
    <row r="254" spans="1:24" x14ac:dyDescent="0.15">
      <c r="A254" s="44"/>
      <c r="B254" s="43"/>
      <c r="C254" s="46"/>
      <c r="D254" s="45"/>
      <c r="E254" s="45"/>
      <c r="G254" s="45"/>
      <c r="H254" s="45"/>
      <c r="J254" s="45"/>
      <c r="K254" s="45"/>
      <c r="L254" s="45"/>
      <c r="M254" s="45"/>
      <c r="N254" s="45"/>
      <c r="P254" s="45"/>
      <c r="Q254" s="45"/>
      <c r="S254" s="45"/>
    </row>
    <row r="255" spans="1:24" x14ac:dyDescent="0.15">
      <c r="A255" s="85" t="s">
        <v>689</v>
      </c>
      <c r="B255" s="43"/>
      <c r="C255" s="46"/>
      <c r="D255" s="45"/>
      <c r="E255" s="45"/>
      <c r="G255" s="73"/>
      <c r="H255" s="73"/>
      <c r="J255" s="45"/>
      <c r="K255" s="45"/>
      <c r="L255" s="45"/>
      <c r="M255" s="45"/>
      <c r="N255" s="45"/>
      <c r="P255" s="45"/>
      <c r="Q255" s="45"/>
      <c r="S255" s="45"/>
    </row>
    <row r="256" spans="1:24" x14ac:dyDescent="0.15">
      <c r="A256" s="44" t="s">
        <v>690</v>
      </c>
      <c r="B256" s="43"/>
      <c r="C256" s="46"/>
      <c r="D256" s="45"/>
      <c r="E256" s="45"/>
      <c r="G256" s="73"/>
      <c r="H256" s="73"/>
      <c r="J256" s="45"/>
      <c r="K256" s="45"/>
      <c r="L256" s="45"/>
      <c r="M256" s="45"/>
      <c r="N256" s="45"/>
      <c r="P256" s="45"/>
      <c r="Q256" s="45"/>
      <c r="S256" s="45"/>
    </row>
    <row r="257" spans="1:19" x14ac:dyDescent="0.15">
      <c r="A257" s="86" t="s">
        <v>691</v>
      </c>
      <c r="B257" s="43"/>
      <c r="C257" s="46"/>
      <c r="D257" s="45"/>
      <c r="E257" s="45"/>
      <c r="J257" s="45"/>
      <c r="K257" s="45"/>
      <c r="L257" s="45"/>
      <c r="M257" s="45"/>
      <c r="N257" s="45"/>
      <c r="P257" s="45"/>
      <c r="Q257" s="45"/>
      <c r="S257" s="45"/>
    </row>
    <row r="258" spans="1:19" x14ac:dyDescent="0.15">
      <c r="A258" s="44"/>
      <c r="B258" s="43"/>
      <c r="C258" s="46"/>
      <c r="D258" s="45"/>
      <c r="E258" s="45"/>
      <c r="J258" s="45"/>
      <c r="K258" s="45"/>
      <c r="L258" s="45"/>
      <c r="M258" s="45"/>
      <c r="N258" s="45"/>
      <c r="P258" s="45"/>
      <c r="Q258" s="45"/>
      <c r="S258" s="45"/>
    </row>
    <row r="259" spans="1:19" x14ac:dyDescent="0.15">
      <c r="A259" s="44"/>
      <c r="B259" s="43"/>
      <c r="C259" s="46"/>
      <c r="D259" s="45"/>
      <c r="E259" s="45"/>
      <c r="J259" s="45"/>
      <c r="K259" s="45"/>
      <c r="L259" s="45"/>
      <c r="M259" s="45"/>
      <c r="N259" s="45"/>
      <c r="P259" s="45"/>
      <c r="Q259" s="45"/>
      <c r="S259" s="45"/>
    </row>
    <row r="260" spans="1:19" x14ac:dyDescent="0.15">
      <c r="A260" s="44"/>
      <c r="B260" s="43"/>
      <c r="C260" s="46"/>
      <c r="D260" s="45"/>
      <c r="E260" s="45"/>
      <c r="J260" s="45"/>
      <c r="K260" s="45"/>
      <c r="L260" s="45"/>
      <c r="M260" s="45"/>
      <c r="N260" s="45"/>
      <c r="P260" s="45"/>
      <c r="Q260" s="45"/>
      <c r="S260" s="45"/>
    </row>
    <row r="261" spans="1:19" x14ac:dyDescent="0.15">
      <c r="A261" s="43"/>
      <c r="B261" s="43"/>
      <c r="C261" s="46"/>
      <c r="D261" s="45"/>
      <c r="E261" s="45"/>
      <c r="J261" s="45"/>
      <c r="K261" s="45"/>
      <c r="L261" s="45"/>
      <c r="M261" s="45"/>
      <c r="N261" s="45"/>
      <c r="P261" s="45"/>
      <c r="Q261" s="45"/>
      <c r="S261" s="45"/>
    </row>
    <row r="262" spans="1:19" x14ac:dyDescent="0.15">
      <c r="A262" s="43"/>
      <c r="B262" s="43"/>
      <c r="C262" s="46"/>
      <c r="D262" s="45"/>
      <c r="E262" s="45"/>
      <c r="J262" s="45"/>
      <c r="K262" s="45"/>
      <c r="L262" s="45"/>
      <c r="M262" s="45"/>
      <c r="N262" s="45"/>
      <c r="P262" s="45"/>
      <c r="Q262" s="45"/>
      <c r="S262" s="45"/>
    </row>
    <row r="263" spans="1:19" x14ac:dyDescent="0.15">
      <c r="A263" s="43"/>
      <c r="B263" s="43"/>
      <c r="C263" s="46"/>
      <c r="D263" s="45"/>
      <c r="E263" s="45"/>
      <c r="J263" s="45"/>
      <c r="K263" s="45"/>
      <c r="L263" s="45"/>
      <c r="M263" s="45"/>
      <c r="N263" s="45"/>
      <c r="P263" s="45"/>
      <c r="Q263" s="45"/>
      <c r="S263" s="45"/>
    </row>
    <row r="264" spans="1:19" x14ac:dyDescent="0.15">
      <c r="A264" s="43"/>
      <c r="B264" s="43"/>
      <c r="C264" s="46"/>
      <c r="D264" s="45"/>
      <c r="E264" s="45"/>
      <c r="J264" s="45"/>
      <c r="K264" s="45"/>
      <c r="L264" s="45"/>
      <c r="M264" s="45"/>
      <c r="N264" s="45"/>
      <c r="P264" s="45"/>
      <c r="Q264" s="45"/>
      <c r="S264" s="45"/>
    </row>
    <row r="265" spans="1:19" x14ac:dyDescent="0.15">
      <c r="A265" s="43"/>
      <c r="B265" s="43"/>
      <c r="C265" s="46"/>
      <c r="D265" s="45"/>
      <c r="E265" s="45"/>
      <c r="J265" s="45"/>
      <c r="K265" s="45"/>
      <c r="L265" s="45"/>
      <c r="M265" s="45"/>
      <c r="N265" s="45"/>
      <c r="P265" s="45"/>
      <c r="Q265" s="45"/>
      <c r="S265" s="45"/>
    </row>
    <row r="266" spans="1:19" x14ac:dyDescent="0.15">
      <c r="A266" s="43"/>
      <c r="B266" s="43"/>
      <c r="C266" s="46"/>
      <c r="D266" s="45"/>
      <c r="E266" s="45"/>
      <c r="J266" s="45"/>
      <c r="K266" s="45"/>
      <c r="L266" s="45"/>
      <c r="M266" s="45"/>
      <c r="N266" s="45"/>
      <c r="P266" s="45"/>
      <c r="Q266" s="45"/>
      <c r="S266" s="45"/>
    </row>
    <row r="267" spans="1:19" x14ac:dyDescent="0.15">
      <c r="A267" s="43"/>
      <c r="B267" s="43"/>
      <c r="C267" s="46"/>
      <c r="D267" s="45"/>
      <c r="E267" s="45"/>
      <c r="J267" s="45"/>
      <c r="K267" s="45"/>
      <c r="L267" s="45"/>
      <c r="M267" s="45"/>
      <c r="N267" s="45"/>
      <c r="P267" s="45"/>
      <c r="Q267" s="45"/>
      <c r="S267" s="45"/>
    </row>
    <row r="268" spans="1:19" x14ac:dyDescent="0.15">
      <c r="A268" s="43"/>
      <c r="B268" s="43"/>
      <c r="C268" s="46"/>
      <c r="D268" s="45"/>
      <c r="E268" s="45"/>
      <c r="J268" s="45"/>
      <c r="K268" s="45"/>
      <c r="L268" s="45"/>
      <c r="M268" s="45"/>
      <c r="N268" s="45"/>
      <c r="P268" s="45"/>
      <c r="Q268" s="45"/>
      <c r="S268" s="45"/>
    </row>
    <row r="269" spans="1:19" x14ac:dyDescent="0.15">
      <c r="A269" s="43"/>
      <c r="B269" s="43"/>
      <c r="C269" s="46"/>
      <c r="D269" s="45"/>
      <c r="E269" s="45"/>
      <c r="J269" s="45"/>
      <c r="K269" s="45"/>
      <c r="L269" s="45"/>
      <c r="M269" s="45"/>
      <c r="N269" s="45"/>
      <c r="P269" s="45"/>
      <c r="Q269" s="45"/>
      <c r="S269" s="45"/>
    </row>
    <row r="270" spans="1:19" x14ac:dyDescent="0.15">
      <c r="A270" s="43"/>
      <c r="B270" s="43"/>
      <c r="C270" s="46"/>
      <c r="D270" s="45"/>
      <c r="E270" s="45"/>
      <c r="J270" s="45"/>
      <c r="K270" s="45"/>
      <c r="L270" s="45"/>
      <c r="M270" s="45"/>
      <c r="N270" s="45"/>
      <c r="P270" s="45"/>
      <c r="Q270" s="45"/>
      <c r="S270" s="45"/>
    </row>
    <row r="271" spans="1:19" x14ac:dyDescent="0.15">
      <c r="A271" s="44"/>
      <c r="B271" s="43"/>
      <c r="C271" s="46"/>
      <c r="D271" s="45"/>
      <c r="E271" s="45"/>
      <c r="J271" s="45"/>
      <c r="K271" s="45"/>
      <c r="L271" s="45"/>
      <c r="M271" s="45"/>
      <c r="N271" s="45"/>
      <c r="P271" s="45"/>
      <c r="Q271" s="45"/>
      <c r="S271" s="45"/>
    </row>
    <row r="272" spans="1:19" x14ac:dyDescent="0.15">
      <c r="A272" s="44"/>
      <c r="B272" s="43"/>
      <c r="C272" s="46"/>
      <c r="D272" s="45"/>
      <c r="E272" s="45"/>
      <c r="J272" s="45"/>
      <c r="K272" s="45"/>
      <c r="L272" s="45"/>
      <c r="M272" s="45"/>
      <c r="N272" s="45"/>
      <c r="P272" s="45"/>
      <c r="Q272" s="45"/>
      <c r="S272" s="45"/>
    </row>
    <row r="273" spans="1:19" x14ac:dyDescent="0.15">
      <c r="A273" s="43"/>
      <c r="B273" s="43"/>
      <c r="C273" s="46"/>
      <c r="D273" s="45"/>
      <c r="E273" s="45"/>
      <c r="J273" s="45"/>
      <c r="K273" s="45"/>
      <c r="L273" s="45"/>
      <c r="M273" s="45"/>
      <c r="N273" s="45"/>
      <c r="P273" s="45"/>
      <c r="Q273" s="45"/>
      <c r="S273" s="45"/>
    </row>
    <row r="274" spans="1:19" x14ac:dyDescent="0.15">
      <c r="A274" s="43"/>
      <c r="B274" s="43"/>
      <c r="C274" s="46"/>
      <c r="D274" s="45"/>
      <c r="E274" s="45"/>
      <c r="J274" s="45"/>
      <c r="K274" s="45"/>
      <c r="L274" s="45"/>
      <c r="M274" s="45"/>
      <c r="N274" s="45"/>
      <c r="P274" s="45"/>
      <c r="Q274" s="45"/>
      <c r="S274" s="45"/>
    </row>
    <row r="275" spans="1:19" x14ac:dyDescent="0.15">
      <c r="A275" s="43"/>
      <c r="B275" s="43"/>
      <c r="C275" s="46"/>
      <c r="D275" s="45"/>
      <c r="E275" s="45"/>
      <c r="J275" s="45"/>
      <c r="K275" s="45"/>
      <c r="L275" s="45"/>
      <c r="M275" s="45"/>
      <c r="N275" s="45"/>
      <c r="P275" s="45"/>
      <c r="Q275" s="45"/>
      <c r="S275" s="45"/>
    </row>
    <row r="276" spans="1:19" x14ac:dyDescent="0.15">
      <c r="A276" s="43"/>
      <c r="B276" s="43"/>
      <c r="C276" s="46"/>
      <c r="D276" s="45"/>
      <c r="E276" s="45"/>
      <c r="J276" s="45"/>
      <c r="K276" s="45"/>
      <c r="L276" s="45"/>
      <c r="M276" s="45"/>
      <c r="N276" s="45"/>
      <c r="P276" s="45"/>
      <c r="Q276" s="45"/>
      <c r="S276" s="45"/>
    </row>
    <row r="277" spans="1:19" x14ac:dyDescent="0.15">
      <c r="A277" s="43"/>
      <c r="B277" s="43"/>
      <c r="C277" s="46"/>
      <c r="D277" s="45"/>
      <c r="E277" s="45"/>
      <c r="J277" s="45"/>
      <c r="K277" s="45"/>
      <c r="L277" s="45"/>
      <c r="M277" s="45"/>
      <c r="N277" s="45"/>
      <c r="P277" s="45"/>
      <c r="Q277" s="45"/>
      <c r="S277" s="45"/>
    </row>
    <row r="278" spans="1:19" x14ac:dyDescent="0.15">
      <c r="A278" s="43"/>
      <c r="B278" s="43"/>
      <c r="C278" s="46"/>
      <c r="D278" s="45"/>
      <c r="E278" s="45"/>
      <c r="J278" s="45"/>
      <c r="K278" s="45"/>
      <c r="L278" s="45"/>
      <c r="M278" s="45"/>
      <c r="N278" s="45"/>
      <c r="P278" s="45"/>
      <c r="Q278" s="45"/>
      <c r="S278" s="45"/>
    </row>
    <row r="279" spans="1:19" x14ac:dyDescent="0.15">
      <c r="A279" s="43"/>
      <c r="B279" s="43"/>
      <c r="C279" s="46"/>
      <c r="D279" s="45"/>
      <c r="E279" s="45"/>
      <c r="J279" s="45"/>
      <c r="K279" s="45"/>
      <c r="L279" s="45"/>
      <c r="M279" s="45"/>
      <c r="N279" s="45"/>
      <c r="P279" s="45"/>
      <c r="Q279" s="45"/>
      <c r="S279" s="45"/>
    </row>
    <row r="280" spans="1:19" x14ac:dyDescent="0.15">
      <c r="A280" s="44"/>
      <c r="B280" s="43"/>
      <c r="C280" s="46"/>
      <c r="D280" s="45"/>
      <c r="E280" s="45"/>
      <c r="J280" s="45"/>
      <c r="K280" s="45"/>
      <c r="L280" s="45"/>
      <c r="M280" s="45"/>
      <c r="N280" s="45"/>
      <c r="P280" s="45"/>
      <c r="Q280" s="45"/>
      <c r="S280" s="45"/>
    </row>
    <row r="281" spans="1:19" x14ac:dyDescent="0.15">
      <c r="A281" s="43"/>
      <c r="B281" s="43"/>
      <c r="C281" s="46"/>
      <c r="D281" s="45"/>
      <c r="E281" s="45"/>
      <c r="J281" s="45"/>
      <c r="K281" s="45"/>
      <c r="L281" s="45"/>
      <c r="M281" s="45"/>
      <c r="N281" s="45"/>
      <c r="P281" s="45"/>
      <c r="Q281" s="45"/>
      <c r="S281" s="45"/>
    </row>
    <row r="282" spans="1:19" x14ac:dyDescent="0.15">
      <c r="A282" s="44"/>
      <c r="B282" s="43"/>
      <c r="C282" s="46"/>
      <c r="D282" s="45"/>
      <c r="E282" s="45"/>
      <c r="J282" s="45"/>
      <c r="K282" s="45"/>
      <c r="L282" s="45"/>
      <c r="M282" s="45"/>
      <c r="N282" s="45"/>
      <c r="P282" s="45"/>
      <c r="Q282" s="45"/>
      <c r="S282" s="45"/>
    </row>
    <row r="283" spans="1:19" x14ac:dyDescent="0.15">
      <c r="A283" s="44"/>
      <c r="B283" s="43"/>
      <c r="C283" s="46"/>
      <c r="D283" s="45"/>
      <c r="E283" s="45"/>
      <c r="J283" s="45"/>
      <c r="K283" s="45"/>
      <c r="L283" s="45"/>
      <c r="M283" s="45"/>
      <c r="N283" s="45"/>
      <c r="P283" s="45"/>
      <c r="Q283" s="45"/>
      <c r="S283" s="45"/>
    </row>
    <row r="284" spans="1:19" x14ac:dyDescent="0.15">
      <c r="A284" s="44"/>
      <c r="B284" s="43"/>
      <c r="C284" s="46"/>
      <c r="D284" s="45"/>
      <c r="E284" s="45"/>
      <c r="J284" s="45"/>
      <c r="K284" s="45"/>
      <c r="L284" s="45"/>
      <c r="M284" s="45"/>
      <c r="N284" s="45"/>
      <c r="P284" s="45"/>
      <c r="Q284" s="45"/>
      <c r="S284" s="45"/>
    </row>
    <row r="285" spans="1:19" x14ac:dyDescent="0.15">
      <c r="A285" s="44"/>
      <c r="B285" s="43"/>
      <c r="C285" s="46"/>
      <c r="D285" s="45"/>
      <c r="E285" s="45"/>
      <c r="J285" s="45"/>
      <c r="K285" s="45"/>
      <c r="L285" s="45"/>
      <c r="M285" s="45"/>
      <c r="N285" s="45"/>
      <c r="P285" s="45"/>
      <c r="Q285" s="45"/>
      <c r="S285" s="45"/>
    </row>
    <row r="286" spans="1:19" x14ac:dyDescent="0.15">
      <c r="A286" s="44"/>
      <c r="B286" s="43"/>
    </row>
    <row r="287" spans="1:19" x14ac:dyDescent="0.15">
      <c r="A287" s="44"/>
      <c r="B287" s="43"/>
    </row>
    <row r="288" spans="1:19" x14ac:dyDescent="0.15">
      <c r="A288" s="44"/>
      <c r="B288" s="43"/>
    </row>
    <row r="289" spans="1:2" x14ac:dyDescent="0.15">
      <c r="A289" s="44"/>
      <c r="B289" s="43"/>
    </row>
    <row r="290" spans="1:2" x14ac:dyDescent="0.15">
      <c r="A290" s="44"/>
      <c r="B290" s="43"/>
    </row>
    <row r="291" spans="1:2" x14ac:dyDescent="0.15">
      <c r="A291" s="44"/>
      <c r="B291" s="43"/>
    </row>
    <row r="292" spans="1:2" x14ac:dyDescent="0.15">
      <c r="A292" s="44"/>
      <c r="B292" s="43"/>
    </row>
    <row r="293" spans="1:2" x14ac:dyDescent="0.15">
      <c r="A293" s="44"/>
      <c r="B293" s="43"/>
    </row>
    <row r="294" spans="1:2" x14ac:dyDescent="0.15">
      <c r="A294" s="44"/>
      <c r="B294" s="43"/>
    </row>
    <row r="295" spans="1:2" x14ac:dyDescent="0.15">
      <c r="A295" s="44"/>
      <c r="B295" s="43"/>
    </row>
    <row r="296" spans="1:2" x14ac:dyDescent="0.15">
      <c r="A296" s="44"/>
      <c r="B296" s="43"/>
    </row>
    <row r="297" spans="1:2" x14ac:dyDescent="0.15">
      <c r="A297" s="43"/>
      <c r="B297" s="43"/>
    </row>
    <row r="298" spans="1:2" x14ac:dyDescent="0.15">
      <c r="A298" s="44"/>
      <c r="B298" s="43"/>
    </row>
    <row r="299" spans="1:2" x14ac:dyDescent="0.15">
      <c r="A299" s="44"/>
      <c r="B299" s="43"/>
    </row>
    <row r="300" spans="1:2" x14ac:dyDescent="0.15">
      <c r="A300" s="44"/>
      <c r="B300" s="43"/>
    </row>
    <row r="301" spans="1:2" x14ac:dyDescent="0.15">
      <c r="A301" s="44"/>
      <c r="B301" s="43"/>
    </row>
    <row r="302" spans="1:2" x14ac:dyDescent="0.15">
      <c r="A302" s="44"/>
      <c r="B302" s="43"/>
    </row>
    <row r="303" spans="1:2" x14ac:dyDescent="0.15">
      <c r="A303" s="44"/>
      <c r="B303" s="43"/>
    </row>
    <row r="304" spans="1:2"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row r="316" spans="1:2" x14ac:dyDescent="0.15">
      <c r="A316" s="44"/>
      <c r="B316" s="43"/>
    </row>
    <row r="317" spans="1:2" x14ac:dyDescent="0.15">
      <c r="A317" s="44"/>
      <c r="B317" s="43"/>
    </row>
    <row r="318" spans="1:2" x14ac:dyDescent="0.15">
      <c r="A318" s="44"/>
      <c r="B318" s="43"/>
    </row>
  </sheetData>
  <sheetProtection algorithmName="SHA-512" hashValue="G1kh0+640f5IYMyHACpYEBcp6N9TYC1bY51D6qfazCDuD4jXb/8OcaOIsCnK/ojlfvsBt8r/Yu32FT5SCWl7OQ==" saltValue="N8hS5e8I9cnRlWwx1wloLQ==" spinCount="100000" sheet="1" objects="1" scenarios="1"/>
  <mergeCells count="1">
    <mergeCell ref="A1:X1"/>
  </mergeCells>
  <pageMargins left="0.7" right="0.7" top="0.36458333333333331" bottom="0.75" header="0.3" footer="0.3"/>
  <pageSetup scale="50" orientation="portrait" r:id="rId1"/>
  <pictur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06231-B8DD-4D02-BABA-B131208C681C}">
  <sheetPr>
    <tabColor theme="7" tint="0.39997558519241921"/>
  </sheetPr>
  <dimension ref="A1:Z315"/>
  <sheetViews>
    <sheetView zoomScaleNormal="100" workbookViewId="0">
      <pane ySplit="3" topLeftCell="A4" activePane="bottomLeft" state="frozen"/>
      <selection pane="bottomLeft" sqref="A1:X1"/>
    </sheetView>
  </sheetViews>
  <sheetFormatPr defaultColWidth="8.875" defaultRowHeight="12" x14ac:dyDescent="0.15"/>
  <cols>
    <col min="1" max="1" width="30.375" style="42" bestFit="1" customWidth="1"/>
    <col min="2" max="2" width="20.375" style="42" bestFit="1" customWidth="1"/>
    <col min="3" max="3" width="10.875" style="42" customWidth="1"/>
    <col min="4" max="4" width="10.125" style="42" bestFit="1" customWidth="1"/>
    <col min="5" max="5" width="10.125" style="42" customWidth="1"/>
    <col min="6" max="6" width="1.875" style="42" customWidth="1"/>
    <col min="7" max="8" width="8.875" style="42"/>
    <col min="9" max="9" width="1.875" style="42" customWidth="1"/>
    <col min="10" max="12" width="8.875" style="42"/>
    <col min="13" max="14" width="7.875" style="42" customWidth="1"/>
    <col min="15" max="15" width="1.875" style="42" customWidth="1"/>
    <col min="16" max="17" width="7.875" style="42" customWidth="1"/>
    <col min="18" max="18" width="1.875" style="42" customWidth="1"/>
    <col min="19" max="19" width="10" style="42" customWidth="1"/>
    <col min="20" max="20" width="1.875" style="42" customWidth="1"/>
    <col min="21" max="21" width="11" style="42" bestFit="1" customWidth="1"/>
    <col min="22" max="22" width="10.75" style="42" customWidth="1"/>
    <col min="23" max="16384" width="8.875" style="42"/>
  </cols>
  <sheetData>
    <row r="1" spans="1:26" ht="46.5" customHeight="1" x14ac:dyDescent="0.15">
      <c r="A1" s="143" t="s">
        <v>662</v>
      </c>
      <c r="B1" s="143"/>
      <c r="C1" s="143"/>
      <c r="D1" s="143"/>
      <c r="E1" s="143"/>
      <c r="F1" s="143"/>
      <c r="G1" s="143"/>
      <c r="H1" s="143"/>
      <c r="I1" s="143"/>
      <c r="J1" s="143"/>
      <c r="K1" s="143"/>
      <c r="L1" s="143"/>
      <c r="M1" s="143"/>
      <c r="N1" s="143"/>
      <c r="O1" s="143"/>
      <c r="P1" s="143"/>
      <c r="Q1" s="143"/>
      <c r="R1" s="143"/>
      <c r="S1" s="143"/>
      <c r="T1" s="143"/>
      <c r="U1" s="143"/>
      <c r="V1" s="143"/>
      <c r="W1" s="143"/>
      <c r="X1" s="143"/>
    </row>
    <row r="2" spans="1:26" ht="33" customHeight="1" x14ac:dyDescent="0.15">
      <c r="A2" s="43" t="s">
        <v>366</v>
      </c>
      <c r="B2" s="43" t="s">
        <v>1</v>
      </c>
      <c r="C2" s="56" t="s">
        <v>635</v>
      </c>
      <c r="D2" s="56" t="s">
        <v>678</v>
      </c>
      <c r="E2" s="56" t="s">
        <v>679</v>
      </c>
      <c r="F2" s="76"/>
      <c r="G2" s="56" t="s">
        <v>680</v>
      </c>
      <c r="H2" s="56" t="s">
        <v>681</v>
      </c>
      <c r="I2" s="56"/>
      <c r="J2" s="56" t="s">
        <v>636</v>
      </c>
      <c r="K2" s="56" t="s">
        <v>637</v>
      </c>
      <c r="L2" s="56" t="s">
        <v>638</v>
      </c>
      <c r="M2" s="56" t="s">
        <v>682</v>
      </c>
      <c r="N2" s="56" t="s">
        <v>683</v>
      </c>
      <c r="O2" s="56"/>
      <c r="P2" s="56" t="s">
        <v>684</v>
      </c>
      <c r="Q2" s="56" t="s">
        <v>683</v>
      </c>
      <c r="S2" s="56" t="s">
        <v>639</v>
      </c>
      <c r="U2" s="56" t="s">
        <v>640</v>
      </c>
      <c r="V2" s="56" t="s">
        <v>641</v>
      </c>
      <c r="W2" s="56" t="s">
        <v>642</v>
      </c>
      <c r="X2" s="56" t="s">
        <v>643</v>
      </c>
    </row>
    <row r="3" spans="1:26" ht="12.75" thickBot="1" x14ac:dyDescent="0.2">
      <c r="A3" s="54" t="s">
        <v>0</v>
      </c>
      <c r="B3" s="54"/>
      <c r="C3" s="54"/>
      <c r="D3" s="65"/>
      <c r="E3" s="65"/>
      <c r="F3" s="53"/>
      <c r="G3" s="65"/>
      <c r="H3" s="65"/>
      <c r="I3" s="53"/>
      <c r="J3" s="53">
        <v>810.83</v>
      </c>
      <c r="K3" s="53">
        <v>568.79999999999995</v>
      </c>
      <c r="L3" s="55">
        <v>6</v>
      </c>
      <c r="M3" s="53">
        <v>0.28000000000000003</v>
      </c>
      <c r="N3" s="53"/>
      <c r="O3" s="53"/>
      <c r="P3" s="53">
        <v>0.22</v>
      </c>
      <c r="Q3" s="53"/>
      <c r="R3" s="53"/>
      <c r="S3" s="54"/>
      <c r="T3" s="53"/>
      <c r="U3" s="54"/>
      <c r="V3" s="54"/>
      <c r="W3" s="54"/>
      <c r="X3" s="54"/>
    </row>
    <row r="4" spans="1:26" ht="12.75" thickTop="1" x14ac:dyDescent="0.15">
      <c r="A4" s="44" t="s">
        <v>465</v>
      </c>
      <c r="B4" s="43" t="s">
        <v>253</v>
      </c>
      <c r="C4" s="60" t="s">
        <v>594</v>
      </c>
      <c r="D4" s="45">
        <v>4831.16</v>
      </c>
      <c r="E4" s="45">
        <v>811.95</v>
      </c>
      <c r="G4" s="45" t="s">
        <v>399</v>
      </c>
      <c r="H4" s="45" t="s">
        <v>399</v>
      </c>
      <c r="J4" s="45">
        <v>810.83</v>
      </c>
      <c r="K4" s="45">
        <v>208.37</v>
      </c>
      <c r="L4" s="45" t="s">
        <v>399</v>
      </c>
      <c r="M4" s="68">
        <v>0.28000000000000003</v>
      </c>
      <c r="N4" s="68">
        <v>0</v>
      </c>
      <c r="P4" s="68">
        <v>0.22</v>
      </c>
      <c r="Q4" s="68">
        <v>0</v>
      </c>
      <c r="S4" s="45" t="s">
        <v>399</v>
      </c>
      <c r="U4" s="45">
        <v>4831.16</v>
      </c>
      <c r="V4" s="45" t="s">
        <v>399</v>
      </c>
      <c r="W4" s="68">
        <v>0.28000000000000003</v>
      </c>
      <c r="X4" s="68">
        <v>0.22</v>
      </c>
      <c r="Y4" s="73"/>
      <c r="Z4" s="90"/>
    </row>
    <row r="5" spans="1:26" x14ac:dyDescent="0.15">
      <c r="A5" s="44" t="s">
        <v>185</v>
      </c>
      <c r="B5" s="43" t="s">
        <v>342</v>
      </c>
      <c r="C5" s="60" t="s">
        <v>399</v>
      </c>
      <c r="D5" s="45" t="s">
        <v>399</v>
      </c>
      <c r="E5" s="45" t="s">
        <v>399</v>
      </c>
      <c r="G5" s="45" t="s">
        <v>399</v>
      </c>
      <c r="H5" s="45" t="s">
        <v>399</v>
      </c>
      <c r="J5" s="45" t="s">
        <v>399</v>
      </c>
      <c r="K5" s="45" t="s">
        <v>399</v>
      </c>
      <c r="L5" s="45" t="s">
        <v>399</v>
      </c>
      <c r="M5" s="68">
        <v>0.22</v>
      </c>
      <c r="N5" s="68">
        <v>4.8099999999999997E-2</v>
      </c>
      <c r="P5" s="68">
        <v>0.2</v>
      </c>
      <c r="Q5" s="68">
        <v>0</v>
      </c>
      <c r="S5" s="45" t="s">
        <v>399</v>
      </c>
      <c r="U5" s="45" t="s">
        <v>399</v>
      </c>
      <c r="V5" s="45" t="s">
        <v>399</v>
      </c>
      <c r="W5" s="68">
        <v>0.22</v>
      </c>
      <c r="X5" s="68">
        <v>0.2</v>
      </c>
      <c r="Y5" s="73"/>
      <c r="Z5" s="90"/>
    </row>
    <row r="6" spans="1:26" x14ac:dyDescent="0.15">
      <c r="A6" s="44" t="s">
        <v>186</v>
      </c>
      <c r="B6" s="43" t="s">
        <v>239</v>
      </c>
      <c r="C6" s="60" t="s">
        <v>399</v>
      </c>
      <c r="D6" s="45" t="s">
        <v>399</v>
      </c>
      <c r="E6" s="45" t="s">
        <v>399</v>
      </c>
      <c r="G6" s="45" t="s">
        <v>399</v>
      </c>
      <c r="H6" s="45" t="s">
        <v>399</v>
      </c>
      <c r="J6" s="45" t="s">
        <v>399</v>
      </c>
      <c r="K6" s="45" t="s">
        <v>399</v>
      </c>
      <c r="L6" s="45" t="s">
        <v>399</v>
      </c>
      <c r="M6" s="68">
        <v>0.37</v>
      </c>
      <c r="N6" s="68">
        <v>0.1258</v>
      </c>
      <c r="P6" s="68">
        <v>0.2</v>
      </c>
      <c r="Q6" s="68">
        <v>0</v>
      </c>
      <c r="S6" s="45" t="s">
        <v>399</v>
      </c>
      <c r="U6" s="45" t="s">
        <v>399</v>
      </c>
      <c r="V6" s="45" t="s">
        <v>399</v>
      </c>
      <c r="W6" s="68">
        <v>0.37</v>
      </c>
      <c r="X6" s="68">
        <v>0.2</v>
      </c>
      <c r="Y6" s="73"/>
      <c r="Z6" s="90"/>
    </row>
    <row r="7" spans="1:26" x14ac:dyDescent="0.15">
      <c r="A7" s="44" t="s">
        <v>9</v>
      </c>
      <c r="B7" s="43" t="s">
        <v>230</v>
      </c>
      <c r="C7" s="60" t="s">
        <v>572</v>
      </c>
      <c r="D7" s="45">
        <v>5544.67</v>
      </c>
      <c r="E7" s="45">
        <v>3266.1</v>
      </c>
      <c r="G7" s="45">
        <v>89.02</v>
      </c>
      <c r="H7" s="45">
        <v>32.68</v>
      </c>
      <c r="J7" s="45">
        <v>344.28</v>
      </c>
      <c r="K7" s="45">
        <v>433.78</v>
      </c>
      <c r="L7" s="45" t="s">
        <v>399</v>
      </c>
      <c r="M7" s="68">
        <v>0.75</v>
      </c>
      <c r="N7" s="68">
        <v>0</v>
      </c>
      <c r="P7" s="68">
        <v>0.28999999999999998</v>
      </c>
      <c r="Q7" s="68">
        <v>0</v>
      </c>
      <c r="S7" s="45" t="s">
        <v>399</v>
      </c>
      <c r="U7" s="45">
        <v>5544.67</v>
      </c>
      <c r="V7" s="45">
        <v>89.02</v>
      </c>
      <c r="W7" s="68">
        <v>0.75</v>
      </c>
      <c r="X7" s="68">
        <v>0.28999999999999998</v>
      </c>
      <c r="Y7" s="73"/>
      <c r="Z7" s="90"/>
    </row>
    <row r="8" spans="1:26" x14ac:dyDescent="0.15">
      <c r="A8" s="44" t="s">
        <v>562</v>
      </c>
      <c r="B8" s="43" t="s">
        <v>231</v>
      </c>
      <c r="C8" s="60" t="s">
        <v>592</v>
      </c>
      <c r="D8" s="45">
        <v>4397.2</v>
      </c>
      <c r="E8" s="45">
        <v>635.29</v>
      </c>
      <c r="G8" s="45">
        <v>88.85</v>
      </c>
      <c r="H8" s="45">
        <v>23.31</v>
      </c>
      <c r="J8" s="45">
        <v>601.91999999999996</v>
      </c>
      <c r="K8" s="45">
        <v>423.68</v>
      </c>
      <c r="L8" s="45">
        <v>191.09</v>
      </c>
      <c r="M8" s="68">
        <v>0.23</v>
      </c>
      <c r="N8" s="68">
        <v>0</v>
      </c>
      <c r="P8" s="68">
        <v>0.24</v>
      </c>
      <c r="Q8" s="68">
        <v>0</v>
      </c>
      <c r="S8" s="45" t="s">
        <v>399</v>
      </c>
      <c r="U8" s="45">
        <v>4397.2</v>
      </c>
      <c r="V8" s="45">
        <v>88.85</v>
      </c>
      <c r="W8" s="68">
        <v>0.23</v>
      </c>
      <c r="X8" s="68">
        <v>0.24</v>
      </c>
      <c r="Y8" s="73"/>
      <c r="Z8" s="90"/>
    </row>
    <row r="9" spans="1:26" x14ac:dyDescent="0.15">
      <c r="A9" s="44" t="s">
        <v>187</v>
      </c>
      <c r="B9" s="43" t="s">
        <v>333</v>
      </c>
      <c r="C9" s="60" t="s">
        <v>399</v>
      </c>
      <c r="D9" s="45" t="s">
        <v>399</v>
      </c>
      <c r="E9" s="45" t="s">
        <v>399</v>
      </c>
      <c r="G9" s="45" t="s">
        <v>399</v>
      </c>
      <c r="H9" s="45" t="s">
        <v>399</v>
      </c>
      <c r="J9" s="45" t="s">
        <v>399</v>
      </c>
      <c r="K9" s="45" t="s">
        <v>399</v>
      </c>
      <c r="L9" s="45" t="s">
        <v>399</v>
      </c>
      <c r="M9" s="68">
        <v>0.32</v>
      </c>
      <c r="N9" s="68">
        <v>6.2300000000000001E-2</v>
      </c>
      <c r="P9" s="68">
        <v>0.2</v>
      </c>
      <c r="Q9" s="68">
        <v>0</v>
      </c>
      <c r="S9" s="45" t="s">
        <v>399</v>
      </c>
      <c r="U9" s="45" t="s">
        <v>399</v>
      </c>
      <c r="V9" s="45" t="s">
        <v>399</v>
      </c>
      <c r="W9" s="68">
        <v>0.32</v>
      </c>
      <c r="X9" s="68">
        <v>0.2</v>
      </c>
      <c r="Y9" s="73"/>
      <c r="Z9" s="90"/>
    </row>
    <row r="10" spans="1:26" x14ac:dyDescent="0.15">
      <c r="A10" s="47" t="s">
        <v>12</v>
      </c>
      <c r="B10" s="43" t="s">
        <v>233</v>
      </c>
      <c r="C10" s="60" t="s">
        <v>593</v>
      </c>
      <c r="D10" s="45">
        <v>4367.71</v>
      </c>
      <c r="E10" s="45">
        <v>950.13</v>
      </c>
      <c r="G10" s="45">
        <v>93.09</v>
      </c>
      <c r="H10" s="45">
        <v>31.18</v>
      </c>
      <c r="J10" s="45">
        <v>673.37</v>
      </c>
      <c r="K10" s="45">
        <v>389.6</v>
      </c>
      <c r="L10" s="45">
        <v>799.44</v>
      </c>
      <c r="M10" s="68">
        <v>0.23</v>
      </c>
      <c r="N10" s="68">
        <v>0</v>
      </c>
      <c r="P10" s="68">
        <v>0.21</v>
      </c>
      <c r="Q10" s="68">
        <v>0</v>
      </c>
      <c r="S10" s="45">
        <v>0.24</v>
      </c>
      <c r="U10" s="45">
        <v>4367.71</v>
      </c>
      <c r="V10" s="45">
        <v>93.09</v>
      </c>
      <c r="W10" s="68">
        <v>0.23</v>
      </c>
      <c r="X10" s="68">
        <v>0.21</v>
      </c>
      <c r="Y10" s="73"/>
      <c r="Z10" s="90"/>
    </row>
    <row r="11" spans="1:26" x14ac:dyDescent="0.15">
      <c r="A11" s="44" t="s">
        <v>561</v>
      </c>
      <c r="B11" s="43" t="s">
        <v>234</v>
      </c>
      <c r="C11" s="60" t="s">
        <v>572</v>
      </c>
      <c r="D11" s="45">
        <v>8131.94</v>
      </c>
      <c r="E11" s="45">
        <v>1312.9</v>
      </c>
      <c r="G11" s="45">
        <v>87.08</v>
      </c>
      <c r="H11" s="45">
        <v>34.83</v>
      </c>
      <c r="J11" s="45">
        <v>380.74</v>
      </c>
      <c r="K11" s="45">
        <v>754.8</v>
      </c>
      <c r="L11" s="45" t="s">
        <v>399</v>
      </c>
      <c r="M11" s="68">
        <v>0.31</v>
      </c>
      <c r="N11" s="68">
        <v>0</v>
      </c>
      <c r="P11" s="68">
        <v>0.16</v>
      </c>
      <c r="Q11" s="68">
        <v>0</v>
      </c>
      <c r="S11" s="45" t="s">
        <v>399</v>
      </c>
      <c r="U11" s="45">
        <v>8131.94</v>
      </c>
      <c r="V11" s="45">
        <v>87.08</v>
      </c>
      <c r="W11" s="68">
        <v>0.31</v>
      </c>
      <c r="X11" s="68">
        <v>0.16</v>
      </c>
      <c r="Y11" s="73"/>
      <c r="Z11" s="90"/>
    </row>
    <row r="12" spans="1:26" x14ac:dyDescent="0.15">
      <c r="A12" s="44" t="s">
        <v>14</v>
      </c>
      <c r="B12" s="43" t="s">
        <v>235</v>
      </c>
      <c r="C12" s="60" t="s">
        <v>593</v>
      </c>
      <c r="D12" s="45">
        <v>3545.34</v>
      </c>
      <c r="E12" s="45">
        <v>710.05</v>
      </c>
      <c r="G12" s="45">
        <v>88.76</v>
      </c>
      <c r="H12" s="45">
        <v>25.79</v>
      </c>
      <c r="J12" s="45">
        <v>535.84</v>
      </c>
      <c r="K12" s="45">
        <v>451.29</v>
      </c>
      <c r="L12" s="45">
        <v>154.22999999999999</v>
      </c>
      <c r="M12" s="68">
        <v>0.52</v>
      </c>
      <c r="N12" s="68">
        <v>0</v>
      </c>
      <c r="P12" s="68">
        <v>0.34</v>
      </c>
      <c r="Q12" s="68">
        <v>0</v>
      </c>
      <c r="S12" s="45" t="s">
        <v>399</v>
      </c>
      <c r="U12" s="45">
        <v>3545.34</v>
      </c>
      <c r="V12" s="45">
        <v>88.76</v>
      </c>
      <c r="W12" s="68">
        <v>0.52</v>
      </c>
      <c r="X12" s="68">
        <v>0.34</v>
      </c>
      <c r="Y12" s="73"/>
      <c r="Z12" s="90"/>
    </row>
    <row r="13" spans="1:26" x14ac:dyDescent="0.15">
      <c r="A13" s="47" t="s">
        <v>464</v>
      </c>
      <c r="B13" s="43" t="s">
        <v>333</v>
      </c>
      <c r="C13" s="60" t="s">
        <v>595</v>
      </c>
      <c r="D13" s="45">
        <v>5156.5</v>
      </c>
      <c r="E13" s="45">
        <v>930.12</v>
      </c>
      <c r="G13" s="45" t="s">
        <v>399</v>
      </c>
      <c r="H13" s="45" t="s">
        <v>399</v>
      </c>
      <c r="J13" s="45">
        <v>810.83</v>
      </c>
      <c r="K13" s="45">
        <v>299.33999999999997</v>
      </c>
      <c r="L13" s="45" t="s">
        <v>399</v>
      </c>
      <c r="M13" s="68">
        <v>0.28000000000000003</v>
      </c>
      <c r="N13" s="68">
        <v>0</v>
      </c>
      <c r="P13" s="68">
        <v>0.37</v>
      </c>
      <c r="Q13" s="68">
        <v>0</v>
      </c>
      <c r="S13" s="45" t="s">
        <v>399</v>
      </c>
      <c r="U13" s="45">
        <v>5156.5</v>
      </c>
      <c r="V13" s="45" t="s">
        <v>399</v>
      </c>
      <c r="W13" s="68">
        <v>0.28000000000000003</v>
      </c>
      <c r="X13" s="68">
        <v>0.37</v>
      </c>
      <c r="Y13" s="73"/>
      <c r="Z13" s="90"/>
    </row>
    <row r="14" spans="1:26" x14ac:dyDescent="0.15">
      <c r="A14" s="44" t="s">
        <v>490</v>
      </c>
      <c r="B14" s="43" t="s">
        <v>251</v>
      </c>
      <c r="C14" s="60" t="s">
        <v>399</v>
      </c>
      <c r="D14" s="45" t="s">
        <v>399</v>
      </c>
      <c r="E14" s="45" t="s">
        <v>399</v>
      </c>
      <c r="G14" s="45" t="s">
        <v>399</v>
      </c>
      <c r="H14" s="45" t="s">
        <v>399</v>
      </c>
      <c r="J14" s="45" t="s">
        <v>399</v>
      </c>
      <c r="K14" s="45" t="s">
        <v>399</v>
      </c>
      <c r="L14" s="45" t="s">
        <v>399</v>
      </c>
      <c r="M14" s="68">
        <v>0.27</v>
      </c>
      <c r="N14" s="68">
        <v>2.8500000000000001E-2</v>
      </c>
      <c r="P14" s="68">
        <v>0.24</v>
      </c>
      <c r="Q14" s="68">
        <v>3.9100000000000003E-2</v>
      </c>
      <c r="S14" s="45" t="s">
        <v>399</v>
      </c>
      <c r="U14" s="45" t="s">
        <v>399</v>
      </c>
      <c r="V14" s="45" t="s">
        <v>399</v>
      </c>
      <c r="W14" s="68">
        <v>0.27</v>
      </c>
      <c r="X14" s="68">
        <v>0.24</v>
      </c>
      <c r="Y14" s="73"/>
      <c r="Z14" s="90"/>
    </row>
    <row r="15" spans="1:26" x14ac:dyDescent="0.15">
      <c r="A15" s="44" t="s">
        <v>16</v>
      </c>
      <c r="B15" s="43" t="s">
        <v>237</v>
      </c>
      <c r="C15" s="60" t="s">
        <v>592</v>
      </c>
      <c r="D15" s="45">
        <v>4495.84</v>
      </c>
      <c r="E15" s="45">
        <v>841.91</v>
      </c>
      <c r="G15" s="45">
        <v>87.05</v>
      </c>
      <c r="H15" s="45">
        <v>39.96</v>
      </c>
      <c r="J15" s="45">
        <v>220.37</v>
      </c>
      <c r="K15" s="45">
        <v>165.66</v>
      </c>
      <c r="L15" s="45" t="s">
        <v>399</v>
      </c>
      <c r="M15" s="68">
        <v>0.35</v>
      </c>
      <c r="N15" s="68">
        <v>0</v>
      </c>
      <c r="P15" s="68">
        <v>0.31</v>
      </c>
      <c r="Q15" s="68">
        <v>0</v>
      </c>
      <c r="S15" s="45" t="s">
        <v>399</v>
      </c>
      <c r="U15" s="45">
        <v>4495.84</v>
      </c>
      <c r="V15" s="45">
        <v>87.05</v>
      </c>
      <c r="W15" s="68">
        <v>0.35</v>
      </c>
      <c r="X15" s="68">
        <v>0.31</v>
      </c>
      <c r="Y15" s="73"/>
      <c r="Z15" s="90"/>
    </row>
    <row r="16" spans="1:26" x14ac:dyDescent="0.15">
      <c r="A16" s="44" t="s">
        <v>577</v>
      </c>
      <c r="B16" s="43" t="s">
        <v>578</v>
      </c>
      <c r="C16" s="60" t="s">
        <v>594</v>
      </c>
      <c r="D16" s="45">
        <v>4831.16</v>
      </c>
      <c r="E16" s="45" t="s">
        <v>399</v>
      </c>
      <c r="G16" s="45" t="s">
        <v>399</v>
      </c>
      <c r="H16" s="45" t="s">
        <v>399</v>
      </c>
      <c r="J16" s="45">
        <v>810.83</v>
      </c>
      <c r="K16" s="45">
        <v>568.79999999999995</v>
      </c>
      <c r="L16" s="45" t="s">
        <v>399</v>
      </c>
      <c r="M16" s="68">
        <v>0.28000000000000003</v>
      </c>
      <c r="N16" s="68">
        <v>0</v>
      </c>
      <c r="P16" s="68">
        <v>0.22</v>
      </c>
      <c r="Q16" s="68">
        <v>0</v>
      </c>
      <c r="S16" s="45" t="s">
        <v>399</v>
      </c>
      <c r="U16" s="45">
        <v>4831.16</v>
      </c>
      <c r="V16" s="45" t="s">
        <v>399</v>
      </c>
      <c r="W16" s="68">
        <v>0.28000000000000003</v>
      </c>
      <c r="X16" s="68">
        <v>0.22</v>
      </c>
      <c r="Y16" s="73"/>
      <c r="Z16" s="90"/>
    </row>
    <row r="17" spans="1:26" x14ac:dyDescent="0.15">
      <c r="A17" s="44" t="s">
        <v>663</v>
      </c>
      <c r="B17" s="43" t="s">
        <v>658</v>
      </c>
      <c r="C17" s="60" t="s">
        <v>593</v>
      </c>
      <c r="D17" s="45">
        <v>4287.1000000000004</v>
      </c>
      <c r="E17" s="45" t="s">
        <v>399</v>
      </c>
      <c r="G17" s="45" t="s">
        <v>399</v>
      </c>
      <c r="H17" s="45" t="s">
        <v>399</v>
      </c>
      <c r="J17" s="45">
        <v>810.83</v>
      </c>
      <c r="K17" s="45">
        <v>568.79999999999995</v>
      </c>
      <c r="L17" s="45" t="s">
        <v>399</v>
      </c>
      <c r="M17" s="68">
        <v>0.28000000000000003</v>
      </c>
      <c r="N17" s="68">
        <v>0</v>
      </c>
      <c r="P17" s="68">
        <v>0.22</v>
      </c>
      <c r="Q17" s="68">
        <v>0</v>
      </c>
      <c r="S17" s="45" t="s">
        <v>399</v>
      </c>
      <c r="U17" s="45">
        <v>4287.1000000000004</v>
      </c>
      <c r="V17" s="45" t="s">
        <v>399</v>
      </c>
      <c r="W17" s="68">
        <v>0.28000000000000003</v>
      </c>
      <c r="X17" s="68">
        <v>0.22</v>
      </c>
      <c r="Y17" s="73"/>
      <c r="Z17" s="90"/>
    </row>
    <row r="18" spans="1:26" x14ac:dyDescent="0.15">
      <c r="A18" s="44" t="s">
        <v>17</v>
      </c>
      <c r="B18" s="43" t="s">
        <v>238</v>
      </c>
      <c r="C18" s="60" t="s">
        <v>594</v>
      </c>
      <c r="D18" s="45">
        <v>5740.87</v>
      </c>
      <c r="E18" s="45">
        <v>587.59</v>
      </c>
      <c r="G18" s="45">
        <v>95.98</v>
      </c>
      <c r="H18" s="45">
        <v>30.46</v>
      </c>
      <c r="J18" s="45">
        <v>624.96</v>
      </c>
      <c r="K18" s="45">
        <v>622.34</v>
      </c>
      <c r="L18" s="45" t="s">
        <v>399</v>
      </c>
      <c r="M18" s="68">
        <v>0.26</v>
      </c>
      <c r="N18" s="68">
        <v>0</v>
      </c>
      <c r="P18" s="68">
        <v>0.19</v>
      </c>
      <c r="Q18" s="68">
        <v>0</v>
      </c>
      <c r="S18" s="45" t="s">
        <v>399</v>
      </c>
      <c r="U18" s="45">
        <v>5740.87</v>
      </c>
      <c r="V18" s="45">
        <v>95.98</v>
      </c>
      <c r="W18" s="68">
        <v>0.26</v>
      </c>
      <c r="X18" s="68">
        <v>0.19</v>
      </c>
      <c r="Y18" s="73"/>
      <c r="Z18" s="90"/>
    </row>
    <row r="19" spans="1:26" x14ac:dyDescent="0.15">
      <c r="A19" s="44" t="s">
        <v>567</v>
      </c>
      <c r="B19" s="43" t="s">
        <v>266</v>
      </c>
      <c r="C19" s="60" t="s">
        <v>572</v>
      </c>
      <c r="D19" s="45">
        <v>6189.99</v>
      </c>
      <c r="E19" s="45">
        <v>758.26</v>
      </c>
      <c r="G19" s="45">
        <v>86.19</v>
      </c>
      <c r="H19" s="45">
        <v>35.270000000000003</v>
      </c>
      <c r="J19" s="45">
        <v>142.55000000000001</v>
      </c>
      <c r="K19" s="45">
        <v>192.81</v>
      </c>
      <c r="L19" s="45" t="s">
        <v>399</v>
      </c>
      <c r="M19" s="68">
        <v>0.47</v>
      </c>
      <c r="N19" s="68">
        <v>0</v>
      </c>
      <c r="P19" s="68">
        <v>0.28999999999999998</v>
      </c>
      <c r="Q19" s="68">
        <v>0</v>
      </c>
      <c r="S19" s="45" t="s">
        <v>399</v>
      </c>
      <c r="U19" s="45">
        <v>6189.99</v>
      </c>
      <c r="V19" s="45">
        <v>86.19</v>
      </c>
      <c r="W19" s="68">
        <v>0.47</v>
      </c>
      <c r="X19" s="68">
        <v>0.28999999999999998</v>
      </c>
      <c r="Y19" s="73"/>
      <c r="Z19" s="90"/>
    </row>
    <row r="20" spans="1:26" x14ac:dyDescent="0.15">
      <c r="A20" s="44" t="s">
        <v>18</v>
      </c>
      <c r="B20" s="43" t="s">
        <v>239</v>
      </c>
      <c r="C20" s="60" t="s">
        <v>593</v>
      </c>
      <c r="D20" s="45">
        <v>3621.03</v>
      </c>
      <c r="E20" s="45">
        <v>695.49</v>
      </c>
      <c r="G20" s="45">
        <v>85.8</v>
      </c>
      <c r="H20" s="45">
        <v>28.57</v>
      </c>
      <c r="J20" s="45">
        <v>634.29999999999995</v>
      </c>
      <c r="K20" s="45">
        <v>395.63</v>
      </c>
      <c r="L20" s="45">
        <v>578.25</v>
      </c>
      <c r="M20" s="68">
        <v>0.36</v>
      </c>
      <c r="N20" s="68">
        <v>0</v>
      </c>
      <c r="P20" s="68">
        <v>0.21</v>
      </c>
      <c r="Q20" s="68">
        <v>0</v>
      </c>
      <c r="S20" s="45" t="s">
        <v>399</v>
      </c>
      <c r="U20" s="45">
        <v>3621.03</v>
      </c>
      <c r="V20" s="45">
        <v>85.8</v>
      </c>
      <c r="W20" s="68">
        <v>0.36</v>
      </c>
      <c r="X20" s="68">
        <v>0.21</v>
      </c>
      <c r="Y20" s="73"/>
      <c r="Z20" s="90"/>
    </row>
    <row r="21" spans="1:26" x14ac:dyDescent="0.15">
      <c r="A21" s="44" t="s">
        <v>602</v>
      </c>
      <c r="B21" s="43" t="s">
        <v>603</v>
      </c>
      <c r="C21" s="60" t="s">
        <v>593</v>
      </c>
      <c r="D21" s="45">
        <v>4287.1000000000004</v>
      </c>
      <c r="E21" s="45">
        <v>117.93</v>
      </c>
      <c r="G21" s="45">
        <v>86.58</v>
      </c>
      <c r="H21" s="45">
        <v>34.26</v>
      </c>
      <c r="J21" s="45">
        <v>914.57</v>
      </c>
      <c r="K21" s="45">
        <v>1202.44</v>
      </c>
      <c r="L21" s="45" t="s">
        <v>399</v>
      </c>
      <c r="M21" s="68">
        <v>0.39</v>
      </c>
      <c r="N21" s="68">
        <v>0</v>
      </c>
      <c r="P21" s="68">
        <v>0.26</v>
      </c>
      <c r="Q21" s="68">
        <v>0</v>
      </c>
      <c r="S21" s="45" t="s">
        <v>399</v>
      </c>
      <c r="U21" s="45">
        <v>4287.1000000000004</v>
      </c>
      <c r="V21" s="45">
        <v>86.58</v>
      </c>
      <c r="W21" s="68">
        <v>0.39</v>
      </c>
      <c r="X21" s="68">
        <v>0.26</v>
      </c>
      <c r="Y21" s="73"/>
      <c r="Z21" s="90"/>
    </row>
    <row r="22" spans="1:26" x14ac:dyDescent="0.15">
      <c r="A22" s="47" t="s">
        <v>19</v>
      </c>
      <c r="B22" s="43" t="s">
        <v>240</v>
      </c>
      <c r="C22" s="60" t="s">
        <v>572</v>
      </c>
      <c r="D22" s="45">
        <v>5784.27</v>
      </c>
      <c r="E22" s="45">
        <v>1163.99</v>
      </c>
      <c r="G22" s="45">
        <v>82</v>
      </c>
      <c r="H22" s="45">
        <v>33.31</v>
      </c>
      <c r="J22" s="45">
        <v>101.04</v>
      </c>
      <c r="K22" s="45">
        <v>89.09</v>
      </c>
      <c r="L22" s="45" t="s">
        <v>399</v>
      </c>
      <c r="M22" s="68">
        <v>0.68</v>
      </c>
      <c r="N22" s="68">
        <v>0</v>
      </c>
      <c r="P22" s="68">
        <v>0.43</v>
      </c>
      <c r="Q22" s="68">
        <v>0</v>
      </c>
      <c r="S22" s="45" t="s">
        <v>399</v>
      </c>
      <c r="U22" s="45">
        <v>5784.27</v>
      </c>
      <c r="V22" s="45">
        <v>82</v>
      </c>
      <c r="W22" s="68">
        <v>0.68</v>
      </c>
      <c r="X22" s="68">
        <v>0.43</v>
      </c>
      <c r="Y22" s="73"/>
      <c r="Z22" s="90"/>
    </row>
    <row r="23" spans="1:26" x14ac:dyDescent="0.15">
      <c r="A23" s="44" t="s">
        <v>20</v>
      </c>
      <c r="B23" s="43" t="s">
        <v>241</v>
      </c>
      <c r="C23" s="60" t="s">
        <v>595</v>
      </c>
      <c r="D23" s="45">
        <v>5192.1000000000004</v>
      </c>
      <c r="E23" s="45">
        <v>456.3</v>
      </c>
      <c r="G23" s="45">
        <v>90.39</v>
      </c>
      <c r="H23" s="45">
        <v>25.92</v>
      </c>
      <c r="J23" s="45">
        <v>287.81</v>
      </c>
      <c r="K23" s="45">
        <v>258.67</v>
      </c>
      <c r="L23" s="45" t="s">
        <v>399</v>
      </c>
      <c r="M23" s="68">
        <v>0.21</v>
      </c>
      <c r="N23" s="68">
        <v>0</v>
      </c>
      <c r="P23" s="68">
        <v>0.13</v>
      </c>
      <c r="Q23" s="68">
        <v>0</v>
      </c>
      <c r="S23" s="45">
        <v>0.11</v>
      </c>
      <c r="U23" s="45">
        <v>5192.1000000000004</v>
      </c>
      <c r="V23" s="45">
        <v>90.39</v>
      </c>
      <c r="W23" s="68">
        <v>0.21</v>
      </c>
      <c r="X23" s="68">
        <v>0.13</v>
      </c>
      <c r="Y23" s="73"/>
      <c r="Z23" s="90"/>
    </row>
    <row r="24" spans="1:26" x14ac:dyDescent="0.15">
      <c r="A24" s="44" t="s">
        <v>463</v>
      </c>
      <c r="B24" s="43" t="s">
        <v>351</v>
      </c>
      <c r="C24" s="60" t="s">
        <v>594</v>
      </c>
      <c r="D24" s="45">
        <v>4516.87</v>
      </c>
      <c r="E24" s="45">
        <v>3421.52</v>
      </c>
      <c r="G24" s="45" t="s">
        <v>399</v>
      </c>
      <c r="H24" s="45" t="s">
        <v>399</v>
      </c>
      <c r="J24" s="45">
        <v>698.86</v>
      </c>
      <c r="K24" s="45">
        <v>661.87</v>
      </c>
      <c r="L24" s="45" t="s">
        <v>399</v>
      </c>
      <c r="M24" s="68">
        <v>0.36</v>
      </c>
      <c r="N24" s="68">
        <v>0</v>
      </c>
      <c r="P24" s="68">
        <v>0.32</v>
      </c>
      <c r="Q24" s="68">
        <v>0</v>
      </c>
      <c r="S24" s="45" t="s">
        <v>399</v>
      </c>
      <c r="U24" s="45">
        <v>4516.87</v>
      </c>
      <c r="V24" s="45" t="s">
        <v>399</v>
      </c>
      <c r="W24" s="68">
        <v>0.36</v>
      </c>
      <c r="X24" s="68">
        <v>0.32</v>
      </c>
      <c r="Y24" s="73"/>
      <c r="Z24" s="90"/>
    </row>
    <row r="25" spans="1:26" x14ac:dyDescent="0.15">
      <c r="A25" s="44" t="s">
        <v>21</v>
      </c>
      <c r="B25" s="43" t="s">
        <v>242</v>
      </c>
      <c r="C25" s="60" t="s">
        <v>592</v>
      </c>
      <c r="D25" s="45">
        <v>6886.94</v>
      </c>
      <c r="E25" s="45">
        <v>946.54</v>
      </c>
      <c r="G25" s="45">
        <v>82.76</v>
      </c>
      <c r="H25" s="45">
        <v>31.88</v>
      </c>
      <c r="J25" s="45">
        <v>419.36</v>
      </c>
      <c r="K25" s="45">
        <v>352.21</v>
      </c>
      <c r="L25" s="45" t="s">
        <v>399</v>
      </c>
      <c r="M25" s="68">
        <v>0.42</v>
      </c>
      <c r="N25" s="68">
        <v>0</v>
      </c>
      <c r="P25" s="68">
        <v>0.28000000000000003</v>
      </c>
      <c r="Q25" s="68">
        <v>0</v>
      </c>
      <c r="S25" s="45" t="s">
        <v>399</v>
      </c>
      <c r="U25" s="45">
        <v>6886.94</v>
      </c>
      <c r="V25" s="45">
        <v>82.76</v>
      </c>
      <c r="W25" s="68">
        <v>0.42</v>
      </c>
      <c r="X25" s="68">
        <v>0.28000000000000003</v>
      </c>
      <c r="Y25" s="73"/>
      <c r="Z25" s="90"/>
    </row>
    <row r="26" spans="1:26" x14ac:dyDescent="0.15">
      <c r="A26" s="44" t="s">
        <v>462</v>
      </c>
      <c r="B26" s="43" t="s">
        <v>362</v>
      </c>
      <c r="C26" s="60" t="s">
        <v>593</v>
      </c>
      <c r="D26" s="45">
        <v>4360.37</v>
      </c>
      <c r="E26" s="45">
        <v>3114.07</v>
      </c>
      <c r="G26" s="45" t="s">
        <v>399</v>
      </c>
      <c r="H26" s="45" t="s">
        <v>399</v>
      </c>
      <c r="J26" s="45">
        <v>165.8</v>
      </c>
      <c r="K26" s="45">
        <v>166.33</v>
      </c>
      <c r="L26" s="45" t="s">
        <v>399</v>
      </c>
      <c r="M26" s="68">
        <v>0.33</v>
      </c>
      <c r="N26" s="68">
        <v>0</v>
      </c>
      <c r="P26" s="68">
        <v>0.28000000000000003</v>
      </c>
      <c r="Q26" s="68">
        <v>0</v>
      </c>
      <c r="S26" s="45" t="s">
        <v>399</v>
      </c>
      <c r="U26" s="45">
        <v>4360.37</v>
      </c>
      <c r="V26" s="45" t="s">
        <v>399</v>
      </c>
      <c r="W26" s="68">
        <v>0.33</v>
      </c>
      <c r="X26" s="68">
        <v>0.28000000000000003</v>
      </c>
      <c r="Y26" s="73"/>
      <c r="Z26" s="90"/>
    </row>
    <row r="27" spans="1:26" x14ac:dyDescent="0.15">
      <c r="A27" s="44" t="s">
        <v>23</v>
      </c>
      <c r="B27" s="43" t="s">
        <v>244</v>
      </c>
      <c r="C27" s="60" t="s">
        <v>597</v>
      </c>
      <c r="D27" s="45">
        <v>4324.41</v>
      </c>
      <c r="E27" s="45">
        <v>1217.74</v>
      </c>
      <c r="G27" s="45">
        <v>84.42</v>
      </c>
      <c r="H27" s="45">
        <v>33.17</v>
      </c>
      <c r="J27" s="45">
        <v>267.62</v>
      </c>
      <c r="K27" s="45">
        <v>207.94</v>
      </c>
      <c r="L27" s="45" t="s">
        <v>399</v>
      </c>
      <c r="M27" s="68">
        <v>0.48</v>
      </c>
      <c r="N27" s="68">
        <v>0</v>
      </c>
      <c r="P27" s="68">
        <v>0.23</v>
      </c>
      <c r="Q27" s="68">
        <v>0</v>
      </c>
      <c r="S27" s="45" t="s">
        <v>399</v>
      </c>
      <c r="U27" s="45">
        <v>4324.41</v>
      </c>
      <c r="V27" s="45">
        <v>84.42</v>
      </c>
      <c r="W27" s="68">
        <v>0.48</v>
      </c>
      <c r="X27" s="68">
        <v>0.23</v>
      </c>
      <c r="Y27" s="73"/>
      <c r="Z27" s="90"/>
    </row>
    <row r="28" spans="1:26" x14ac:dyDescent="0.15">
      <c r="A28" s="44" t="s">
        <v>560</v>
      </c>
      <c r="B28" s="43" t="s">
        <v>245</v>
      </c>
      <c r="C28" s="60" t="s">
        <v>594</v>
      </c>
      <c r="D28" s="45">
        <v>4791.3999999999996</v>
      </c>
      <c r="E28" s="45">
        <v>1008.91</v>
      </c>
      <c r="G28" s="45">
        <v>90.96</v>
      </c>
      <c r="H28" s="45">
        <v>30.64</v>
      </c>
      <c r="J28" s="45">
        <v>447.37</v>
      </c>
      <c r="K28" s="45">
        <v>419.85</v>
      </c>
      <c r="L28" s="45">
        <v>204.17</v>
      </c>
      <c r="M28" s="68">
        <v>0.31</v>
      </c>
      <c r="N28" s="68">
        <v>0</v>
      </c>
      <c r="P28" s="68">
        <v>0.18</v>
      </c>
      <c r="Q28" s="68">
        <v>0</v>
      </c>
      <c r="S28" s="45" t="s">
        <v>399</v>
      </c>
      <c r="U28" s="45">
        <v>4791.3999999999996</v>
      </c>
      <c r="V28" s="45">
        <v>90.96</v>
      </c>
      <c r="W28" s="68">
        <v>0.31</v>
      </c>
      <c r="X28" s="68">
        <v>0.18</v>
      </c>
      <c r="Y28" s="73"/>
      <c r="Z28" s="90"/>
    </row>
    <row r="29" spans="1:26" x14ac:dyDescent="0.15">
      <c r="A29" s="44" t="s">
        <v>559</v>
      </c>
      <c r="B29" s="43" t="s">
        <v>247</v>
      </c>
      <c r="C29" s="60" t="s">
        <v>572</v>
      </c>
      <c r="D29" s="45">
        <v>8416.9</v>
      </c>
      <c r="E29" s="45">
        <v>1414.34</v>
      </c>
      <c r="G29" s="45">
        <v>92.6</v>
      </c>
      <c r="H29" s="45">
        <v>28.11</v>
      </c>
      <c r="J29" s="45">
        <v>431.22</v>
      </c>
      <c r="K29" s="45">
        <v>308.75</v>
      </c>
      <c r="L29" s="45" t="s">
        <v>399</v>
      </c>
      <c r="M29" s="68">
        <v>1</v>
      </c>
      <c r="N29" s="68">
        <v>0</v>
      </c>
      <c r="P29" s="68">
        <v>0.47</v>
      </c>
      <c r="Q29" s="68">
        <v>0</v>
      </c>
      <c r="S29" s="45" t="s">
        <v>399</v>
      </c>
      <c r="U29" s="45">
        <v>8416.9</v>
      </c>
      <c r="V29" s="45">
        <v>92.6</v>
      </c>
      <c r="W29" s="68">
        <v>1</v>
      </c>
      <c r="X29" s="68">
        <v>0.47</v>
      </c>
      <c r="Y29" s="73"/>
      <c r="Z29" s="90"/>
    </row>
    <row r="30" spans="1:26" x14ac:dyDescent="0.15">
      <c r="A30" s="44" t="s">
        <v>558</v>
      </c>
      <c r="B30" s="43" t="s">
        <v>246</v>
      </c>
      <c r="C30" s="60" t="s">
        <v>592</v>
      </c>
      <c r="D30" s="45">
        <v>6649.8</v>
      </c>
      <c r="E30" s="45">
        <v>815.25</v>
      </c>
      <c r="G30" s="45">
        <v>87.18</v>
      </c>
      <c r="H30" s="45">
        <v>30.02</v>
      </c>
      <c r="J30" s="45">
        <v>669.68</v>
      </c>
      <c r="K30" s="45">
        <v>476.54</v>
      </c>
      <c r="L30" s="45" t="s">
        <v>399</v>
      </c>
      <c r="M30" s="68">
        <v>0.48</v>
      </c>
      <c r="N30" s="68">
        <v>0</v>
      </c>
      <c r="P30" s="68">
        <v>0.33</v>
      </c>
      <c r="Q30" s="68">
        <v>0</v>
      </c>
      <c r="S30" s="45" t="s">
        <v>399</v>
      </c>
      <c r="U30" s="45">
        <v>6649.8</v>
      </c>
      <c r="V30" s="45">
        <v>87.18</v>
      </c>
      <c r="W30" s="68">
        <v>0.48</v>
      </c>
      <c r="X30" s="68">
        <v>0.33</v>
      </c>
      <c r="Y30" s="73"/>
      <c r="Z30" s="90"/>
    </row>
    <row r="31" spans="1:26" x14ac:dyDescent="0.15">
      <c r="A31" s="44" t="s">
        <v>645</v>
      </c>
      <c r="B31" s="43" t="s">
        <v>245</v>
      </c>
      <c r="C31" s="60" t="s">
        <v>594</v>
      </c>
      <c r="D31" s="45">
        <v>4831.16</v>
      </c>
      <c r="E31" s="45">
        <v>1358.81</v>
      </c>
      <c r="G31" s="45" t="s">
        <v>399</v>
      </c>
      <c r="H31" s="45" t="s">
        <v>399</v>
      </c>
      <c r="J31" s="45">
        <v>709.95</v>
      </c>
      <c r="K31" s="45">
        <v>711.24</v>
      </c>
      <c r="L31" s="45" t="s">
        <v>399</v>
      </c>
      <c r="M31" s="68">
        <v>0.8</v>
      </c>
      <c r="N31" s="68">
        <v>0</v>
      </c>
      <c r="P31" s="68">
        <v>0.22</v>
      </c>
      <c r="Q31" s="68">
        <v>0</v>
      </c>
      <c r="S31" s="45" t="s">
        <v>399</v>
      </c>
      <c r="U31" s="45">
        <v>4831.16</v>
      </c>
      <c r="V31" s="45" t="s">
        <v>399</v>
      </c>
      <c r="W31" s="68">
        <v>0.8</v>
      </c>
      <c r="X31" s="68">
        <v>0.22</v>
      </c>
      <c r="Y31" s="73"/>
      <c r="Z31" s="90"/>
    </row>
    <row r="32" spans="1:26" x14ac:dyDescent="0.15">
      <c r="A32" s="47" t="s">
        <v>28</v>
      </c>
      <c r="B32" s="43" t="s">
        <v>249</v>
      </c>
      <c r="C32" s="60" t="s">
        <v>572</v>
      </c>
      <c r="D32" s="45">
        <v>7187.27</v>
      </c>
      <c r="E32" s="45">
        <v>915.14</v>
      </c>
      <c r="G32" s="45">
        <v>85.53</v>
      </c>
      <c r="H32" s="45">
        <v>38.97</v>
      </c>
      <c r="J32" s="45">
        <v>772.68</v>
      </c>
      <c r="K32" s="45">
        <v>906.72</v>
      </c>
      <c r="L32" s="45" t="s">
        <v>399</v>
      </c>
      <c r="M32" s="68">
        <v>0.47</v>
      </c>
      <c r="N32" s="68">
        <v>0</v>
      </c>
      <c r="P32" s="68">
        <v>0.33</v>
      </c>
      <c r="Q32" s="68">
        <v>0</v>
      </c>
      <c r="S32" s="45" t="s">
        <v>399</v>
      </c>
      <c r="U32" s="45">
        <v>7187.27</v>
      </c>
      <c r="V32" s="45">
        <v>85.53</v>
      </c>
      <c r="W32" s="68">
        <v>0.47</v>
      </c>
      <c r="X32" s="68">
        <v>0.33</v>
      </c>
      <c r="Y32" s="73"/>
      <c r="Z32" s="90"/>
    </row>
    <row r="33" spans="1:26" x14ac:dyDescent="0.15">
      <c r="A33" s="47" t="s">
        <v>461</v>
      </c>
      <c r="B33" s="43" t="s">
        <v>251</v>
      </c>
      <c r="C33" s="60" t="s">
        <v>597</v>
      </c>
      <c r="D33" s="45">
        <v>5097.5</v>
      </c>
      <c r="E33" s="45">
        <v>259.62</v>
      </c>
      <c r="G33" s="45" t="s">
        <v>399</v>
      </c>
      <c r="H33" s="45" t="s">
        <v>399</v>
      </c>
      <c r="J33" s="45">
        <v>810.83</v>
      </c>
      <c r="K33" s="45">
        <v>260.02999999999997</v>
      </c>
      <c r="L33" s="45" t="s">
        <v>399</v>
      </c>
      <c r="M33" s="68">
        <v>0.28000000000000003</v>
      </c>
      <c r="N33" s="68">
        <v>0</v>
      </c>
      <c r="P33" s="68">
        <v>0.22</v>
      </c>
      <c r="Q33" s="68">
        <v>0</v>
      </c>
      <c r="S33" s="45" t="s">
        <v>399</v>
      </c>
      <c r="U33" s="45">
        <v>5097.5</v>
      </c>
      <c r="V33" s="45" t="s">
        <v>399</v>
      </c>
      <c r="W33" s="68">
        <v>0.28000000000000003</v>
      </c>
      <c r="X33" s="68">
        <v>0.22</v>
      </c>
      <c r="Y33" s="73"/>
      <c r="Z33" s="90"/>
    </row>
    <row r="34" spans="1:26" x14ac:dyDescent="0.15">
      <c r="A34" s="44" t="s">
        <v>557</v>
      </c>
      <c r="B34" s="43" t="s">
        <v>252</v>
      </c>
      <c r="C34" s="60" t="s">
        <v>598</v>
      </c>
      <c r="D34" s="45">
        <v>8174.97</v>
      </c>
      <c r="E34" s="45">
        <v>453.33</v>
      </c>
      <c r="G34" s="45">
        <v>104.91</v>
      </c>
      <c r="H34" s="45">
        <v>51.3</v>
      </c>
      <c r="J34" s="45">
        <v>4838.95</v>
      </c>
      <c r="K34" s="45">
        <v>2390.94</v>
      </c>
      <c r="L34" s="45">
        <v>1225.47</v>
      </c>
      <c r="M34" s="68">
        <v>0.34</v>
      </c>
      <c r="N34" s="68">
        <v>0</v>
      </c>
      <c r="P34" s="68">
        <v>0.49</v>
      </c>
      <c r="Q34" s="68">
        <v>0</v>
      </c>
      <c r="S34" s="45">
        <v>0.38</v>
      </c>
      <c r="U34" s="45">
        <v>8174.97</v>
      </c>
      <c r="V34" s="45">
        <v>104.91</v>
      </c>
      <c r="W34" s="68">
        <v>0.34</v>
      </c>
      <c r="X34" s="68">
        <v>0.49</v>
      </c>
      <c r="Y34" s="73"/>
      <c r="Z34" s="90"/>
    </row>
    <row r="35" spans="1:26" x14ac:dyDescent="0.15">
      <c r="A35" s="44" t="s">
        <v>556</v>
      </c>
      <c r="B35" s="43" t="s">
        <v>245</v>
      </c>
      <c r="C35" s="60" t="s">
        <v>598</v>
      </c>
      <c r="D35" s="45">
        <v>8818.01</v>
      </c>
      <c r="E35" s="45">
        <v>613.38</v>
      </c>
      <c r="G35" s="45">
        <v>97.05</v>
      </c>
      <c r="H35" s="45">
        <v>33.92</v>
      </c>
      <c r="J35" s="45">
        <v>2844.38</v>
      </c>
      <c r="K35" s="45">
        <v>1345.4</v>
      </c>
      <c r="L35" s="45">
        <v>1481.82</v>
      </c>
      <c r="M35" s="68">
        <v>0.34</v>
      </c>
      <c r="N35" s="68">
        <v>0</v>
      </c>
      <c r="P35" s="68">
        <v>0.59</v>
      </c>
      <c r="Q35" s="68">
        <v>0</v>
      </c>
      <c r="S35" s="45">
        <v>0.46</v>
      </c>
      <c r="U35" s="45">
        <v>8818.01</v>
      </c>
      <c r="V35" s="45">
        <v>97.05</v>
      </c>
      <c r="W35" s="68">
        <v>0.34</v>
      </c>
      <c r="X35" s="68">
        <v>0.59</v>
      </c>
      <c r="Y35" s="73"/>
      <c r="Z35" s="90"/>
    </row>
    <row r="36" spans="1:26" x14ac:dyDescent="0.15">
      <c r="A36" s="44" t="s">
        <v>33</v>
      </c>
      <c r="B36" s="43" t="s">
        <v>253</v>
      </c>
      <c r="C36" s="60" t="s">
        <v>598</v>
      </c>
      <c r="D36" s="45">
        <v>7080.14</v>
      </c>
      <c r="E36" s="45">
        <v>513.21</v>
      </c>
      <c r="G36" s="45">
        <v>116.41</v>
      </c>
      <c r="H36" s="45">
        <v>40.090000000000003</v>
      </c>
      <c r="J36" s="45">
        <v>3113.44</v>
      </c>
      <c r="K36" s="45">
        <v>2085.4899999999998</v>
      </c>
      <c r="L36" s="45">
        <v>493.09</v>
      </c>
      <c r="M36" s="68">
        <v>0.54</v>
      </c>
      <c r="N36" s="68">
        <v>0</v>
      </c>
      <c r="P36" s="68">
        <v>0.57999999999999996</v>
      </c>
      <c r="Q36" s="68">
        <v>0</v>
      </c>
      <c r="S36" s="45">
        <v>0.51</v>
      </c>
      <c r="U36" s="45">
        <v>7080.14</v>
      </c>
      <c r="V36" s="45">
        <v>116.41</v>
      </c>
      <c r="W36" s="68">
        <v>0.54</v>
      </c>
      <c r="X36" s="68">
        <v>0.57999999999999996</v>
      </c>
      <c r="Y36" s="73"/>
      <c r="Z36" s="90"/>
    </row>
    <row r="37" spans="1:26" x14ac:dyDescent="0.15">
      <c r="A37" s="47" t="s">
        <v>555</v>
      </c>
      <c r="B37" s="43" t="s">
        <v>245</v>
      </c>
      <c r="C37" s="60" t="s">
        <v>594</v>
      </c>
      <c r="D37" s="45">
        <v>4831.16</v>
      </c>
      <c r="E37" s="45">
        <v>610.79999999999995</v>
      </c>
      <c r="G37" s="45">
        <v>93.01</v>
      </c>
      <c r="H37" s="45">
        <v>24.15</v>
      </c>
      <c r="J37" s="45">
        <v>929.76</v>
      </c>
      <c r="K37" s="45">
        <v>676.07</v>
      </c>
      <c r="L37" s="45">
        <v>481.65</v>
      </c>
      <c r="M37" s="68">
        <v>0.3</v>
      </c>
      <c r="N37" s="68">
        <v>0</v>
      </c>
      <c r="P37" s="68">
        <v>0.17</v>
      </c>
      <c r="Q37" s="68">
        <v>0</v>
      </c>
      <c r="S37" s="45" t="s">
        <v>399</v>
      </c>
      <c r="U37" s="45">
        <v>4831.16</v>
      </c>
      <c r="V37" s="45">
        <v>93.01</v>
      </c>
      <c r="W37" s="68">
        <v>0.3</v>
      </c>
      <c r="X37" s="68">
        <v>0.17</v>
      </c>
      <c r="Y37" s="73"/>
      <c r="Z37" s="90"/>
    </row>
    <row r="38" spans="1:26" x14ac:dyDescent="0.15">
      <c r="A38" s="47" t="s">
        <v>35</v>
      </c>
      <c r="B38" s="43" t="s">
        <v>254</v>
      </c>
      <c r="C38" s="60" t="s">
        <v>572</v>
      </c>
      <c r="D38" s="45">
        <v>6811.28</v>
      </c>
      <c r="E38" s="45" t="s">
        <v>399</v>
      </c>
      <c r="G38" s="45">
        <v>90.33</v>
      </c>
      <c r="H38" s="45">
        <v>35.32</v>
      </c>
      <c r="J38" s="45">
        <v>810.83</v>
      </c>
      <c r="K38" s="45">
        <v>568.79999999999995</v>
      </c>
      <c r="L38" s="45" t="s">
        <v>399</v>
      </c>
      <c r="M38" s="68">
        <v>0.28000000000000003</v>
      </c>
      <c r="N38" s="68">
        <v>0</v>
      </c>
      <c r="P38" s="68">
        <v>0.56999999999999995</v>
      </c>
      <c r="Q38" s="68">
        <v>0</v>
      </c>
      <c r="S38" s="45" t="s">
        <v>399</v>
      </c>
      <c r="U38" s="45">
        <v>6811.28</v>
      </c>
      <c r="V38" s="45">
        <v>90.33</v>
      </c>
      <c r="W38" s="68">
        <v>0.28000000000000003</v>
      </c>
      <c r="X38" s="68">
        <v>0.56999999999999995</v>
      </c>
      <c r="Y38" s="73"/>
      <c r="Z38" s="90"/>
    </row>
    <row r="39" spans="1:26" x14ac:dyDescent="0.15">
      <c r="A39" s="44" t="s">
        <v>607</v>
      </c>
      <c r="B39" s="43" t="s">
        <v>258</v>
      </c>
      <c r="C39" s="60" t="s">
        <v>593</v>
      </c>
      <c r="D39" s="45">
        <v>4287.1000000000004</v>
      </c>
      <c r="E39" s="45">
        <v>2025.14</v>
      </c>
      <c r="G39" s="45" t="s">
        <v>399</v>
      </c>
      <c r="H39" s="45" t="s">
        <v>399</v>
      </c>
      <c r="J39" s="45">
        <v>780.82</v>
      </c>
      <c r="K39" s="45">
        <v>665.72</v>
      </c>
      <c r="L39" s="45" t="s">
        <v>399</v>
      </c>
      <c r="M39" s="68">
        <v>0.62</v>
      </c>
      <c r="N39" s="68">
        <v>0</v>
      </c>
      <c r="P39" s="68">
        <v>0.22</v>
      </c>
      <c r="Q39" s="68">
        <v>0</v>
      </c>
      <c r="S39" s="45" t="s">
        <v>399</v>
      </c>
      <c r="U39" s="45">
        <v>4287.1000000000004</v>
      </c>
      <c r="V39" s="45" t="s">
        <v>399</v>
      </c>
      <c r="W39" s="68">
        <v>0.62</v>
      </c>
      <c r="X39" s="68">
        <v>0.22</v>
      </c>
      <c r="Y39" s="73"/>
      <c r="Z39" s="90"/>
    </row>
    <row r="40" spans="1:26" x14ac:dyDescent="0.15">
      <c r="A40" s="44" t="s">
        <v>36</v>
      </c>
      <c r="B40" s="43" t="s">
        <v>255</v>
      </c>
      <c r="C40" s="60" t="s">
        <v>594</v>
      </c>
      <c r="D40" s="45">
        <v>4831.16</v>
      </c>
      <c r="E40" s="45">
        <v>521.47</v>
      </c>
      <c r="G40" s="45">
        <v>100.69</v>
      </c>
      <c r="H40" s="45">
        <v>28.27</v>
      </c>
      <c r="J40" s="45">
        <v>332.66</v>
      </c>
      <c r="K40" s="45">
        <v>329.22</v>
      </c>
      <c r="L40" s="45" t="s">
        <v>399</v>
      </c>
      <c r="M40" s="68">
        <v>0.26</v>
      </c>
      <c r="N40" s="68">
        <v>0</v>
      </c>
      <c r="P40" s="68">
        <v>0.14000000000000001</v>
      </c>
      <c r="Q40" s="68">
        <v>0</v>
      </c>
      <c r="S40" s="45" t="s">
        <v>399</v>
      </c>
      <c r="U40" s="45">
        <v>4831.16</v>
      </c>
      <c r="V40" s="45">
        <v>100.69</v>
      </c>
      <c r="W40" s="68">
        <v>0.26</v>
      </c>
      <c r="X40" s="68">
        <v>0.14000000000000001</v>
      </c>
      <c r="Y40" s="73"/>
      <c r="Z40" s="90"/>
    </row>
    <row r="41" spans="1:26" x14ac:dyDescent="0.15">
      <c r="A41" s="44" t="s">
        <v>604</v>
      </c>
      <c r="B41" s="43" t="s">
        <v>486</v>
      </c>
      <c r="C41" s="60" t="s">
        <v>593</v>
      </c>
      <c r="D41" s="45">
        <v>4287.1000000000004</v>
      </c>
      <c r="E41" s="45">
        <v>119.48</v>
      </c>
      <c r="G41" s="45">
        <v>86.71</v>
      </c>
      <c r="H41" s="45">
        <v>16.66</v>
      </c>
      <c r="J41" s="45">
        <v>982.78</v>
      </c>
      <c r="K41" s="45">
        <v>700.91</v>
      </c>
      <c r="L41" s="45" t="s">
        <v>399</v>
      </c>
      <c r="M41" s="68">
        <v>0.4</v>
      </c>
      <c r="N41" s="68">
        <v>0</v>
      </c>
      <c r="P41" s="68">
        <v>0.16</v>
      </c>
      <c r="Q41" s="68">
        <v>0</v>
      </c>
      <c r="S41" s="45">
        <v>0.15</v>
      </c>
      <c r="U41" s="45">
        <v>4287.1000000000004</v>
      </c>
      <c r="V41" s="45">
        <v>86.71</v>
      </c>
      <c r="W41" s="68">
        <v>0.4</v>
      </c>
      <c r="X41" s="68">
        <v>0.16</v>
      </c>
      <c r="Y41" s="73"/>
      <c r="Z41" s="90"/>
    </row>
    <row r="42" spans="1:26" x14ac:dyDescent="0.15">
      <c r="A42" s="44" t="s">
        <v>488</v>
      </c>
      <c r="B42" s="43" t="s">
        <v>256</v>
      </c>
      <c r="C42" s="60" t="s">
        <v>399</v>
      </c>
      <c r="D42" s="45" t="s">
        <v>399</v>
      </c>
      <c r="E42" s="45" t="s">
        <v>399</v>
      </c>
      <c r="G42" s="45" t="s">
        <v>399</v>
      </c>
      <c r="H42" s="45" t="s">
        <v>399</v>
      </c>
      <c r="J42" s="45" t="s">
        <v>399</v>
      </c>
      <c r="K42" s="45" t="s">
        <v>399</v>
      </c>
      <c r="L42" s="45" t="s">
        <v>399</v>
      </c>
      <c r="M42" s="68">
        <v>0.59</v>
      </c>
      <c r="N42" s="68">
        <v>4.7E-2</v>
      </c>
      <c r="P42" s="68">
        <v>0.59</v>
      </c>
      <c r="Q42" s="68">
        <v>0.12720000000000001</v>
      </c>
      <c r="S42" s="45">
        <v>0.68</v>
      </c>
      <c r="U42" s="45" t="s">
        <v>399</v>
      </c>
      <c r="V42" s="45" t="s">
        <v>399</v>
      </c>
      <c r="W42" s="68">
        <v>0.59</v>
      </c>
      <c r="X42" s="68">
        <v>0.59</v>
      </c>
      <c r="Y42" s="73"/>
      <c r="Z42" s="90"/>
    </row>
    <row r="43" spans="1:26" x14ac:dyDescent="0.15">
      <c r="A43" s="44" t="s">
        <v>554</v>
      </c>
      <c r="B43" s="43" t="s">
        <v>256</v>
      </c>
      <c r="C43" s="60" t="s">
        <v>599</v>
      </c>
      <c r="D43" s="45">
        <v>6144.07</v>
      </c>
      <c r="E43" s="45">
        <v>666.55</v>
      </c>
      <c r="G43" s="45">
        <v>103</v>
      </c>
      <c r="H43" s="45">
        <v>37.61</v>
      </c>
      <c r="J43" s="45">
        <v>1409.44</v>
      </c>
      <c r="K43" s="45">
        <v>1135.6300000000001</v>
      </c>
      <c r="L43" s="45">
        <v>979.14</v>
      </c>
      <c r="M43" s="68">
        <v>0.28999999999999998</v>
      </c>
      <c r="N43" s="68">
        <v>0</v>
      </c>
      <c r="P43" s="68">
        <v>0.23</v>
      </c>
      <c r="Q43" s="68">
        <v>0</v>
      </c>
      <c r="S43" s="45">
        <v>0.21</v>
      </c>
      <c r="U43" s="45">
        <v>6144.07</v>
      </c>
      <c r="V43" s="45">
        <v>103</v>
      </c>
      <c r="W43" s="68">
        <v>0.28999999999999998</v>
      </c>
      <c r="X43" s="68">
        <v>0.23</v>
      </c>
      <c r="Y43" s="73"/>
      <c r="Z43" s="90"/>
    </row>
    <row r="44" spans="1:26" x14ac:dyDescent="0.15">
      <c r="A44" s="44" t="s">
        <v>487</v>
      </c>
      <c r="B44" s="43" t="s">
        <v>486</v>
      </c>
      <c r="C44" s="60" t="s">
        <v>399</v>
      </c>
      <c r="D44" s="45" t="s">
        <v>399</v>
      </c>
      <c r="E44" s="45" t="s">
        <v>399</v>
      </c>
      <c r="G44" s="45" t="s">
        <v>399</v>
      </c>
      <c r="H44" s="45" t="s">
        <v>399</v>
      </c>
      <c r="J44" s="45" t="s">
        <v>399</v>
      </c>
      <c r="K44" s="45" t="s">
        <v>399</v>
      </c>
      <c r="L44" s="45" t="s">
        <v>399</v>
      </c>
      <c r="M44" s="68">
        <v>0.48</v>
      </c>
      <c r="N44" s="68">
        <v>5.7000000000000002E-3</v>
      </c>
      <c r="P44" s="68">
        <v>0.2</v>
      </c>
      <c r="Q44" s="68">
        <v>0</v>
      </c>
      <c r="S44" s="45" t="s">
        <v>399</v>
      </c>
      <c r="U44" s="45" t="s">
        <v>399</v>
      </c>
      <c r="V44" s="45" t="s">
        <v>399</v>
      </c>
      <c r="W44" s="68">
        <v>0.48</v>
      </c>
      <c r="X44" s="68">
        <v>0.2</v>
      </c>
      <c r="Y44" s="73"/>
      <c r="Z44" s="90"/>
    </row>
    <row r="45" spans="1:26" x14ac:dyDescent="0.15">
      <c r="A45" s="44" t="s">
        <v>553</v>
      </c>
      <c r="B45" s="43" t="s">
        <v>257</v>
      </c>
      <c r="C45" s="60" t="s">
        <v>592</v>
      </c>
      <c r="D45" s="45">
        <v>5552.99</v>
      </c>
      <c r="E45" s="45">
        <v>840.02</v>
      </c>
      <c r="G45" s="45">
        <v>84.94</v>
      </c>
      <c r="H45" s="45">
        <v>7.68</v>
      </c>
      <c r="J45" s="45">
        <v>535.58000000000004</v>
      </c>
      <c r="K45" s="45">
        <v>420.42</v>
      </c>
      <c r="L45" s="45" t="s">
        <v>399</v>
      </c>
      <c r="M45" s="68">
        <v>0.49</v>
      </c>
      <c r="N45" s="68">
        <v>0</v>
      </c>
      <c r="P45" s="68">
        <v>0.3</v>
      </c>
      <c r="Q45" s="68">
        <v>0</v>
      </c>
      <c r="S45" s="45" t="s">
        <v>399</v>
      </c>
      <c r="U45" s="45">
        <v>5552.99</v>
      </c>
      <c r="V45" s="45">
        <v>84.94</v>
      </c>
      <c r="W45" s="68">
        <v>0.49</v>
      </c>
      <c r="X45" s="68">
        <v>0.3</v>
      </c>
      <c r="Y45" s="73"/>
      <c r="Z45" s="90"/>
    </row>
    <row r="46" spans="1:26" x14ac:dyDescent="0.15">
      <c r="A46" s="44" t="s">
        <v>646</v>
      </c>
      <c r="B46" s="43" t="s">
        <v>251</v>
      </c>
      <c r="C46" s="60" t="s">
        <v>597</v>
      </c>
      <c r="D46" s="45">
        <v>4534.47</v>
      </c>
      <c r="E46" s="45">
        <v>618.99</v>
      </c>
      <c r="G46" s="45" t="s">
        <v>399</v>
      </c>
      <c r="H46" s="45" t="s">
        <v>399</v>
      </c>
      <c r="J46" s="45">
        <v>810.83</v>
      </c>
      <c r="K46" s="45">
        <v>926.96</v>
      </c>
      <c r="L46" s="45" t="s">
        <v>399</v>
      </c>
      <c r="M46" s="68">
        <v>0.28000000000000003</v>
      </c>
      <c r="N46" s="68">
        <v>0</v>
      </c>
      <c r="P46" s="68">
        <v>0.22</v>
      </c>
      <c r="Q46" s="68">
        <v>0</v>
      </c>
      <c r="S46" s="45" t="s">
        <v>399</v>
      </c>
      <c r="U46" s="45">
        <v>4534.47</v>
      </c>
      <c r="V46" s="45" t="s">
        <v>399</v>
      </c>
      <c r="W46" s="68">
        <v>0.28000000000000003</v>
      </c>
      <c r="X46" s="68">
        <v>0.22</v>
      </c>
      <c r="Y46" s="73"/>
      <c r="Z46" s="90"/>
    </row>
    <row r="47" spans="1:26" x14ac:dyDescent="0.15">
      <c r="A47" s="44" t="s">
        <v>552</v>
      </c>
      <c r="B47" s="43" t="s">
        <v>259</v>
      </c>
      <c r="C47" s="60" t="s">
        <v>592</v>
      </c>
      <c r="D47" s="45">
        <v>8073.12</v>
      </c>
      <c r="E47" s="45">
        <v>925.41</v>
      </c>
      <c r="G47" s="45">
        <v>92.7</v>
      </c>
      <c r="H47" s="45">
        <v>28</v>
      </c>
      <c r="J47" s="45">
        <v>414.2</v>
      </c>
      <c r="K47" s="45">
        <v>275.31</v>
      </c>
      <c r="L47" s="45" t="s">
        <v>399</v>
      </c>
      <c r="M47" s="68">
        <v>0.67</v>
      </c>
      <c r="N47" s="68">
        <v>0</v>
      </c>
      <c r="P47" s="68">
        <v>0.36</v>
      </c>
      <c r="Q47" s="68">
        <v>0</v>
      </c>
      <c r="S47" s="45" t="s">
        <v>399</v>
      </c>
      <c r="U47" s="45">
        <v>8073.12</v>
      </c>
      <c r="V47" s="45">
        <v>92.7</v>
      </c>
      <c r="W47" s="68">
        <v>0.67</v>
      </c>
      <c r="X47" s="68">
        <v>0.36</v>
      </c>
      <c r="Y47" s="73"/>
      <c r="Z47" s="90"/>
    </row>
    <row r="48" spans="1:26" x14ac:dyDescent="0.15">
      <c r="A48" s="44" t="s">
        <v>551</v>
      </c>
      <c r="B48" s="43" t="s">
        <v>260</v>
      </c>
      <c r="C48" s="60" t="s">
        <v>572</v>
      </c>
      <c r="D48" s="45">
        <v>8451.86</v>
      </c>
      <c r="E48" s="45">
        <v>1914.1</v>
      </c>
      <c r="G48" s="45">
        <v>81.09</v>
      </c>
      <c r="H48" s="45">
        <v>40.28</v>
      </c>
      <c r="J48" s="45">
        <v>55.23</v>
      </c>
      <c r="K48" s="45">
        <v>174.21</v>
      </c>
      <c r="L48" s="45" t="s">
        <v>399</v>
      </c>
      <c r="M48" s="68">
        <v>0.95</v>
      </c>
      <c r="N48" s="68">
        <v>0</v>
      </c>
      <c r="P48" s="68">
        <v>0.57999999999999996</v>
      </c>
      <c r="Q48" s="68">
        <v>0</v>
      </c>
      <c r="S48" s="45" t="s">
        <v>399</v>
      </c>
      <c r="U48" s="45">
        <v>8451.86</v>
      </c>
      <c r="V48" s="45">
        <v>81.09</v>
      </c>
      <c r="W48" s="68">
        <v>0.95</v>
      </c>
      <c r="X48" s="68">
        <v>0.57999999999999996</v>
      </c>
      <c r="Y48" s="73"/>
      <c r="Z48" s="90"/>
    </row>
    <row r="49" spans="1:26" x14ac:dyDescent="0.15">
      <c r="A49" s="44" t="s">
        <v>608</v>
      </c>
      <c r="B49" s="43" t="s">
        <v>261</v>
      </c>
      <c r="C49" s="60" t="s">
        <v>592</v>
      </c>
      <c r="D49" s="45">
        <v>6800.29</v>
      </c>
      <c r="E49" s="45">
        <v>678.86</v>
      </c>
      <c r="G49" s="45">
        <v>80.7</v>
      </c>
      <c r="H49" s="45">
        <v>41.23</v>
      </c>
      <c r="J49" s="45">
        <v>332.96</v>
      </c>
      <c r="K49" s="45">
        <v>243.62</v>
      </c>
      <c r="L49" s="45" t="s">
        <v>399</v>
      </c>
      <c r="M49" s="68">
        <v>0.25</v>
      </c>
      <c r="N49" s="68">
        <v>0</v>
      </c>
      <c r="P49" s="68">
        <v>0.13</v>
      </c>
      <c r="Q49" s="68">
        <v>0</v>
      </c>
      <c r="S49" s="45" t="s">
        <v>399</v>
      </c>
      <c r="U49" s="45">
        <v>6800.29</v>
      </c>
      <c r="V49" s="45">
        <v>80.7</v>
      </c>
      <c r="W49" s="68">
        <v>0.25</v>
      </c>
      <c r="X49" s="68">
        <v>0.13</v>
      </c>
      <c r="Y49" s="73"/>
      <c r="Z49" s="90"/>
    </row>
    <row r="50" spans="1:26" x14ac:dyDescent="0.15">
      <c r="A50" s="44" t="s">
        <v>550</v>
      </c>
      <c r="B50" s="43" t="s">
        <v>233</v>
      </c>
      <c r="C50" s="60" t="s">
        <v>593</v>
      </c>
      <c r="D50" s="45">
        <v>4398.1400000000003</v>
      </c>
      <c r="E50" s="45">
        <v>108.46</v>
      </c>
      <c r="G50" s="45">
        <v>97.43</v>
      </c>
      <c r="H50" s="45">
        <v>25.5</v>
      </c>
      <c r="J50" s="45">
        <v>632.26</v>
      </c>
      <c r="K50" s="45">
        <v>612.63</v>
      </c>
      <c r="L50" s="45" t="s">
        <v>399</v>
      </c>
      <c r="M50" s="68">
        <v>0.25</v>
      </c>
      <c r="N50" s="68">
        <v>0</v>
      </c>
      <c r="P50" s="68">
        <v>0.23</v>
      </c>
      <c r="Q50" s="68">
        <v>0</v>
      </c>
      <c r="S50" s="45" t="s">
        <v>399</v>
      </c>
      <c r="U50" s="45">
        <v>4398.1400000000003</v>
      </c>
      <c r="V50" s="45">
        <v>97.43</v>
      </c>
      <c r="W50" s="68">
        <v>0.25</v>
      </c>
      <c r="X50" s="68">
        <v>0.23</v>
      </c>
      <c r="Y50" s="73"/>
      <c r="Z50" s="90"/>
    </row>
    <row r="51" spans="1:26" x14ac:dyDescent="0.15">
      <c r="A51" s="47" t="s">
        <v>46</v>
      </c>
      <c r="B51" s="43" t="s">
        <v>262</v>
      </c>
      <c r="C51" s="60" t="s">
        <v>572</v>
      </c>
      <c r="D51" s="45">
        <v>5819.08</v>
      </c>
      <c r="E51" s="45">
        <v>1030.56</v>
      </c>
      <c r="G51" s="45">
        <v>91.16</v>
      </c>
      <c r="H51" s="45">
        <v>30.63</v>
      </c>
      <c r="J51" s="45">
        <v>297.75</v>
      </c>
      <c r="K51" s="45">
        <v>331.95</v>
      </c>
      <c r="L51" s="45" t="s">
        <v>399</v>
      </c>
      <c r="M51" s="68">
        <v>0.43</v>
      </c>
      <c r="N51" s="68">
        <v>0</v>
      </c>
      <c r="P51" s="68">
        <v>0.22</v>
      </c>
      <c r="Q51" s="68">
        <v>0</v>
      </c>
      <c r="S51" s="45">
        <v>0.32</v>
      </c>
      <c r="U51" s="45">
        <v>5819.08</v>
      </c>
      <c r="V51" s="45">
        <v>91.16</v>
      </c>
      <c r="W51" s="68">
        <v>0.43</v>
      </c>
      <c r="X51" s="68">
        <v>0.22</v>
      </c>
      <c r="Y51" s="73"/>
      <c r="Z51" s="90"/>
    </row>
    <row r="52" spans="1:26" x14ac:dyDescent="0.15">
      <c r="A52" s="44" t="s">
        <v>47</v>
      </c>
      <c r="B52" s="43" t="s">
        <v>263</v>
      </c>
      <c r="C52" s="60" t="s">
        <v>597</v>
      </c>
      <c r="D52" s="45">
        <v>4534.47</v>
      </c>
      <c r="E52" s="45">
        <v>882.98</v>
      </c>
      <c r="G52" s="45">
        <v>86.08</v>
      </c>
      <c r="H52" s="45">
        <v>38.950000000000003</v>
      </c>
      <c r="J52" s="45">
        <v>81.400000000000006</v>
      </c>
      <c r="K52" s="45">
        <v>76.53</v>
      </c>
      <c r="L52" s="45" t="s">
        <v>399</v>
      </c>
      <c r="M52" s="68">
        <v>0.77</v>
      </c>
      <c r="N52" s="68">
        <v>0</v>
      </c>
      <c r="P52" s="68">
        <v>0.13</v>
      </c>
      <c r="Q52" s="68">
        <v>0</v>
      </c>
      <c r="S52" s="45" t="s">
        <v>399</v>
      </c>
      <c r="U52" s="45">
        <v>4534.47</v>
      </c>
      <c r="V52" s="45">
        <v>86.08</v>
      </c>
      <c r="W52" s="68">
        <v>0.77</v>
      </c>
      <c r="X52" s="68">
        <v>0.13</v>
      </c>
      <c r="Y52" s="73"/>
      <c r="Z52" s="90"/>
    </row>
    <row r="53" spans="1:26" x14ac:dyDescent="0.15">
      <c r="A53" s="44" t="s">
        <v>549</v>
      </c>
      <c r="B53" s="43" t="s">
        <v>251</v>
      </c>
      <c r="C53" s="60" t="s">
        <v>597</v>
      </c>
      <c r="D53" s="45">
        <v>4534.47</v>
      </c>
      <c r="E53" s="45">
        <v>843.07</v>
      </c>
      <c r="G53" s="45">
        <v>101.23</v>
      </c>
      <c r="H53" s="45">
        <v>23.69</v>
      </c>
      <c r="J53" s="45">
        <v>608.36</v>
      </c>
      <c r="K53" s="45">
        <v>508.39</v>
      </c>
      <c r="L53" s="45">
        <v>484.84</v>
      </c>
      <c r="M53" s="68">
        <v>0.27</v>
      </c>
      <c r="N53" s="68">
        <v>0</v>
      </c>
      <c r="P53" s="68">
        <v>0.18</v>
      </c>
      <c r="Q53" s="68">
        <v>0</v>
      </c>
      <c r="S53" s="45" t="s">
        <v>399</v>
      </c>
      <c r="U53" s="45">
        <v>4534.47</v>
      </c>
      <c r="V53" s="45">
        <v>101.23</v>
      </c>
      <c r="W53" s="68">
        <v>0.27</v>
      </c>
      <c r="X53" s="68">
        <v>0.18</v>
      </c>
      <c r="Y53" s="73"/>
      <c r="Z53" s="90"/>
    </row>
    <row r="54" spans="1:26" x14ac:dyDescent="0.15">
      <c r="A54" s="44" t="s">
        <v>485</v>
      </c>
      <c r="B54" s="43" t="s">
        <v>245</v>
      </c>
      <c r="C54" s="60" t="s">
        <v>399</v>
      </c>
      <c r="D54" s="45" t="s">
        <v>399</v>
      </c>
      <c r="E54" s="45" t="s">
        <v>399</v>
      </c>
      <c r="G54" s="45" t="s">
        <v>399</v>
      </c>
      <c r="H54" s="45" t="s">
        <v>399</v>
      </c>
      <c r="J54" s="45" t="s">
        <v>399</v>
      </c>
      <c r="K54" s="45" t="s">
        <v>399</v>
      </c>
      <c r="L54" s="45" t="s">
        <v>399</v>
      </c>
      <c r="M54" s="68">
        <v>0.33</v>
      </c>
      <c r="N54" s="68">
        <v>8.3299999999999999E-2</v>
      </c>
      <c r="P54" s="68">
        <v>0.35</v>
      </c>
      <c r="Q54" s="68">
        <v>6.2100000000000002E-2</v>
      </c>
      <c r="S54" s="45" t="s">
        <v>399</v>
      </c>
      <c r="U54" s="45" t="s">
        <v>399</v>
      </c>
      <c r="V54" s="45" t="s">
        <v>399</v>
      </c>
      <c r="W54" s="68">
        <v>0.33</v>
      </c>
      <c r="X54" s="68">
        <v>0.35</v>
      </c>
      <c r="Y54" s="73"/>
      <c r="Z54" s="90"/>
    </row>
    <row r="55" spans="1:26" x14ac:dyDescent="0.15">
      <c r="A55" s="47" t="s">
        <v>50</v>
      </c>
      <c r="B55" s="43" t="s">
        <v>265</v>
      </c>
      <c r="C55" s="60" t="s">
        <v>597</v>
      </c>
      <c r="D55" s="45">
        <v>4333.78</v>
      </c>
      <c r="E55" s="45">
        <v>843.59</v>
      </c>
      <c r="G55" s="45">
        <v>101.69</v>
      </c>
      <c r="H55" s="45">
        <v>32.14</v>
      </c>
      <c r="J55" s="45">
        <v>570.66</v>
      </c>
      <c r="K55" s="45">
        <v>336.88</v>
      </c>
      <c r="L55" s="45">
        <v>153.83000000000001</v>
      </c>
      <c r="M55" s="68">
        <v>0.31</v>
      </c>
      <c r="N55" s="68">
        <v>0</v>
      </c>
      <c r="P55" s="68">
        <v>0.17</v>
      </c>
      <c r="Q55" s="68">
        <v>0</v>
      </c>
      <c r="S55" s="45" t="s">
        <v>399</v>
      </c>
      <c r="U55" s="45">
        <v>4333.78</v>
      </c>
      <c r="V55" s="45">
        <v>101.69</v>
      </c>
      <c r="W55" s="68">
        <v>0.31</v>
      </c>
      <c r="X55" s="68">
        <v>0.17</v>
      </c>
      <c r="Y55" s="73"/>
      <c r="Z55" s="90"/>
    </row>
    <row r="56" spans="1:26" x14ac:dyDescent="0.15">
      <c r="A56" s="44" t="s">
        <v>459</v>
      </c>
      <c r="B56" s="43" t="s">
        <v>265</v>
      </c>
      <c r="C56" s="60" t="s">
        <v>597</v>
      </c>
      <c r="D56" s="45">
        <v>4534.47</v>
      </c>
      <c r="E56" s="45">
        <v>2197.88</v>
      </c>
      <c r="G56" s="45" t="s">
        <v>399</v>
      </c>
      <c r="H56" s="45" t="s">
        <v>399</v>
      </c>
      <c r="J56" s="45">
        <v>622.70000000000005</v>
      </c>
      <c r="K56" s="45">
        <v>630.80999999999995</v>
      </c>
      <c r="L56" s="45" t="s">
        <v>399</v>
      </c>
      <c r="M56" s="68">
        <v>0.35</v>
      </c>
      <c r="N56" s="68">
        <v>0</v>
      </c>
      <c r="P56" s="68">
        <v>0.33</v>
      </c>
      <c r="Q56" s="68">
        <v>0</v>
      </c>
      <c r="S56" s="45" t="s">
        <v>399</v>
      </c>
      <c r="U56" s="45">
        <v>4534.47</v>
      </c>
      <c r="V56" s="45" t="s">
        <v>399</v>
      </c>
      <c r="W56" s="68">
        <v>0.35</v>
      </c>
      <c r="X56" s="68">
        <v>0.33</v>
      </c>
      <c r="Y56" s="73"/>
      <c r="Z56" s="90"/>
    </row>
    <row r="57" spans="1:26" x14ac:dyDescent="0.15">
      <c r="A57" s="44" t="s">
        <v>52</v>
      </c>
      <c r="B57" s="43" t="s">
        <v>267</v>
      </c>
      <c r="C57" s="60" t="s">
        <v>592</v>
      </c>
      <c r="D57" s="45">
        <v>5432.22</v>
      </c>
      <c r="E57" s="45">
        <v>573.26</v>
      </c>
      <c r="G57" s="45">
        <v>91.81</v>
      </c>
      <c r="H57" s="45">
        <v>34.380000000000003</v>
      </c>
      <c r="J57" s="45">
        <v>162.72999999999999</v>
      </c>
      <c r="K57" s="45">
        <v>131.4</v>
      </c>
      <c r="L57" s="45">
        <v>288</v>
      </c>
      <c r="M57" s="68">
        <v>0.3</v>
      </c>
      <c r="N57" s="68">
        <v>0</v>
      </c>
      <c r="P57" s="68">
        <v>0.14000000000000001</v>
      </c>
      <c r="Q57" s="68">
        <v>0</v>
      </c>
      <c r="S57" s="45" t="s">
        <v>399</v>
      </c>
      <c r="U57" s="45">
        <v>5432.22</v>
      </c>
      <c r="V57" s="45">
        <v>91.81</v>
      </c>
      <c r="W57" s="68">
        <v>0.3</v>
      </c>
      <c r="X57" s="68">
        <v>0.14000000000000001</v>
      </c>
      <c r="Y57" s="73"/>
      <c r="Z57" s="90"/>
    </row>
    <row r="58" spans="1:26" x14ac:dyDescent="0.15">
      <c r="A58" s="44" t="s">
        <v>548</v>
      </c>
      <c r="B58" s="43" t="s">
        <v>268</v>
      </c>
      <c r="C58" s="60" t="s">
        <v>593</v>
      </c>
      <c r="D58" s="45">
        <v>4287.1000000000004</v>
      </c>
      <c r="E58" s="45">
        <v>502.4</v>
      </c>
      <c r="G58" s="45">
        <v>95.48</v>
      </c>
      <c r="H58" s="45">
        <v>32.79</v>
      </c>
      <c r="J58" s="45">
        <v>531.16999999999996</v>
      </c>
      <c r="K58" s="45">
        <v>421.05</v>
      </c>
      <c r="L58" s="45" t="s">
        <v>399</v>
      </c>
      <c r="M58" s="68">
        <v>0.33</v>
      </c>
      <c r="N58" s="68">
        <v>0</v>
      </c>
      <c r="P58" s="68">
        <v>0.2</v>
      </c>
      <c r="Q58" s="68">
        <v>0</v>
      </c>
      <c r="S58" s="45" t="s">
        <v>399</v>
      </c>
      <c r="U58" s="45">
        <v>4287.1000000000004</v>
      </c>
      <c r="V58" s="45">
        <v>95.48</v>
      </c>
      <c r="W58" s="68">
        <v>0.33</v>
      </c>
      <c r="X58" s="68">
        <v>0.2</v>
      </c>
      <c r="Y58" s="73"/>
      <c r="Z58" s="90"/>
    </row>
    <row r="59" spans="1:26" x14ac:dyDescent="0.15">
      <c r="A59" s="44" t="s">
        <v>55</v>
      </c>
      <c r="B59" s="43" t="s">
        <v>269</v>
      </c>
      <c r="C59" s="60" t="s">
        <v>593</v>
      </c>
      <c r="D59" s="45">
        <v>4446</v>
      </c>
      <c r="E59" s="45">
        <v>606.20000000000005</v>
      </c>
      <c r="G59" s="45">
        <v>96.03</v>
      </c>
      <c r="H59" s="45">
        <v>32.92</v>
      </c>
      <c r="J59" s="45">
        <v>294.69</v>
      </c>
      <c r="K59" s="45">
        <v>308.23</v>
      </c>
      <c r="L59" s="45">
        <v>4.88</v>
      </c>
      <c r="M59" s="68">
        <v>0.33</v>
      </c>
      <c r="N59" s="68">
        <v>0</v>
      </c>
      <c r="P59" s="68">
        <v>0.16</v>
      </c>
      <c r="Q59" s="68">
        <v>0</v>
      </c>
      <c r="S59" s="45">
        <v>0.12</v>
      </c>
      <c r="U59" s="45">
        <v>4446</v>
      </c>
      <c r="V59" s="45">
        <v>96.03</v>
      </c>
      <c r="W59" s="68">
        <v>0.33</v>
      </c>
      <c r="X59" s="68">
        <v>0.16</v>
      </c>
      <c r="Y59" s="73"/>
      <c r="Z59" s="90"/>
    </row>
    <row r="60" spans="1:26" x14ac:dyDescent="0.15">
      <c r="A60" s="47" t="s">
        <v>57</v>
      </c>
      <c r="B60" s="43" t="s">
        <v>270</v>
      </c>
      <c r="C60" s="60" t="s">
        <v>597</v>
      </c>
      <c r="D60" s="45">
        <v>4436.68</v>
      </c>
      <c r="E60" s="45">
        <v>379.38</v>
      </c>
      <c r="G60" s="45">
        <v>98.63</v>
      </c>
      <c r="H60" s="45">
        <v>28.42</v>
      </c>
      <c r="J60" s="45">
        <v>567.77</v>
      </c>
      <c r="K60" s="45">
        <v>355.43</v>
      </c>
      <c r="L60" s="45">
        <v>212.23</v>
      </c>
      <c r="M60" s="68">
        <v>0.38</v>
      </c>
      <c r="N60" s="68">
        <v>0</v>
      </c>
      <c r="P60" s="68">
        <v>0.21</v>
      </c>
      <c r="Q60" s="68">
        <v>0</v>
      </c>
      <c r="S60" s="45" t="s">
        <v>399</v>
      </c>
      <c r="U60" s="45">
        <v>4436.68</v>
      </c>
      <c r="V60" s="45">
        <v>98.63</v>
      </c>
      <c r="W60" s="68">
        <v>0.38</v>
      </c>
      <c r="X60" s="68">
        <v>0.21</v>
      </c>
      <c r="Y60" s="73"/>
      <c r="Z60" s="90"/>
    </row>
    <row r="61" spans="1:26" x14ac:dyDescent="0.15">
      <c r="A61" s="44" t="s">
        <v>547</v>
      </c>
      <c r="B61" s="43" t="s">
        <v>256</v>
      </c>
      <c r="C61" s="60" t="s">
        <v>593</v>
      </c>
      <c r="D61" s="45">
        <v>4287.1000000000004</v>
      </c>
      <c r="E61" s="45">
        <v>447.07</v>
      </c>
      <c r="G61" s="45">
        <v>90.95</v>
      </c>
      <c r="H61" s="45">
        <v>23.31</v>
      </c>
      <c r="J61" s="45">
        <v>406.1</v>
      </c>
      <c r="K61" s="45">
        <v>248.88</v>
      </c>
      <c r="L61" s="45">
        <v>267.45999999999998</v>
      </c>
      <c r="M61" s="68">
        <v>0.28999999999999998</v>
      </c>
      <c r="N61" s="68">
        <v>0</v>
      </c>
      <c r="P61" s="68">
        <v>0.16</v>
      </c>
      <c r="Q61" s="68">
        <v>0</v>
      </c>
      <c r="S61" s="45">
        <v>0.32</v>
      </c>
      <c r="U61" s="45">
        <v>4287.1000000000004</v>
      </c>
      <c r="V61" s="45">
        <v>90.95</v>
      </c>
      <c r="W61" s="68">
        <v>0.28999999999999998</v>
      </c>
      <c r="X61" s="68">
        <v>0.16</v>
      </c>
      <c r="Y61" s="73"/>
      <c r="Z61" s="90"/>
    </row>
    <row r="62" spans="1:26" x14ac:dyDescent="0.15">
      <c r="A62" s="44" t="s">
        <v>59</v>
      </c>
      <c r="B62" s="43" t="s">
        <v>271</v>
      </c>
      <c r="C62" s="60" t="s">
        <v>572</v>
      </c>
      <c r="D62" s="45">
        <v>8231.94</v>
      </c>
      <c r="E62" s="45">
        <v>2945.15</v>
      </c>
      <c r="G62" s="45">
        <v>86.09</v>
      </c>
      <c r="H62" s="45">
        <v>44.65</v>
      </c>
      <c r="J62" s="45">
        <v>231.13</v>
      </c>
      <c r="K62" s="45">
        <v>238.87</v>
      </c>
      <c r="L62" s="45" t="s">
        <v>399</v>
      </c>
      <c r="M62" s="68">
        <v>0.35</v>
      </c>
      <c r="N62" s="68">
        <v>0</v>
      </c>
      <c r="P62" s="68">
        <v>0.33</v>
      </c>
      <c r="Q62" s="68">
        <v>0</v>
      </c>
      <c r="S62" s="45" t="s">
        <v>399</v>
      </c>
      <c r="U62" s="45">
        <v>8231.94</v>
      </c>
      <c r="V62" s="45">
        <v>86.09</v>
      </c>
      <c r="W62" s="68">
        <v>0.35</v>
      </c>
      <c r="X62" s="68">
        <v>0.33</v>
      </c>
      <c r="Y62" s="73"/>
      <c r="Z62" s="90"/>
    </row>
    <row r="63" spans="1:26" x14ac:dyDescent="0.15">
      <c r="A63" s="44" t="s">
        <v>546</v>
      </c>
      <c r="B63" s="43" t="s">
        <v>272</v>
      </c>
      <c r="C63" s="60" t="s">
        <v>592</v>
      </c>
      <c r="D63" s="45">
        <v>5178.93</v>
      </c>
      <c r="E63" s="45">
        <v>936.97</v>
      </c>
      <c r="G63" s="45">
        <v>91.03</v>
      </c>
      <c r="H63" s="45">
        <v>25.14</v>
      </c>
      <c r="J63" s="45">
        <v>327.56</v>
      </c>
      <c r="K63" s="45">
        <v>260.82</v>
      </c>
      <c r="L63" s="45">
        <v>252.87</v>
      </c>
      <c r="M63" s="68">
        <v>0.43</v>
      </c>
      <c r="N63" s="68">
        <v>0</v>
      </c>
      <c r="P63" s="68">
        <v>0.27</v>
      </c>
      <c r="Q63" s="68">
        <v>0</v>
      </c>
      <c r="S63" s="45" t="s">
        <v>399</v>
      </c>
      <c r="U63" s="45">
        <v>5178.93</v>
      </c>
      <c r="V63" s="45">
        <v>91.03</v>
      </c>
      <c r="W63" s="68">
        <v>0.43</v>
      </c>
      <c r="X63" s="68">
        <v>0.27</v>
      </c>
      <c r="Y63" s="73"/>
      <c r="Z63" s="90"/>
    </row>
    <row r="64" spans="1:26" x14ac:dyDescent="0.15">
      <c r="A64" s="47" t="s">
        <v>61</v>
      </c>
      <c r="B64" s="43" t="s">
        <v>273</v>
      </c>
      <c r="C64" s="60" t="s">
        <v>592</v>
      </c>
      <c r="D64" s="45">
        <v>6485.64</v>
      </c>
      <c r="E64" s="45">
        <v>1009.34</v>
      </c>
      <c r="G64" s="45">
        <v>89.79</v>
      </c>
      <c r="H64" s="45">
        <v>26.58</v>
      </c>
      <c r="J64" s="45">
        <v>295.22000000000003</v>
      </c>
      <c r="K64" s="45">
        <v>234.29</v>
      </c>
      <c r="L64" s="45" t="s">
        <v>399</v>
      </c>
      <c r="M64" s="68">
        <v>0.51</v>
      </c>
      <c r="N64" s="68">
        <v>0</v>
      </c>
      <c r="P64" s="68">
        <v>0.34</v>
      </c>
      <c r="Q64" s="68">
        <v>0</v>
      </c>
      <c r="S64" s="45" t="s">
        <v>399</v>
      </c>
      <c r="U64" s="45">
        <v>6485.64</v>
      </c>
      <c r="V64" s="45">
        <v>89.79</v>
      </c>
      <c r="W64" s="68">
        <v>0.51</v>
      </c>
      <c r="X64" s="68">
        <v>0.34</v>
      </c>
      <c r="Y64" s="73"/>
      <c r="Z64" s="90"/>
    </row>
    <row r="65" spans="1:26" x14ac:dyDescent="0.15">
      <c r="A65" s="47" t="s">
        <v>544</v>
      </c>
      <c r="B65" s="43" t="s">
        <v>250</v>
      </c>
      <c r="C65" s="60" t="s">
        <v>594</v>
      </c>
      <c r="D65" s="45">
        <v>4831.16</v>
      </c>
      <c r="E65" s="45">
        <v>588.94000000000005</v>
      </c>
      <c r="G65" s="45">
        <v>96.9</v>
      </c>
      <c r="H65" s="45">
        <v>23.4</v>
      </c>
      <c r="J65" s="45">
        <v>335.95</v>
      </c>
      <c r="K65" s="45">
        <v>353.6</v>
      </c>
      <c r="L65" s="45" t="s">
        <v>399</v>
      </c>
      <c r="M65" s="68">
        <v>0.24</v>
      </c>
      <c r="N65" s="68">
        <v>0</v>
      </c>
      <c r="P65" s="68">
        <v>0.12</v>
      </c>
      <c r="Q65" s="68">
        <v>0</v>
      </c>
      <c r="S65" s="45" t="s">
        <v>399</v>
      </c>
      <c r="U65" s="45">
        <v>4831.16</v>
      </c>
      <c r="V65" s="45">
        <v>96.9</v>
      </c>
      <c r="W65" s="68">
        <v>0.24</v>
      </c>
      <c r="X65" s="68">
        <v>0.12</v>
      </c>
      <c r="Y65" s="73"/>
      <c r="Z65" s="90"/>
    </row>
    <row r="66" spans="1:26" x14ac:dyDescent="0.15">
      <c r="A66" s="44" t="s">
        <v>64</v>
      </c>
      <c r="B66" s="43" t="s">
        <v>275</v>
      </c>
      <c r="C66" s="60" t="s">
        <v>572</v>
      </c>
      <c r="D66" s="45">
        <v>5250.83</v>
      </c>
      <c r="E66" s="45">
        <v>1382.89</v>
      </c>
      <c r="G66" s="45">
        <v>92.85</v>
      </c>
      <c r="H66" s="45">
        <v>28.96</v>
      </c>
      <c r="J66" s="45">
        <v>337.61</v>
      </c>
      <c r="K66" s="45">
        <v>326.93</v>
      </c>
      <c r="L66" s="45" t="s">
        <v>399</v>
      </c>
      <c r="M66" s="68">
        <v>0.43</v>
      </c>
      <c r="N66" s="68">
        <v>0</v>
      </c>
      <c r="P66" s="68">
        <v>0.23</v>
      </c>
      <c r="Q66" s="68">
        <v>0</v>
      </c>
      <c r="S66" s="45">
        <v>0.18</v>
      </c>
      <c r="U66" s="45">
        <v>5250.83</v>
      </c>
      <c r="V66" s="45">
        <v>92.85</v>
      </c>
      <c r="W66" s="68">
        <v>0.43</v>
      </c>
      <c r="X66" s="68">
        <v>0.23</v>
      </c>
      <c r="Y66" s="73"/>
      <c r="Z66" s="90"/>
    </row>
    <row r="67" spans="1:26" x14ac:dyDescent="0.15">
      <c r="A67" s="47" t="s">
        <v>65</v>
      </c>
      <c r="B67" s="43" t="s">
        <v>276</v>
      </c>
      <c r="C67" s="60" t="s">
        <v>572</v>
      </c>
      <c r="D67" s="45">
        <v>9034.89</v>
      </c>
      <c r="E67" s="45">
        <v>1012.77</v>
      </c>
      <c r="G67" s="45">
        <v>87.6</v>
      </c>
      <c r="H67" s="45">
        <v>30.27</v>
      </c>
      <c r="J67" s="45">
        <v>264.89999999999998</v>
      </c>
      <c r="K67" s="45">
        <v>205.56</v>
      </c>
      <c r="L67" s="45" t="s">
        <v>399</v>
      </c>
      <c r="M67" s="68">
        <v>0.76</v>
      </c>
      <c r="N67" s="68">
        <v>0</v>
      </c>
      <c r="P67" s="68">
        <v>0.46</v>
      </c>
      <c r="Q67" s="68">
        <v>0</v>
      </c>
      <c r="S67" s="45" t="s">
        <v>399</v>
      </c>
      <c r="U67" s="45">
        <v>9034.89</v>
      </c>
      <c r="V67" s="45">
        <v>87.6</v>
      </c>
      <c r="W67" s="68">
        <v>0.76</v>
      </c>
      <c r="X67" s="68">
        <v>0.46</v>
      </c>
      <c r="Y67" s="73"/>
      <c r="Z67" s="90"/>
    </row>
    <row r="68" spans="1:26" x14ac:dyDescent="0.15">
      <c r="A68" s="47" t="s">
        <v>66</v>
      </c>
      <c r="B68" s="43" t="s">
        <v>277</v>
      </c>
      <c r="C68" s="60" t="s">
        <v>572</v>
      </c>
      <c r="D68" s="45">
        <v>6437.18</v>
      </c>
      <c r="E68" s="45">
        <v>774.01</v>
      </c>
      <c r="G68" s="45">
        <v>82.96</v>
      </c>
      <c r="H68" s="45">
        <v>69.349999999999994</v>
      </c>
      <c r="J68" s="45">
        <v>268.29000000000002</v>
      </c>
      <c r="K68" s="45">
        <v>283.13</v>
      </c>
      <c r="L68" s="45" t="s">
        <v>399</v>
      </c>
      <c r="M68" s="68">
        <v>0.52</v>
      </c>
      <c r="N68" s="68">
        <v>0</v>
      </c>
      <c r="P68" s="68">
        <v>0.35</v>
      </c>
      <c r="Q68" s="68">
        <v>0</v>
      </c>
      <c r="S68" s="45" t="s">
        <v>399</v>
      </c>
      <c r="U68" s="45">
        <v>6437.18</v>
      </c>
      <c r="V68" s="45">
        <v>82.96</v>
      </c>
      <c r="W68" s="68">
        <v>0.52</v>
      </c>
      <c r="X68" s="68">
        <v>0.35</v>
      </c>
      <c r="Y68" s="73"/>
      <c r="Z68" s="90"/>
    </row>
    <row r="69" spans="1:26" x14ac:dyDescent="0.15">
      <c r="A69" s="44" t="s">
        <v>648</v>
      </c>
      <c r="B69" s="43" t="s">
        <v>348</v>
      </c>
      <c r="C69" s="60" t="s">
        <v>592</v>
      </c>
      <c r="D69" s="45">
        <v>4287.1000000000004</v>
      </c>
      <c r="E69" s="45">
        <v>3851.06</v>
      </c>
      <c r="G69" s="45" t="s">
        <v>399</v>
      </c>
      <c r="H69" s="45" t="s">
        <v>399</v>
      </c>
      <c r="J69" s="45">
        <v>892.36</v>
      </c>
      <c r="K69" s="45">
        <v>812.62</v>
      </c>
      <c r="L69" s="45" t="s">
        <v>399</v>
      </c>
      <c r="M69" s="68">
        <v>0.52</v>
      </c>
      <c r="N69" s="68">
        <v>0</v>
      </c>
      <c r="P69" s="68">
        <v>0.22</v>
      </c>
      <c r="Q69" s="68">
        <v>0</v>
      </c>
      <c r="S69" s="45" t="s">
        <v>399</v>
      </c>
      <c r="U69" s="45">
        <v>4287.1000000000004</v>
      </c>
      <c r="V69" s="45" t="s">
        <v>399</v>
      </c>
      <c r="W69" s="68">
        <v>0.52</v>
      </c>
      <c r="X69" s="68">
        <v>0.22</v>
      </c>
      <c r="Y69" s="73"/>
      <c r="Z69" s="90"/>
    </row>
    <row r="70" spans="1:26" x14ac:dyDescent="0.15">
      <c r="A70" s="44" t="s">
        <v>664</v>
      </c>
      <c r="B70" s="43" t="s">
        <v>362</v>
      </c>
      <c r="C70" s="60" t="s">
        <v>593</v>
      </c>
      <c r="D70" s="45">
        <v>4287.1000000000004</v>
      </c>
      <c r="E70" s="45">
        <v>642.9</v>
      </c>
      <c r="G70" s="45" t="s">
        <v>399</v>
      </c>
      <c r="H70" s="45" t="s">
        <v>399</v>
      </c>
      <c r="J70" s="45">
        <v>810.83</v>
      </c>
      <c r="K70" s="45">
        <v>800.21</v>
      </c>
      <c r="L70" s="45" t="s">
        <v>399</v>
      </c>
      <c r="M70" s="68">
        <v>0.28000000000000003</v>
      </c>
      <c r="N70" s="68">
        <v>0</v>
      </c>
      <c r="P70" s="68">
        <v>0.22</v>
      </c>
      <c r="Q70" s="68">
        <v>0</v>
      </c>
      <c r="S70" s="45" t="s">
        <v>399</v>
      </c>
      <c r="U70" s="45">
        <v>4287.1000000000004</v>
      </c>
      <c r="V70" s="45" t="s">
        <v>399</v>
      </c>
      <c r="W70" s="68">
        <v>0.28000000000000003</v>
      </c>
      <c r="X70" s="68">
        <v>0.22</v>
      </c>
      <c r="Y70" s="73"/>
      <c r="Z70" s="90"/>
    </row>
    <row r="71" spans="1:26" x14ac:dyDescent="0.15">
      <c r="A71" s="44" t="s">
        <v>543</v>
      </c>
      <c r="B71" s="43" t="s">
        <v>278</v>
      </c>
      <c r="C71" s="60" t="s">
        <v>592</v>
      </c>
      <c r="D71" s="45">
        <v>5095.51</v>
      </c>
      <c r="E71" s="45">
        <v>681.32</v>
      </c>
      <c r="G71" s="45">
        <v>83.38</v>
      </c>
      <c r="H71" s="45">
        <v>29.99</v>
      </c>
      <c r="J71" s="45">
        <v>779.85</v>
      </c>
      <c r="K71" s="45">
        <v>499.21</v>
      </c>
      <c r="L71" s="45" t="s">
        <v>399</v>
      </c>
      <c r="M71" s="68">
        <v>0.32</v>
      </c>
      <c r="N71" s="68">
        <v>0</v>
      </c>
      <c r="P71" s="68">
        <v>0.25</v>
      </c>
      <c r="Q71" s="68">
        <v>0</v>
      </c>
      <c r="S71" s="45" t="s">
        <v>399</v>
      </c>
      <c r="U71" s="45">
        <v>5095.51</v>
      </c>
      <c r="V71" s="45">
        <v>83.38</v>
      </c>
      <c r="W71" s="68">
        <v>0.32</v>
      </c>
      <c r="X71" s="68">
        <v>0.25</v>
      </c>
      <c r="Y71" s="73"/>
      <c r="Z71" s="90"/>
    </row>
    <row r="72" spans="1:26" x14ac:dyDescent="0.15">
      <c r="A72" s="44" t="s">
        <v>542</v>
      </c>
      <c r="B72" s="43" t="s">
        <v>245</v>
      </c>
      <c r="C72" s="60" t="s">
        <v>594</v>
      </c>
      <c r="D72" s="45">
        <v>4831.16</v>
      </c>
      <c r="E72" s="45">
        <v>1065.3800000000001</v>
      </c>
      <c r="G72" s="45">
        <v>93.82</v>
      </c>
      <c r="H72" s="45">
        <v>29.43</v>
      </c>
      <c r="J72" s="45">
        <v>556.44000000000005</v>
      </c>
      <c r="K72" s="45">
        <v>401.96</v>
      </c>
      <c r="L72" s="45">
        <v>801.38</v>
      </c>
      <c r="M72" s="68">
        <v>0.31</v>
      </c>
      <c r="N72" s="68">
        <v>0</v>
      </c>
      <c r="P72" s="68">
        <v>0.17</v>
      </c>
      <c r="Q72" s="68">
        <v>0</v>
      </c>
      <c r="S72" s="45" t="s">
        <v>399</v>
      </c>
      <c r="U72" s="45">
        <v>4831.16</v>
      </c>
      <c r="V72" s="45">
        <v>93.82</v>
      </c>
      <c r="W72" s="68">
        <v>0.31</v>
      </c>
      <c r="X72" s="68">
        <v>0.17</v>
      </c>
      <c r="Y72" s="73"/>
      <c r="Z72" s="90"/>
    </row>
    <row r="73" spans="1:26" x14ac:dyDescent="0.15">
      <c r="A73" s="44" t="s">
        <v>194</v>
      </c>
      <c r="B73" s="43" t="s">
        <v>256</v>
      </c>
      <c r="C73" s="60" t="s">
        <v>399</v>
      </c>
      <c r="D73" s="45" t="s">
        <v>399</v>
      </c>
      <c r="E73" s="45" t="s">
        <v>399</v>
      </c>
      <c r="G73" s="45" t="s">
        <v>399</v>
      </c>
      <c r="H73" s="45" t="s">
        <v>399</v>
      </c>
      <c r="J73" s="45" t="s">
        <v>399</v>
      </c>
      <c r="K73" s="45" t="s">
        <v>399</v>
      </c>
      <c r="L73" s="45" t="s">
        <v>399</v>
      </c>
      <c r="M73" s="68">
        <v>0.39</v>
      </c>
      <c r="N73" s="68">
        <v>0.18379999999999999</v>
      </c>
      <c r="P73" s="68">
        <v>0.2</v>
      </c>
      <c r="Q73" s="68">
        <v>0</v>
      </c>
      <c r="S73" s="45" t="s">
        <v>399</v>
      </c>
      <c r="U73" s="45" t="s">
        <v>399</v>
      </c>
      <c r="V73" s="45" t="s">
        <v>399</v>
      </c>
      <c r="W73" s="68">
        <v>0.39</v>
      </c>
      <c r="X73" s="68">
        <v>0.2</v>
      </c>
      <c r="Y73" s="73"/>
      <c r="Z73" s="90"/>
    </row>
    <row r="74" spans="1:26" x14ac:dyDescent="0.15">
      <c r="A74" s="44" t="s">
        <v>540</v>
      </c>
      <c r="B74" s="43" t="s">
        <v>279</v>
      </c>
      <c r="C74" s="60" t="s">
        <v>597</v>
      </c>
      <c r="D74" s="45">
        <v>4060.28</v>
      </c>
      <c r="E74" s="45">
        <v>714.27</v>
      </c>
      <c r="G74" s="45">
        <v>101.74</v>
      </c>
      <c r="H74" s="45">
        <v>33.6</v>
      </c>
      <c r="J74" s="45">
        <v>695.21</v>
      </c>
      <c r="K74" s="45">
        <v>496.44</v>
      </c>
      <c r="L74" s="45" t="s">
        <v>399</v>
      </c>
      <c r="M74" s="68">
        <v>0.44</v>
      </c>
      <c r="N74" s="68">
        <v>0</v>
      </c>
      <c r="P74" s="68">
        <v>0.3</v>
      </c>
      <c r="Q74" s="68">
        <v>0</v>
      </c>
      <c r="S74" s="45" t="s">
        <v>399</v>
      </c>
      <c r="U74" s="45">
        <v>4060.28</v>
      </c>
      <c r="V74" s="45">
        <v>101.74</v>
      </c>
      <c r="W74" s="68">
        <v>0.44</v>
      </c>
      <c r="X74" s="68">
        <v>0.3</v>
      </c>
      <c r="Y74" s="73"/>
      <c r="Z74" s="90"/>
    </row>
    <row r="75" spans="1:26" x14ac:dyDescent="0.15">
      <c r="A75" s="44" t="s">
        <v>71</v>
      </c>
      <c r="B75" s="43" t="s">
        <v>253</v>
      </c>
      <c r="C75" s="60" t="s">
        <v>594</v>
      </c>
      <c r="D75" s="45">
        <v>5054.49</v>
      </c>
      <c r="E75" s="45">
        <v>736.14</v>
      </c>
      <c r="G75" s="45">
        <v>98.06</v>
      </c>
      <c r="H75" s="45">
        <v>27.56</v>
      </c>
      <c r="J75" s="45">
        <v>344.13</v>
      </c>
      <c r="K75" s="45">
        <v>269.81</v>
      </c>
      <c r="L75" s="45">
        <v>737.49</v>
      </c>
      <c r="M75" s="68">
        <v>0.21</v>
      </c>
      <c r="N75" s="68">
        <v>0</v>
      </c>
      <c r="P75" s="68">
        <v>0.11</v>
      </c>
      <c r="Q75" s="68">
        <v>0</v>
      </c>
      <c r="S75" s="45" t="s">
        <v>399</v>
      </c>
      <c r="U75" s="45">
        <v>5054.49</v>
      </c>
      <c r="V75" s="45">
        <v>98.06</v>
      </c>
      <c r="W75" s="68">
        <v>0.21</v>
      </c>
      <c r="X75" s="68">
        <v>0.11</v>
      </c>
      <c r="Y75" s="73"/>
      <c r="Z75" s="90"/>
    </row>
    <row r="76" spans="1:26" x14ac:dyDescent="0.15">
      <c r="A76" s="44" t="s">
        <v>72</v>
      </c>
      <c r="B76" s="43" t="s">
        <v>251</v>
      </c>
      <c r="C76" s="60" t="s">
        <v>597</v>
      </c>
      <c r="D76" s="45">
        <v>4534.47</v>
      </c>
      <c r="E76" s="45">
        <v>446.36</v>
      </c>
      <c r="G76" s="45">
        <v>104.78</v>
      </c>
      <c r="H76" s="45">
        <v>28.47</v>
      </c>
      <c r="J76" s="45">
        <v>932.42</v>
      </c>
      <c r="K76" s="45">
        <v>794.12</v>
      </c>
      <c r="L76" s="45">
        <v>466.46</v>
      </c>
      <c r="M76" s="68">
        <v>0.24</v>
      </c>
      <c r="N76" s="68">
        <v>0</v>
      </c>
      <c r="P76" s="68">
        <v>0.17</v>
      </c>
      <c r="Q76" s="68">
        <v>0</v>
      </c>
      <c r="S76" s="45" t="s">
        <v>399</v>
      </c>
      <c r="U76" s="45">
        <v>4534.47</v>
      </c>
      <c r="V76" s="45">
        <v>104.78</v>
      </c>
      <c r="W76" s="68">
        <v>0.24</v>
      </c>
      <c r="X76" s="68">
        <v>0.17</v>
      </c>
      <c r="Y76" s="73"/>
      <c r="Z76" s="90"/>
    </row>
    <row r="77" spans="1:26" x14ac:dyDescent="0.15">
      <c r="A77" s="44" t="s">
        <v>539</v>
      </c>
      <c r="B77" s="43" t="s">
        <v>280</v>
      </c>
      <c r="C77" s="60" t="s">
        <v>594</v>
      </c>
      <c r="D77" s="45">
        <v>4831.16</v>
      </c>
      <c r="E77" s="45">
        <v>589.44000000000005</v>
      </c>
      <c r="G77" s="45">
        <v>91.6</v>
      </c>
      <c r="H77" s="45">
        <v>31.31</v>
      </c>
      <c r="J77" s="45">
        <v>370.65</v>
      </c>
      <c r="K77" s="45">
        <v>337.29</v>
      </c>
      <c r="L77" s="45" t="s">
        <v>399</v>
      </c>
      <c r="M77" s="68">
        <v>0.23</v>
      </c>
      <c r="N77" s="68">
        <v>0</v>
      </c>
      <c r="P77" s="68">
        <v>0.14000000000000001</v>
      </c>
      <c r="Q77" s="68">
        <v>0</v>
      </c>
      <c r="S77" s="45" t="s">
        <v>399</v>
      </c>
      <c r="U77" s="45">
        <v>4831.16</v>
      </c>
      <c r="V77" s="45">
        <v>91.6</v>
      </c>
      <c r="W77" s="68">
        <v>0.23</v>
      </c>
      <c r="X77" s="68">
        <v>0.14000000000000001</v>
      </c>
      <c r="Y77" s="73"/>
      <c r="Z77" s="90"/>
    </row>
    <row r="78" spans="1:26" x14ac:dyDescent="0.15">
      <c r="A78" s="44" t="s">
        <v>74</v>
      </c>
      <c r="B78" s="43" t="s">
        <v>281</v>
      </c>
      <c r="C78" s="60" t="s">
        <v>572</v>
      </c>
      <c r="D78" s="45">
        <v>7821.05</v>
      </c>
      <c r="E78" s="45">
        <v>2286.4499999999998</v>
      </c>
      <c r="G78" s="45">
        <v>91.12</v>
      </c>
      <c r="H78" s="45">
        <v>33.450000000000003</v>
      </c>
      <c r="J78" s="45">
        <v>609.59</v>
      </c>
      <c r="K78" s="45">
        <v>425.75</v>
      </c>
      <c r="L78" s="45" t="s">
        <v>399</v>
      </c>
      <c r="M78" s="68">
        <v>0.34</v>
      </c>
      <c r="N78" s="68">
        <v>0</v>
      </c>
      <c r="P78" s="68">
        <v>0.26</v>
      </c>
      <c r="Q78" s="68">
        <v>0</v>
      </c>
      <c r="S78" s="45" t="s">
        <v>399</v>
      </c>
      <c r="U78" s="45">
        <v>7821.05</v>
      </c>
      <c r="V78" s="45">
        <v>91.12</v>
      </c>
      <c r="W78" s="68">
        <v>0.34</v>
      </c>
      <c r="X78" s="68">
        <v>0.26</v>
      </c>
      <c r="Y78" s="73"/>
      <c r="Z78" s="90"/>
    </row>
    <row r="79" spans="1:26" x14ac:dyDescent="0.15">
      <c r="A79" s="47" t="s">
        <v>538</v>
      </c>
      <c r="B79" s="43" t="s">
        <v>610</v>
      </c>
      <c r="C79" s="60" t="s">
        <v>572</v>
      </c>
      <c r="D79" s="45">
        <v>9958.8799999999992</v>
      </c>
      <c r="E79" s="45">
        <v>1344.54</v>
      </c>
      <c r="G79" s="45">
        <v>91.92</v>
      </c>
      <c r="H79" s="45">
        <v>26.37</v>
      </c>
      <c r="J79" s="45">
        <v>546.63</v>
      </c>
      <c r="K79" s="45">
        <v>331.78</v>
      </c>
      <c r="L79" s="45" t="s">
        <v>399</v>
      </c>
      <c r="M79" s="68">
        <v>0.55000000000000004</v>
      </c>
      <c r="N79" s="68">
        <v>0</v>
      </c>
      <c r="P79" s="68">
        <v>0.5</v>
      </c>
      <c r="Q79" s="68">
        <v>0</v>
      </c>
      <c r="S79" s="45" t="s">
        <v>399</v>
      </c>
      <c r="U79" s="45">
        <v>9958.8799999999992</v>
      </c>
      <c r="V79" s="45">
        <v>91.92</v>
      </c>
      <c r="W79" s="68">
        <v>0.55000000000000004</v>
      </c>
      <c r="X79" s="68">
        <v>0.5</v>
      </c>
      <c r="Y79" s="73"/>
      <c r="Z79" s="90"/>
    </row>
    <row r="80" spans="1:26" x14ac:dyDescent="0.15">
      <c r="A80" s="44" t="s">
        <v>76</v>
      </c>
      <c r="B80" s="43" t="s">
        <v>283</v>
      </c>
      <c r="C80" s="60" t="s">
        <v>572</v>
      </c>
      <c r="D80" s="45">
        <v>11106.29</v>
      </c>
      <c r="E80" s="45">
        <v>1778.9</v>
      </c>
      <c r="G80" s="45">
        <v>87.28</v>
      </c>
      <c r="H80" s="45">
        <v>33.380000000000003</v>
      </c>
      <c r="J80" s="45">
        <v>540.99</v>
      </c>
      <c r="K80" s="45">
        <v>599.74</v>
      </c>
      <c r="L80" s="45" t="s">
        <v>399</v>
      </c>
      <c r="M80" s="68">
        <v>0.67</v>
      </c>
      <c r="N80" s="68">
        <v>0</v>
      </c>
      <c r="P80" s="68">
        <v>0.35</v>
      </c>
      <c r="Q80" s="68">
        <v>0</v>
      </c>
      <c r="S80" s="45" t="s">
        <v>399</v>
      </c>
      <c r="U80" s="45">
        <v>11106.29</v>
      </c>
      <c r="V80" s="45">
        <v>87.28</v>
      </c>
      <c r="W80" s="68">
        <v>0.67</v>
      </c>
      <c r="X80" s="68">
        <v>0.35</v>
      </c>
      <c r="Y80" s="73"/>
      <c r="Z80" s="90"/>
    </row>
    <row r="81" spans="1:26" x14ac:dyDescent="0.15">
      <c r="A81" s="44" t="s">
        <v>77</v>
      </c>
      <c r="B81" s="43" t="s">
        <v>284</v>
      </c>
      <c r="C81" s="60" t="s">
        <v>572</v>
      </c>
      <c r="D81" s="45">
        <v>6788.45</v>
      </c>
      <c r="E81" s="45">
        <v>861.4</v>
      </c>
      <c r="G81" s="45">
        <v>80.650000000000006</v>
      </c>
      <c r="H81" s="45">
        <v>65.400000000000006</v>
      </c>
      <c r="J81" s="45">
        <v>103.99</v>
      </c>
      <c r="K81" s="45">
        <v>317.45</v>
      </c>
      <c r="L81" s="45" t="s">
        <v>399</v>
      </c>
      <c r="M81" s="68">
        <v>0.56000000000000005</v>
      </c>
      <c r="N81" s="68">
        <v>0</v>
      </c>
      <c r="P81" s="68">
        <v>0.46</v>
      </c>
      <c r="Q81" s="68">
        <v>0</v>
      </c>
      <c r="S81" s="45" t="s">
        <v>399</v>
      </c>
      <c r="U81" s="45">
        <v>6788.45</v>
      </c>
      <c r="V81" s="45">
        <v>80.650000000000006</v>
      </c>
      <c r="W81" s="68">
        <v>0.56000000000000005</v>
      </c>
      <c r="X81" s="68">
        <v>0.46</v>
      </c>
      <c r="Y81" s="73"/>
      <c r="Z81" s="90"/>
    </row>
    <row r="82" spans="1:26" x14ac:dyDescent="0.15">
      <c r="A82" s="44" t="s">
        <v>395</v>
      </c>
      <c r="B82" s="43" t="s">
        <v>253</v>
      </c>
      <c r="C82" s="60" t="s">
        <v>594</v>
      </c>
      <c r="D82" s="45">
        <v>4831.16</v>
      </c>
      <c r="E82" s="45">
        <v>658.09</v>
      </c>
      <c r="G82" s="45" t="s">
        <v>399</v>
      </c>
      <c r="H82" s="45" t="s">
        <v>399</v>
      </c>
      <c r="J82" s="45">
        <v>389.14</v>
      </c>
      <c r="K82" s="45">
        <v>509.97</v>
      </c>
      <c r="L82" s="45" t="s">
        <v>399</v>
      </c>
      <c r="M82" s="68">
        <v>0.54</v>
      </c>
      <c r="N82" s="68">
        <v>0</v>
      </c>
      <c r="P82" s="68">
        <v>0.22</v>
      </c>
      <c r="Q82" s="68">
        <v>0</v>
      </c>
      <c r="S82" s="45" t="s">
        <v>399</v>
      </c>
      <c r="U82" s="45">
        <v>4831.16</v>
      </c>
      <c r="V82" s="45" t="s">
        <v>399</v>
      </c>
      <c r="W82" s="68">
        <v>0.54</v>
      </c>
      <c r="X82" s="68">
        <v>0.22</v>
      </c>
      <c r="Y82" s="73"/>
      <c r="Z82" s="90"/>
    </row>
    <row r="83" spans="1:26" x14ac:dyDescent="0.15">
      <c r="A83" s="44" t="s">
        <v>483</v>
      </c>
      <c r="B83" s="43" t="s">
        <v>245</v>
      </c>
      <c r="C83" s="60" t="s">
        <v>399</v>
      </c>
      <c r="D83" s="45" t="s">
        <v>399</v>
      </c>
      <c r="E83" s="45" t="s">
        <v>399</v>
      </c>
      <c r="G83" s="45" t="s">
        <v>399</v>
      </c>
      <c r="H83" s="45" t="s">
        <v>399</v>
      </c>
      <c r="J83" s="45" t="s">
        <v>399</v>
      </c>
      <c r="K83" s="45" t="s">
        <v>399</v>
      </c>
      <c r="L83" s="45" t="s">
        <v>399</v>
      </c>
      <c r="M83" s="68">
        <v>0.42</v>
      </c>
      <c r="N83" s="68">
        <v>7.9399999999999998E-2</v>
      </c>
      <c r="P83" s="68">
        <v>0.2</v>
      </c>
      <c r="Q83" s="68">
        <v>0</v>
      </c>
      <c r="S83" s="45" t="s">
        <v>399</v>
      </c>
      <c r="U83" s="45" t="s">
        <v>399</v>
      </c>
      <c r="V83" s="45" t="s">
        <v>399</v>
      </c>
      <c r="W83" s="68">
        <v>0.42</v>
      </c>
      <c r="X83" s="68">
        <v>0.2</v>
      </c>
      <c r="Y83" s="73"/>
      <c r="Z83" s="90"/>
    </row>
    <row r="84" spans="1:26" x14ac:dyDescent="0.15">
      <c r="A84" s="44" t="s">
        <v>457</v>
      </c>
      <c r="B84" s="43" t="s">
        <v>232</v>
      </c>
      <c r="C84" s="60" t="s">
        <v>593</v>
      </c>
      <c r="D84" s="45">
        <v>4680.92</v>
      </c>
      <c r="E84" s="45">
        <v>401.75</v>
      </c>
      <c r="G84" s="45" t="s">
        <v>399</v>
      </c>
      <c r="H84" s="45" t="s">
        <v>399</v>
      </c>
      <c r="J84" s="45">
        <v>215.56</v>
      </c>
      <c r="K84" s="45">
        <v>536.88</v>
      </c>
      <c r="L84" s="45" t="s">
        <v>399</v>
      </c>
      <c r="M84" s="68">
        <v>0.28000000000000003</v>
      </c>
      <c r="N84" s="68">
        <v>0</v>
      </c>
      <c r="P84" s="68">
        <v>0.22</v>
      </c>
      <c r="Q84" s="68">
        <v>0</v>
      </c>
      <c r="S84" s="45" t="s">
        <v>399</v>
      </c>
      <c r="U84" s="45">
        <v>4680.92</v>
      </c>
      <c r="V84" s="45" t="s">
        <v>399</v>
      </c>
      <c r="W84" s="68">
        <v>0.28000000000000003</v>
      </c>
      <c r="X84" s="68">
        <v>0.22</v>
      </c>
      <c r="Y84" s="73"/>
      <c r="Z84" s="90"/>
    </row>
    <row r="85" spans="1:26" x14ac:dyDescent="0.15">
      <c r="A85" s="44" t="s">
        <v>78</v>
      </c>
      <c r="B85" s="43" t="s">
        <v>285</v>
      </c>
      <c r="C85" s="60" t="s">
        <v>572</v>
      </c>
      <c r="D85" s="45">
        <v>7108.48</v>
      </c>
      <c r="E85" s="45">
        <v>1086.93</v>
      </c>
      <c r="G85" s="45">
        <v>84.42</v>
      </c>
      <c r="H85" s="45">
        <v>33.909999999999997</v>
      </c>
      <c r="J85" s="45">
        <v>132.01</v>
      </c>
      <c r="K85" s="45">
        <v>183.05</v>
      </c>
      <c r="L85" s="45" t="s">
        <v>399</v>
      </c>
      <c r="M85" s="68">
        <v>0.62</v>
      </c>
      <c r="N85" s="68">
        <v>0</v>
      </c>
      <c r="P85" s="68">
        <v>0.34</v>
      </c>
      <c r="Q85" s="68">
        <v>0</v>
      </c>
      <c r="S85" s="45" t="s">
        <v>399</v>
      </c>
      <c r="U85" s="45">
        <v>7108.48</v>
      </c>
      <c r="V85" s="45">
        <v>84.42</v>
      </c>
      <c r="W85" s="68">
        <v>0.62</v>
      </c>
      <c r="X85" s="68">
        <v>0.34</v>
      </c>
      <c r="Y85" s="73"/>
      <c r="Z85" s="90"/>
    </row>
    <row r="86" spans="1:26" x14ac:dyDescent="0.15">
      <c r="A86" s="44" t="s">
        <v>79</v>
      </c>
      <c r="B86" s="43" t="s">
        <v>286</v>
      </c>
      <c r="C86" s="60" t="s">
        <v>572</v>
      </c>
      <c r="D86" s="45">
        <v>5498.33</v>
      </c>
      <c r="E86" s="45">
        <v>1422.81</v>
      </c>
      <c r="G86" s="45">
        <v>95.35</v>
      </c>
      <c r="H86" s="45">
        <v>35.97</v>
      </c>
      <c r="J86" s="45">
        <v>242.05</v>
      </c>
      <c r="K86" s="45">
        <v>128.94</v>
      </c>
      <c r="L86" s="45" t="s">
        <v>399</v>
      </c>
      <c r="M86" s="68">
        <v>0.43</v>
      </c>
      <c r="N86" s="68">
        <v>0</v>
      </c>
      <c r="P86" s="68">
        <v>0.25</v>
      </c>
      <c r="Q86" s="68">
        <v>0</v>
      </c>
      <c r="S86" s="45" t="s">
        <v>399</v>
      </c>
      <c r="U86" s="45">
        <v>5498.33</v>
      </c>
      <c r="V86" s="45">
        <v>95.35</v>
      </c>
      <c r="W86" s="68">
        <v>0.43</v>
      </c>
      <c r="X86" s="68">
        <v>0.25</v>
      </c>
      <c r="Y86" s="73"/>
      <c r="Z86" s="90"/>
    </row>
    <row r="87" spans="1:26" x14ac:dyDescent="0.15">
      <c r="A87" s="44" t="s">
        <v>456</v>
      </c>
      <c r="B87" s="43" t="s">
        <v>455</v>
      </c>
      <c r="C87" s="60" t="s">
        <v>593</v>
      </c>
      <c r="D87" s="45">
        <v>4287.1000000000004</v>
      </c>
      <c r="E87" s="45">
        <v>712.06</v>
      </c>
      <c r="G87" s="45" t="s">
        <v>399</v>
      </c>
      <c r="H87" s="45" t="s">
        <v>399</v>
      </c>
      <c r="J87" s="45">
        <v>658.42</v>
      </c>
      <c r="K87" s="45">
        <v>566.95000000000005</v>
      </c>
      <c r="L87" s="45" t="s">
        <v>399</v>
      </c>
      <c r="M87" s="68">
        <v>0.34</v>
      </c>
      <c r="N87" s="68">
        <v>0</v>
      </c>
      <c r="P87" s="68">
        <v>0.24</v>
      </c>
      <c r="Q87" s="68">
        <v>0</v>
      </c>
      <c r="S87" s="45" t="s">
        <v>399</v>
      </c>
      <c r="U87" s="45">
        <v>4287.1000000000004</v>
      </c>
      <c r="V87" s="45" t="s">
        <v>399</v>
      </c>
      <c r="W87" s="68">
        <v>0.34</v>
      </c>
      <c r="X87" s="68">
        <v>0.24</v>
      </c>
      <c r="Y87" s="73"/>
      <c r="Z87" s="90"/>
    </row>
    <row r="88" spans="1:26" x14ac:dyDescent="0.15">
      <c r="A88" s="44" t="s">
        <v>80</v>
      </c>
      <c r="B88" s="43" t="s">
        <v>287</v>
      </c>
      <c r="C88" s="60" t="s">
        <v>593</v>
      </c>
      <c r="D88" s="45">
        <v>3983.89</v>
      </c>
      <c r="E88" s="45">
        <v>627.91999999999996</v>
      </c>
      <c r="G88" s="45">
        <v>97.31</v>
      </c>
      <c r="H88" s="45">
        <v>29.76</v>
      </c>
      <c r="J88" s="45">
        <v>391.31</v>
      </c>
      <c r="K88" s="45">
        <v>289.94</v>
      </c>
      <c r="L88" s="45">
        <v>19.72</v>
      </c>
      <c r="M88" s="68">
        <v>0.31</v>
      </c>
      <c r="N88" s="68">
        <v>0</v>
      </c>
      <c r="P88" s="68">
        <v>0.18</v>
      </c>
      <c r="Q88" s="68">
        <v>0</v>
      </c>
      <c r="S88" s="45" t="s">
        <v>399</v>
      </c>
      <c r="U88" s="45">
        <v>3983.89</v>
      </c>
      <c r="V88" s="45">
        <v>97.31</v>
      </c>
      <c r="W88" s="68">
        <v>0.31</v>
      </c>
      <c r="X88" s="68">
        <v>0.18</v>
      </c>
      <c r="Y88" s="73"/>
      <c r="Z88" s="90"/>
    </row>
    <row r="89" spans="1:26" x14ac:dyDescent="0.15">
      <c r="A89" s="44" t="s">
        <v>81</v>
      </c>
      <c r="B89" s="43" t="s">
        <v>288</v>
      </c>
      <c r="C89" s="60" t="s">
        <v>572</v>
      </c>
      <c r="D89" s="45">
        <v>7989</v>
      </c>
      <c r="E89" s="45">
        <v>2596.42</v>
      </c>
      <c r="G89" s="45">
        <v>81.680000000000007</v>
      </c>
      <c r="H89" s="45">
        <v>38.200000000000003</v>
      </c>
      <c r="J89" s="45">
        <v>646.39</v>
      </c>
      <c r="K89" s="45">
        <v>586.36</v>
      </c>
      <c r="L89" s="45" t="s">
        <v>399</v>
      </c>
      <c r="M89" s="68">
        <v>0.46</v>
      </c>
      <c r="N89" s="68">
        <v>0</v>
      </c>
      <c r="P89" s="68">
        <v>0.31</v>
      </c>
      <c r="Q89" s="68">
        <v>0</v>
      </c>
      <c r="S89" s="45" t="s">
        <v>399</v>
      </c>
      <c r="U89" s="45">
        <v>7989</v>
      </c>
      <c r="V89" s="45">
        <v>81.680000000000007</v>
      </c>
      <c r="W89" s="68">
        <v>0.46</v>
      </c>
      <c r="X89" s="68">
        <v>0.31</v>
      </c>
      <c r="Y89" s="73"/>
      <c r="Z89" s="90"/>
    </row>
    <row r="90" spans="1:26" x14ac:dyDescent="0.15">
      <c r="A90" s="44" t="s">
        <v>82</v>
      </c>
      <c r="B90" s="43" t="s">
        <v>289</v>
      </c>
      <c r="C90" s="60" t="s">
        <v>592</v>
      </c>
      <c r="D90" s="45">
        <v>4971.91</v>
      </c>
      <c r="E90" s="45">
        <v>686.58</v>
      </c>
      <c r="G90" s="45">
        <v>84.81</v>
      </c>
      <c r="H90" s="45">
        <v>67.81</v>
      </c>
      <c r="J90" s="45">
        <v>625.65</v>
      </c>
      <c r="K90" s="45">
        <v>330.51</v>
      </c>
      <c r="L90" s="45">
        <v>916.21</v>
      </c>
      <c r="M90" s="68">
        <v>0.37</v>
      </c>
      <c r="N90" s="68">
        <v>0</v>
      </c>
      <c r="P90" s="68">
        <v>0.3</v>
      </c>
      <c r="Q90" s="68">
        <v>0</v>
      </c>
      <c r="S90" s="45" t="s">
        <v>399</v>
      </c>
      <c r="U90" s="45">
        <v>4971.91</v>
      </c>
      <c r="V90" s="45">
        <v>84.81</v>
      </c>
      <c r="W90" s="68">
        <v>0.37</v>
      </c>
      <c r="X90" s="68">
        <v>0.3</v>
      </c>
      <c r="Y90" s="73"/>
      <c r="Z90" s="90"/>
    </row>
    <row r="91" spans="1:26" x14ac:dyDescent="0.15">
      <c r="A91" s="44" t="s">
        <v>83</v>
      </c>
      <c r="B91" s="43" t="s">
        <v>290</v>
      </c>
      <c r="C91" s="60" t="s">
        <v>572</v>
      </c>
      <c r="D91" s="45">
        <v>7287.2</v>
      </c>
      <c r="E91" s="45">
        <v>898.12</v>
      </c>
      <c r="G91" s="45">
        <v>92.67</v>
      </c>
      <c r="H91" s="45">
        <v>35.01</v>
      </c>
      <c r="J91" s="45">
        <v>689.75</v>
      </c>
      <c r="K91" s="45">
        <v>682.76</v>
      </c>
      <c r="L91" s="45" t="s">
        <v>399</v>
      </c>
      <c r="M91" s="68">
        <v>0.36</v>
      </c>
      <c r="N91" s="68">
        <v>0</v>
      </c>
      <c r="P91" s="68">
        <v>0.27</v>
      </c>
      <c r="Q91" s="68">
        <v>0</v>
      </c>
      <c r="S91" s="45" t="s">
        <v>399</v>
      </c>
      <c r="U91" s="45">
        <v>7287.2</v>
      </c>
      <c r="V91" s="45">
        <v>92.67</v>
      </c>
      <c r="W91" s="68">
        <v>0.36</v>
      </c>
      <c r="X91" s="68">
        <v>0.27</v>
      </c>
      <c r="Y91" s="73"/>
      <c r="Z91" s="90"/>
    </row>
    <row r="92" spans="1:26" x14ac:dyDescent="0.15">
      <c r="A92" s="44" t="s">
        <v>537</v>
      </c>
      <c r="B92" s="43" t="s">
        <v>292</v>
      </c>
      <c r="C92" s="60" t="s">
        <v>595</v>
      </c>
      <c r="D92" s="45">
        <v>5149.42</v>
      </c>
      <c r="E92" s="45">
        <v>161.38999999999999</v>
      </c>
      <c r="G92" s="45">
        <v>104.51</v>
      </c>
      <c r="H92" s="45">
        <v>10.47</v>
      </c>
      <c r="J92" s="45">
        <v>290.47000000000003</v>
      </c>
      <c r="K92" s="45">
        <v>315.91000000000003</v>
      </c>
      <c r="L92" s="45" t="s">
        <v>399</v>
      </c>
      <c r="M92" s="68">
        <v>0.13</v>
      </c>
      <c r="N92" s="68">
        <v>0</v>
      </c>
      <c r="P92" s="68">
        <v>0.18</v>
      </c>
      <c r="Q92" s="68">
        <v>0</v>
      </c>
      <c r="S92" s="45" t="s">
        <v>399</v>
      </c>
      <c r="U92" s="45">
        <v>5149.42</v>
      </c>
      <c r="V92" s="45">
        <v>104.51</v>
      </c>
      <c r="W92" s="68">
        <v>0.13</v>
      </c>
      <c r="X92" s="68">
        <v>0.18</v>
      </c>
      <c r="Y92" s="73"/>
      <c r="Z92" s="90"/>
    </row>
    <row r="93" spans="1:26" x14ac:dyDescent="0.15">
      <c r="A93" s="44" t="s">
        <v>536</v>
      </c>
      <c r="B93" s="43" t="s">
        <v>245</v>
      </c>
      <c r="C93" s="60" t="s">
        <v>594</v>
      </c>
      <c r="D93" s="45">
        <v>4831.16</v>
      </c>
      <c r="E93" s="45">
        <v>563.57000000000005</v>
      </c>
      <c r="G93" s="45">
        <v>99.19</v>
      </c>
      <c r="H93" s="45">
        <v>25.89</v>
      </c>
      <c r="J93" s="45">
        <v>1590.8</v>
      </c>
      <c r="K93" s="45">
        <v>1197.5999999999999</v>
      </c>
      <c r="L93" s="45">
        <v>756.82</v>
      </c>
      <c r="M93" s="68">
        <v>0.21</v>
      </c>
      <c r="N93" s="68">
        <v>0</v>
      </c>
      <c r="P93" s="68">
        <v>0.18</v>
      </c>
      <c r="Q93" s="68">
        <v>0</v>
      </c>
      <c r="S93" s="45" t="s">
        <v>399</v>
      </c>
      <c r="U93" s="45">
        <v>4831.16</v>
      </c>
      <c r="V93" s="45">
        <v>99.19</v>
      </c>
      <c r="W93" s="68">
        <v>0.21</v>
      </c>
      <c r="X93" s="68">
        <v>0.18</v>
      </c>
      <c r="Y93" s="73"/>
      <c r="Z93" s="90"/>
    </row>
    <row r="94" spans="1:26" x14ac:dyDescent="0.15">
      <c r="A94" s="47" t="s">
        <v>535</v>
      </c>
      <c r="B94" s="43" t="s">
        <v>294</v>
      </c>
      <c r="C94" s="60" t="s">
        <v>592</v>
      </c>
      <c r="D94" s="45">
        <v>7548.2</v>
      </c>
      <c r="E94" s="45">
        <v>773.66</v>
      </c>
      <c r="G94" s="45">
        <v>84.63</v>
      </c>
      <c r="H94" s="45">
        <v>30.44</v>
      </c>
      <c r="J94" s="45">
        <v>419.2</v>
      </c>
      <c r="K94" s="45">
        <v>288.22000000000003</v>
      </c>
      <c r="L94" s="45" t="s">
        <v>399</v>
      </c>
      <c r="M94" s="68">
        <v>0.54</v>
      </c>
      <c r="N94" s="68">
        <v>0</v>
      </c>
      <c r="P94" s="68">
        <v>0.33</v>
      </c>
      <c r="Q94" s="68">
        <v>0</v>
      </c>
      <c r="S94" s="45" t="s">
        <v>399</v>
      </c>
      <c r="U94" s="45">
        <v>7548.2</v>
      </c>
      <c r="V94" s="45">
        <v>84.63</v>
      </c>
      <c r="W94" s="68">
        <v>0.54</v>
      </c>
      <c r="X94" s="68">
        <v>0.33</v>
      </c>
      <c r="Y94" s="73"/>
      <c r="Z94" s="90"/>
    </row>
    <row r="95" spans="1:26" x14ac:dyDescent="0.15">
      <c r="A95" s="44" t="s">
        <v>534</v>
      </c>
      <c r="B95" s="43" t="s">
        <v>295</v>
      </c>
      <c r="C95" s="60" t="s">
        <v>594</v>
      </c>
      <c r="D95" s="45">
        <v>4831.16</v>
      </c>
      <c r="E95" s="45">
        <v>590.34</v>
      </c>
      <c r="G95" s="45">
        <v>95.7</v>
      </c>
      <c r="H95" s="45">
        <v>20.07</v>
      </c>
      <c r="J95" s="45">
        <v>510.94</v>
      </c>
      <c r="K95" s="45">
        <v>386.72</v>
      </c>
      <c r="L95" s="45">
        <v>1039.6400000000001</v>
      </c>
      <c r="M95" s="68">
        <v>0.17</v>
      </c>
      <c r="N95" s="68">
        <v>0</v>
      </c>
      <c r="P95" s="68">
        <v>0.12</v>
      </c>
      <c r="Q95" s="68">
        <v>0</v>
      </c>
      <c r="S95" s="45" t="s">
        <v>399</v>
      </c>
      <c r="U95" s="45">
        <v>4831.16</v>
      </c>
      <c r="V95" s="45">
        <v>95.7</v>
      </c>
      <c r="W95" s="68">
        <v>0.17</v>
      </c>
      <c r="X95" s="68">
        <v>0.12</v>
      </c>
      <c r="Y95" s="73"/>
      <c r="Z95" s="90"/>
    </row>
    <row r="96" spans="1:26" x14ac:dyDescent="0.15">
      <c r="A96" s="44" t="s">
        <v>199</v>
      </c>
      <c r="B96" s="43" t="s">
        <v>253</v>
      </c>
      <c r="C96" s="60" t="s">
        <v>399</v>
      </c>
      <c r="D96" s="45" t="s">
        <v>399</v>
      </c>
      <c r="E96" s="45" t="s">
        <v>399</v>
      </c>
      <c r="G96" s="45" t="s">
        <v>399</v>
      </c>
      <c r="H96" s="45" t="s">
        <v>399</v>
      </c>
      <c r="J96" s="45" t="s">
        <v>399</v>
      </c>
      <c r="K96" s="45" t="s">
        <v>399</v>
      </c>
      <c r="L96" s="45" t="s">
        <v>399</v>
      </c>
      <c r="M96" s="68">
        <v>0.26</v>
      </c>
      <c r="N96" s="68">
        <v>5.0599999999999999E-2</v>
      </c>
      <c r="P96" s="68">
        <v>0.2</v>
      </c>
      <c r="Q96" s="68">
        <v>0</v>
      </c>
      <c r="S96" s="45" t="s">
        <v>399</v>
      </c>
      <c r="U96" s="45" t="s">
        <v>399</v>
      </c>
      <c r="V96" s="45" t="s">
        <v>399</v>
      </c>
      <c r="W96" s="68">
        <v>0.26</v>
      </c>
      <c r="X96" s="68">
        <v>0.2</v>
      </c>
      <c r="Y96" s="73"/>
      <c r="Z96" s="90"/>
    </row>
    <row r="97" spans="1:26" x14ac:dyDescent="0.15">
      <c r="A97" s="47" t="s">
        <v>401</v>
      </c>
      <c r="B97" s="43" t="s">
        <v>292</v>
      </c>
      <c r="C97" s="60" t="s">
        <v>399</v>
      </c>
      <c r="D97" s="45" t="s">
        <v>399</v>
      </c>
      <c r="E97" s="45" t="s">
        <v>399</v>
      </c>
      <c r="G97" s="45" t="s">
        <v>399</v>
      </c>
      <c r="H97" s="45" t="s">
        <v>399</v>
      </c>
      <c r="J97" s="45" t="s">
        <v>399</v>
      </c>
      <c r="K97" s="45" t="s">
        <v>399</v>
      </c>
      <c r="L97" s="45" t="s">
        <v>399</v>
      </c>
      <c r="M97" s="68">
        <v>0.17</v>
      </c>
      <c r="N97" s="68">
        <v>2.24E-2</v>
      </c>
      <c r="P97" s="68">
        <v>0.2</v>
      </c>
      <c r="Q97" s="68">
        <v>0</v>
      </c>
      <c r="S97" s="45" t="s">
        <v>399</v>
      </c>
      <c r="U97" s="45" t="s">
        <v>399</v>
      </c>
      <c r="V97" s="45" t="s">
        <v>399</v>
      </c>
      <c r="W97" s="68">
        <v>0.17</v>
      </c>
      <c r="X97" s="68">
        <v>0.2</v>
      </c>
      <c r="Y97" s="73"/>
      <c r="Z97" s="90"/>
    </row>
    <row r="98" spans="1:26" x14ac:dyDescent="0.15">
      <c r="A98" s="44" t="s">
        <v>533</v>
      </c>
      <c r="B98" s="43" t="s">
        <v>330</v>
      </c>
      <c r="C98" s="60" t="s">
        <v>592</v>
      </c>
      <c r="D98" s="45">
        <v>4835.33</v>
      </c>
      <c r="E98" s="45">
        <v>183.1</v>
      </c>
      <c r="G98" s="45">
        <v>91.7</v>
      </c>
      <c r="H98" s="45">
        <v>33.700000000000003</v>
      </c>
      <c r="J98" s="45">
        <v>810.83</v>
      </c>
      <c r="K98" s="45">
        <v>692.1</v>
      </c>
      <c r="L98" s="45" t="s">
        <v>399</v>
      </c>
      <c r="M98" s="68">
        <v>0.28000000000000003</v>
      </c>
      <c r="N98" s="68">
        <v>0</v>
      </c>
      <c r="P98" s="68">
        <v>0.26</v>
      </c>
      <c r="Q98" s="68">
        <v>0</v>
      </c>
      <c r="S98" s="45" t="s">
        <v>399</v>
      </c>
      <c r="U98" s="45">
        <v>4835.33</v>
      </c>
      <c r="V98" s="45">
        <v>91.7</v>
      </c>
      <c r="W98" s="68">
        <v>0.28000000000000003</v>
      </c>
      <c r="X98" s="68">
        <v>0.26</v>
      </c>
      <c r="Y98" s="73"/>
      <c r="Z98" s="90"/>
    </row>
    <row r="99" spans="1:26" x14ac:dyDescent="0.15">
      <c r="A99" s="44" t="s">
        <v>90</v>
      </c>
      <c r="B99" s="43" t="s">
        <v>296</v>
      </c>
      <c r="C99" s="60" t="s">
        <v>592</v>
      </c>
      <c r="D99" s="45">
        <v>6323.07</v>
      </c>
      <c r="E99" s="45">
        <v>758.29</v>
      </c>
      <c r="G99" s="45">
        <v>89.1</v>
      </c>
      <c r="H99" s="45">
        <v>65.180000000000007</v>
      </c>
      <c r="J99" s="45">
        <v>429.45</v>
      </c>
      <c r="K99" s="45">
        <v>243.47</v>
      </c>
      <c r="L99" s="45" t="s">
        <v>399</v>
      </c>
      <c r="M99" s="68">
        <v>0.38</v>
      </c>
      <c r="N99" s="68">
        <v>0</v>
      </c>
      <c r="P99" s="68">
        <v>0.26</v>
      </c>
      <c r="Q99" s="68">
        <v>0</v>
      </c>
      <c r="S99" s="45" t="s">
        <v>399</v>
      </c>
      <c r="U99" s="45">
        <v>6323.07</v>
      </c>
      <c r="V99" s="45">
        <v>89.1</v>
      </c>
      <c r="W99" s="68">
        <v>0.38</v>
      </c>
      <c r="X99" s="68">
        <v>0.26</v>
      </c>
      <c r="Y99" s="73"/>
      <c r="Z99" s="90"/>
    </row>
    <row r="100" spans="1:26" x14ac:dyDescent="0.15">
      <c r="A100" s="44" t="s">
        <v>649</v>
      </c>
      <c r="B100" s="43" t="s">
        <v>379</v>
      </c>
      <c r="C100" s="60" t="s">
        <v>593</v>
      </c>
      <c r="D100" s="45">
        <v>4287.1000000000004</v>
      </c>
      <c r="E100" s="45" t="s">
        <v>399</v>
      </c>
      <c r="G100" s="45">
        <v>84.56</v>
      </c>
      <c r="H100" s="45" t="s">
        <v>399</v>
      </c>
      <c r="J100" s="45">
        <v>810.83</v>
      </c>
      <c r="K100" s="45">
        <v>568.79999999999995</v>
      </c>
      <c r="L100" s="45" t="s">
        <v>399</v>
      </c>
      <c r="M100" s="68">
        <v>0.28000000000000003</v>
      </c>
      <c r="N100" s="68">
        <v>0</v>
      </c>
      <c r="P100" s="68">
        <v>0.22</v>
      </c>
      <c r="Q100" s="68">
        <v>0</v>
      </c>
      <c r="S100" s="45" t="s">
        <v>399</v>
      </c>
      <c r="U100" s="45">
        <v>4287.1000000000004</v>
      </c>
      <c r="V100" s="45">
        <v>84.56</v>
      </c>
      <c r="W100" s="68">
        <v>0.28000000000000003</v>
      </c>
      <c r="X100" s="68">
        <v>0.22</v>
      </c>
      <c r="Y100" s="73"/>
      <c r="Z100" s="90"/>
    </row>
    <row r="101" spans="1:26" x14ac:dyDescent="0.15">
      <c r="A101" s="44" t="s">
        <v>532</v>
      </c>
      <c r="B101" s="43" t="s">
        <v>297</v>
      </c>
      <c r="C101" s="60" t="s">
        <v>593</v>
      </c>
      <c r="D101" s="45">
        <v>4287.1000000000004</v>
      </c>
      <c r="E101" s="45">
        <v>641.34</v>
      </c>
      <c r="G101" s="45">
        <v>87.4</v>
      </c>
      <c r="H101" s="45">
        <v>27.94</v>
      </c>
      <c r="J101" s="45">
        <v>660.05</v>
      </c>
      <c r="K101" s="45">
        <v>502.57</v>
      </c>
      <c r="L101" s="45" t="s">
        <v>399</v>
      </c>
      <c r="M101" s="68">
        <v>0.28999999999999998</v>
      </c>
      <c r="N101" s="68">
        <v>0</v>
      </c>
      <c r="P101" s="68">
        <v>0.16</v>
      </c>
      <c r="Q101" s="68">
        <v>0</v>
      </c>
      <c r="S101" s="45" t="s">
        <v>399</v>
      </c>
      <c r="U101" s="45">
        <v>4287.1000000000004</v>
      </c>
      <c r="V101" s="45">
        <v>87.4</v>
      </c>
      <c r="W101" s="68">
        <v>0.28999999999999998</v>
      </c>
      <c r="X101" s="68">
        <v>0.16</v>
      </c>
      <c r="Y101" s="73"/>
      <c r="Z101" s="90"/>
    </row>
    <row r="102" spans="1:26" x14ac:dyDescent="0.15">
      <c r="A102" s="47" t="s">
        <v>444</v>
      </c>
      <c r="B102" s="43" t="s">
        <v>363</v>
      </c>
      <c r="C102" s="60" t="s">
        <v>593</v>
      </c>
      <c r="D102" s="45">
        <v>4287.1000000000004</v>
      </c>
      <c r="E102" s="45">
        <v>1763.59</v>
      </c>
      <c r="G102" s="45" t="s">
        <v>399</v>
      </c>
      <c r="H102" s="45" t="s">
        <v>399</v>
      </c>
      <c r="J102" s="45">
        <v>205.11</v>
      </c>
      <c r="K102" s="45">
        <v>173.13</v>
      </c>
      <c r="L102" s="45" t="s">
        <v>399</v>
      </c>
      <c r="M102" s="68">
        <v>0.31</v>
      </c>
      <c r="N102" s="68">
        <v>0</v>
      </c>
      <c r="P102" s="68">
        <v>0.18</v>
      </c>
      <c r="Q102" s="68">
        <v>0</v>
      </c>
      <c r="S102" s="45" t="s">
        <v>399</v>
      </c>
      <c r="U102" s="45">
        <v>4287.1000000000004</v>
      </c>
      <c r="V102" s="45" t="s">
        <v>399</v>
      </c>
      <c r="W102" s="68">
        <v>0.31</v>
      </c>
      <c r="X102" s="68">
        <v>0.18</v>
      </c>
      <c r="Y102" s="73"/>
      <c r="Z102" s="90"/>
    </row>
    <row r="103" spans="1:26" x14ac:dyDescent="0.15">
      <c r="A103" s="44" t="s">
        <v>531</v>
      </c>
      <c r="B103" s="43" t="s">
        <v>299</v>
      </c>
      <c r="C103" s="60" t="s">
        <v>597</v>
      </c>
      <c r="D103" s="45">
        <v>4247.3599999999997</v>
      </c>
      <c r="E103" s="45">
        <v>597.80999999999995</v>
      </c>
      <c r="G103" s="45">
        <v>90.78</v>
      </c>
      <c r="H103" s="45">
        <v>34.78</v>
      </c>
      <c r="J103" s="45">
        <v>271.32</v>
      </c>
      <c r="K103" s="45">
        <v>233.71</v>
      </c>
      <c r="L103" s="45" t="s">
        <v>399</v>
      </c>
      <c r="M103" s="68">
        <v>0.39</v>
      </c>
      <c r="N103" s="68">
        <v>0</v>
      </c>
      <c r="P103" s="68">
        <v>0.34</v>
      </c>
      <c r="Q103" s="68">
        <v>0</v>
      </c>
      <c r="S103" s="45" t="s">
        <v>399</v>
      </c>
      <c r="U103" s="45">
        <v>4247.3599999999997</v>
      </c>
      <c r="V103" s="45">
        <v>90.78</v>
      </c>
      <c r="W103" s="68">
        <v>0.39</v>
      </c>
      <c r="X103" s="68">
        <v>0.34</v>
      </c>
      <c r="Y103" s="73"/>
      <c r="Z103" s="90"/>
    </row>
    <row r="104" spans="1:26" x14ac:dyDescent="0.15">
      <c r="A104" s="44" t="s">
        <v>665</v>
      </c>
      <c r="B104" s="43" t="s">
        <v>340</v>
      </c>
      <c r="C104" s="60" t="s">
        <v>399</v>
      </c>
      <c r="D104" s="45" t="s">
        <v>399</v>
      </c>
      <c r="E104" s="45" t="s">
        <v>399</v>
      </c>
      <c r="G104" s="45" t="s">
        <v>399</v>
      </c>
      <c r="H104" s="45" t="s">
        <v>399</v>
      </c>
      <c r="J104" s="45" t="s">
        <v>399</v>
      </c>
      <c r="K104" s="45" t="s">
        <v>399</v>
      </c>
      <c r="L104" s="45" t="s">
        <v>399</v>
      </c>
      <c r="M104" s="68">
        <v>0.14000000000000001</v>
      </c>
      <c r="N104" s="68">
        <v>1E-4</v>
      </c>
      <c r="P104" s="68">
        <v>0.2</v>
      </c>
      <c r="Q104" s="68">
        <v>0</v>
      </c>
      <c r="S104" s="45" t="s">
        <v>399</v>
      </c>
      <c r="U104" s="45" t="s">
        <v>399</v>
      </c>
      <c r="V104" s="45" t="s">
        <v>399</v>
      </c>
      <c r="W104" s="68">
        <v>0.14000000000000001</v>
      </c>
      <c r="X104" s="68">
        <v>0.2</v>
      </c>
      <c r="Y104" s="73"/>
      <c r="Z104" s="90"/>
    </row>
    <row r="105" spans="1:26" x14ac:dyDescent="0.15">
      <c r="A105" s="44" t="s">
        <v>95</v>
      </c>
      <c r="B105" s="43" t="s">
        <v>292</v>
      </c>
      <c r="C105" s="60" t="s">
        <v>595</v>
      </c>
      <c r="D105" s="45">
        <v>4561.8900000000003</v>
      </c>
      <c r="E105" s="45">
        <v>454.15</v>
      </c>
      <c r="G105" s="45">
        <v>86.39</v>
      </c>
      <c r="H105" s="45">
        <v>28.89</v>
      </c>
      <c r="J105" s="45">
        <v>693.25</v>
      </c>
      <c r="K105" s="45">
        <v>548.51</v>
      </c>
      <c r="L105" s="45" t="s">
        <v>399</v>
      </c>
      <c r="M105" s="68">
        <v>0.34</v>
      </c>
      <c r="N105" s="68">
        <v>0</v>
      </c>
      <c r="P105" s="68">
        <v>0.2</v>
      </c>
      <c r="Q105" s="68">
        <v>0</v>
      </c>
      <c r="S105" s="45" t="s">
        <v>399</v>
      </c>
      <c r="U105" s="45">
        <v>4561.8900000000003</v>
      </c>
      <c r="V105" s="45">
        <v>86.39</v>
      </c>
      <c r="W105" s="68">
        <v>0.34</v>
      </c>
      <c r="X105" s="68">
        <v>0.2</v>
      </c>
      <c r="Y105" s="73"/>
      <c r="Z105" s="90"/>
    </row>
    <row r="106" spans="1:26" x14ac:dyDescent="0.15">
      <c r="A106" s="44" t="s">
        <v>221</v>
      </c>
      <c r="B106" s="43" t="s">
        <v>364</v>
      </c>
      <c r="C106" s="60" t="s">
        <v>594</v>
      </c>
      <c r="D106" s="45">
        <v>4627.62</v>
      </c>
      <c r="E106" s="45">
        <v>857.79</v>
      </c>
      <c r="G106" s="45" t="s">
        <v>399</v>
      </c>
      <c r="H106" s="45" t="s">
        <v>399</v>
      </c>
      <c r="J106" s="45">
        <v>535.92999999999995</v>
      </c>
      <c r="K106" s="45">
        <v>549.13</v>
      </c>
      <c r="L106" s="45" t="s">
        <v>399</v>
      </c>
      <c r="M106" s="68">
        <v>0.48</v>
      </c>
      <c r="N106" s="68">
        <v>0</v>
      </c>
      <c r="P106" s="68">
        <v>0.22</v>
      </c>
      <c r="Q106" s="68">
        <v>0</v>
      </c>
      <c r="S106" s="45" t="s">
        <v>399</v>
      </c>
      <c r="U106" s="45">
        <v>4627.62</v>
      </c>
      <c r="V106" s="45" t="s">
        <v>399</v>
      </c>
      <c r="W106" s="68">
        <v>0.48</v>
      </c>
      <c r="X106" s="68">
        <v>0.22</v>
      </c>
      <c r="Y106" s="73"/>
      <c r="Z106" s="90"/>
    </row>
    <row r="107" spans="1:26" x14ac:dyDescent="0.15">
      <c r="A107" s="44" t="s">
        <v>96</v>
      </c>
      <c r="B107" s="43" t="s">
        <v>301</v>
      </c>
      <c r="C107" s="60" t="s">
        <v>572</v>
      </c>
      <c r="D107" s="45">
        <v>7243.43</v>
      </c>
      <c r="E107" s="45">
        <v>1889.14</v>
      </c>
      <c r="G107" s="45">
        <v>91.52</v>
      </c>
      <c r="H107" s="45">
        <v>145.74</v>
      </c>
      <c r="J107" s="45">
        <v>810.83</v>
      </c>
      <c r="K107" s="45">
        <v>298.47000000000003</v>
      </c>
      <c r="L107" s="45" t="s">
        <v>399</v>
      </c>
      <c r="M107" s="68">
        <v>0.28000000000000003</v>
      </c>
      <c r="N107" s="68">
        <v>0</v>
      </c>
      <c r="P107" s="68">
        <v>0.23</v>
      </c>
      <c r="Q107" s="68">
        <v>0</v>
      </c>
      <c r="S107" s="45">
        <v>0.35</v>
      </c>
      <c r="U107" s="45">
        <v>7243.43</v>
      </c>
      <c r="V107" s="45">
        <v>91.52</v>
      </c>
      <c r="W107" s="68">
        <v>0.28000000000000003</v>
      </c>
      <c r="X107" s="68">
        <v>0.23</v>
      </c>
      <c r="Y107" s="73"/>
      <c r="Z107" s="90"/>
    </row>
    <row r="108" spans="1:26" x14ac:dyDescent="0.15">
      <c r="A108" s="47" t="s">
        <v>97</v>
      </c>
      <c r="B108" s="43" t="s">
        <v>256</v>
      </c>
      <c r="C108" s="60" t="s">
        <v>593</v>
      </c>
      <c r="D108" s="45">
        <v>4596.6400000000003</v>
      </c>
      <c r="E108" s="45">
        <v>496.11</v>
      </c>
      <c r="G108" s="45">
        <v>91.37</v>
      </c>
      <c r="H108" s="45">
        <v>25.68</v>
      </c>
      <c r="J108" s="45">
        <v>260.73</v>
      </c>
      <c r="K108" s="45">
        <v>201.52</v>
      </c>
      <c r="L108" s="45" t="s">
        <v>399</v>
      </c>
      <c r="M108" s="68">
        <v>0.36</v>
      </c>
      <c r="N108" s="68">
        <v>0</v>
      </c>
      <c r="P108" s="68">
        <v>0.14000000000000001</v>
      </c>
      <c r="Q108" s="68">
        <v>0</v>
      </c>
      <c r="S108" s="45" t="s">
        <v>399</v>
      </c>
      <c r="U108" s="45">
        <v>4596.6400000000003</v>
      </c>
      <c r="V108" s="45">
        <v>91.37</v>
      </c>
      <c r="W108" s="68">
        <v>0.36</v>
      </c>
      <c r="X108" s="68">
        <v>0.14000000000000001</v>
      </c>
      <c r="Y108" s="73"/>
      <c r="Z108" s="90"/>
    </row>
    <row r="109" spans="1:26" x14ac:dyDescent="0.15">
      <c r="A109" s="44" t="s">
        <v>98</v>
      </c>
      <c r="B109" s="43" t="s">
        <v>302</v>
      </c>
      <c r="C109" s="60" t="s">
        <v>597</v>
      </c>
      <c r="D109" s="45">
        <v>4200.45</v>
      </c>
      <c r="E109" s="45">
        <v>525.91999999999996</v>
      </c>
      <c r="G109" s="45">
        <v>93.1</v>
      </c>
      <c r="H109" s="45">
        <v>27.88</v>
      </c>
      <c r="J109" s="45">
        <v>177.01</v>
      </c>
      <c r="K109" s="45">
        <v>121.58</v>
      </c>
      <c r="L109" s="45" t="s">
        <v>399</v>
      </c>
      <c r="M109" s="68">
        <v>0.55000000000000004</v>
      </c>
      <c r="N109" s="68">
        <v>0</v>
      </c>
      <c r="P109" s="68">
        <v>0.18</v>
      </c>
      <c r="Q109" s="68">
        <v>0</v>
      </c>
      <c r="S109" s="45" t="s">
        <v>399</v>
      </c>
      <c r="U109" s="45">
        <v>4200.45</v>
      </c>
      <c r="V109" s="45">
        <v>93.1</v>
      </c>
      <c r="W109" s="68">
        <v>0.55000000000000004</v>
      </c>
      <c r="X109" s="68">
        <v>0.18</v>
      </c>
      <c r="Y109" s="73"/>
      <c r="Z109" s="90"/>
    </row>
    <row r="110" spans="1:26" x14ac:dyDescent="0.15">
      <c r="A110" s="44" t="s">
        <v>99</v>
      </c>
      <c r="B110" s="43" t="s">
        <v>303</v>
      </c>
      <c r="C110" s="60" t="s">
        <v>592</v>
      </c>
      <c r="D110" s="45">
        <v>4639.1899999999996</v>
      </c>
      <c r="E110" s="45">
        <v>780.43</v>
      </c>
      <c r="G110" s="45">
        <v>89.25</v>
      </c>
      <c r="H110" s="45">
        <v>32.69</v>
      </c>
      <c r="J110" s="45">
        <v>764.63</v>
      </c>
      <c r="K110" s="45">
        <v>439.88</v>
      </c>
      <c r="L110" s="45">
        <v>21.8</v>
      </c>
      <c r="M110" s="68">
        <v>0.35</v>
      </c>
      <c r="N110" s="68">
        <v>0</v>
      </c>
      <c r="P110" s="68">
        <v>0.21</v>
      </c>
      <c r="Q110" s="68">
        <v>0</v>
      </c>
      <c r="S110" s="45">
        <v>0.34</v>
      </c>
      <c r="U110" s="45">
        <v>4639.1899999999996</v>
      </c>
      <c r="V110" s="45">
        <v>89.25</v>
      </c>
      <c r="W110" s="68">
        <v>0.35</v>
      </c>
      <c r="X110" s="68">
        <v>0.21</v>
      </c>
      <c r="Y110" s="73"/>
      <c r="Z110" s="90"/>
    </row>
    <row r="111" spans="1:26" x14ac:dyDescent="0.15">
      <c r="A111" s="44" t="s">
        <v>100</v>
      </c>
      <c r="B111" s="43" t="s">
        <v>304</v>
      </c>
      <c r="C111" s="60" t="s">
        <v>592</v>
      </c>
      <c r="D111" s="45">
        <v>6156.81</v>
      </c>
      <c r="E111" s="45">
        <v>898.57</v>
      </c>
      <c r="G111" s="45">
        <v>91.71</v>
      </c>
      <c r="H111" s="45">
        <v>32.69</v>
      </c>
      <c r="J111" s="45">
        <v>588.39</v>
      </c>
      <c r="K111" s="45">
        <v>386.89</v>
      </c>
      <c r="L111" s="45" t="s">
        <v>399</v>
      </c>
      <c r="M111" s="68">
        <v>0.36</v>
      </c>
      <c r="N111" s="68">
        <v>0</v>
      </c>
      <c r="P111" s="68">
        <v>0.24</v>
      </c>
      <c r="Q111" s="68">
        <v>0</v>
      </c>
      <c r="S111" s="45" t="s">
        <v>399</v>
      </c>
      <c r="U111" s="45">
        <v>6156.81</v>
      </c>
      <c r="V111" s="45">
        <v>91.71</v>
      </c>
      <c r="W111" s="68">
        <v>0.36</v>
      </c>
      <c r="X111" s="68">
        <v>0.24</v>
      </c>
      <c r="Y111" s="73"/>
      <c r="Z111" s="90"/>
    </row>
    <row r="112" spans="1:26" x14ac:dyDescent="0.15">
      <c r="A112" s="44" t="s">
        <v>101</v>
      </c>
      <c r="B112" s="43" t="s">
        <v>305</v>
      </c>
      <c r="C112" s="60" t="s">
        <v>592</v>
      </c>
      <c r="D112" s="45">
        <v>7046.77</v>
      </c>
      <c r="E112" s="45">
        <v>762.87</v>
      </c>
      <c r="G112" s="45">
        <v>79.98</v>
      </c>
      <c r="H112" s="45">
        <v>34.96</v>
      </c>
      <c r="J112" s="45">
        <v>307.85000000000002</v>
      </c>
      <c r="K112" s="45">
        <v>199.83</v>
      </c>
      <c r="L112" s="45" t="s">
        <v>399</v>
      </c>
      <c r="M112" s="68">
        <v>0.69</v>
      </c>
      <c r="N112" s="68">
        <v>0</v>
      </c>
      <c r="P112" s="68">
        <v>0.33</v>
      </c>
      <c r="Q112" s="68">
        <v>0</v>
      </c>
      <c r="S112" s="45" t="s">
        <v>399</v>
      </c>
      <c r="U112" s="45">
        <v>7046.77</v>
      </c>
      <c r="V112" s="45">
        <v>79.98</v>
      </c>
      <c r="W112" s="68">
        <v>0.69</v>
      </c>
      <c r="X112" s="68">
        <v>0.33</v>
      </c>
      <c r="Y112" s="73"/>
      <c r="Z112" s="90"/>
    </row>
    <row r="113" spans="1:26" x14ac:dyDescent="0.15">
      <c r="A113" s="44" t="s">
        <v>102</v>
      </c>
      <c r="B113" s="43" t="s">
        <v>306</v>
      </c>
      <c r="C113" s="60" t="s">
        <v>593</v>
      </c>
      <c r="D113" s="45">
        <v>4722.63</v>
      </c>
      <c r="E113" s="45">
        <v>445.64</v>
      </c>
      <c r="G113" s="45">
        <v>89.3</v>
      </c>
      <c r="H113" s="45">
        <v>26.96</v>
      </c>
      <c r="J113" s="45">
        <v>578.91</v>
      </c>
      <c r="K113" s="45">
        <v>443.36</v>
      </c>
      <c r="L113" s="45" t="s">
        <v>399</v>
      </c>
      <c r="M113" s="68">
        <v>0.35</v>
      </c>
      <c r="N113" s="68">
        <v>0</v>
      </c>
      <c r="P113" s="68">
        <v>0.17</v>
      </c>
      <c r="Q113" s="68">
        <v>0</v>
      </c>
      <c r="S113" s="45">
        <v>0.13</v>
      </c>
      <c r="U113" s="45">
        <v>4722.63</v>
      </c>
      <c r="V113" s="45">
        <v>89.3</v>
      </c>
      <c r="W113" s="68">
        <v>0.35</v>
      </c>
      <c r="X113" s="68">
        <v>0.17</v>
      </c>
      <c r="Y113" s="73"/>
      <c r="Z113" s="90"/>
    </row>
    <row r="114" spans="1:26" x14ac:dyDescent="0.15">
      <c r="A114" s="44" t="s">
        <v>103</v>
      </c>
      <c r="B114" s="43" t="s">
        <v>307</v>
      </c>
      <c r="C114" s="60" t="s">
        <v>594</v>
      </c>
      <c r="D114" s="45">
        <v>4242.0200000000004</v>
      </c>
      <c r="E114" s="45">
        <v>513.08000000000004</v>
      </c>
      <c r="G114" s="45">
        <v>92.8</v>
      </c>
      <c r="H114" s="45">
        <v>29.25</v>
      </c>
      <c r="J114" s="45">
        <v>540.35</v>
      </c>
      <c r="K114" s="45">
        <v>455.67</v>
      </c>
      <c r="L114" s="45" t="s">
        <v>399</v>
      </c>
      <c r="M114" s="68">
        <v>0.37</v>
      </c>
      <c r="N114" s="68">
        <v>0</v>
      </c>
      <c r="P114" s="68">
        <v>0.24</v>
      </c>
      <c r="Q114" s="68">
        <v>0</v>
      </c>
      <c r="S114" s="45" t="s">
        <v>399</v>
      </c>
      <c r="U114" s="45">
        <v>4242.0200000000004</v>
      </c>
      <c r="V114" s="45">
        <v>92.8</v>
      </c>
      <c r="W114" s="68">
        <v>0.37</v>
      </c>
      <c r="X114" s="68">
        <v>0.24</v>
      </c>
      <c r="Y114" s="73"/>
      <c r="Z114" s="90"/>
    </row>
    <row r="115" spans="1:26" x14ac:dyDescent="0.15">
      <c r="A115" s="44" t="s">
        <v>530</v>
      </c>
      <c r="B115" s="43" t="s">
        <v>308</v>
      </c>
      <c r="C115" s="60" t="s">
        <v>593</v>
      </c>
      <c r="D115" s="45">
        <v>4213.0600000000004</v>
      </c>
      <c r="E115" s="45">
        <v>471.82</v>
      </c>
      <c r="G115" s="45">
        <v>88.83</v>
      </c>
      <c r="H115" s="45">
        <v>27.93</v>
      </c>
      <c r="J115" s="45">
        <v>673.11</v>
      </c>
      <c r="K115" s="45">
        <v>475.85</v>
      </c>
      <c r="L115" s="45" t="s">
        <v>399</v>
      </c>
      <c r="M115" s="68">
        <v>0.42</v>
      </c>
      <c r="N115" s="68">
        <v>0</v>
      </c>
      <c r="P115" s="68">
        <v>0.28999999999999998</v>
      </c>
      <c r="Q115" s="68">
        <v>0</v>
      </c>
      <c r="S115" s="45" t="s">
        <v>399</v>
      </c>
      <c r="U115" s="45">
        <v>4213.0600000000004</v>
      </c>
      <c r="V115" s="45">
        <v>88.83</v>
      </c>
      <c r="W115" s="68">
        <v>0.42</v>
      </c>
      <c r="X115" s="68">
        <v>0.28999999999999998</v>
      </c>
      <c r="Y115" s="73"/>
      <c r="Z115" s="90"/>
    </row>
    <row r="116" spans="1:26" x14ac:dyDescent="0.15">
      <c r="A116" s="44" t="s">
        <v>107</v>
      </c>
      <c r="B116" s="43" t="s">
        <v>309</v>
      </c>
      <c r="C116" s="60" t="s">
        <v>593</v>
      </c>
      <c r="D116" s="45">
        <v>4219.12</v>
      </c>
      <c r="E116" s="45">
        <v>735.17</v>
      </c>
      <c r="G116" s="45">
        <v>96.54</v>
      </c>
      <c r="H116" s="45">
        <v>21.44</v>
      </c>
      <c r="J116" s="45">
        <v>512.03</v>
      </c>
      <c r="K116" s="45">
        <v>384.39</v>
      </c>
      <c r="L116" s="45" t="s">
        <v>399</v>
      </c>
      <c r="M116" s="68">
        <v>0.34</v>
      </c>
      <c r="N116" s="68">
        <v>0</v>
      </c>
      <c r="P116" s="68">
        <v>0.18</v>
      </c>
      <c r="Q116" s="68">
        <v>0</v>
      </c>
      <c r="S116" s="45">
        <v>0.24</v>
      </c>
      <c r="U116" s="45">
        <v>4219.12</v>
      </c>
      <c r="V116" s="45">
        <v>96.54</v>
      </c>
      <c r="W116" s="68">
        <v>0.34</v>
      </c>
      <c r="X116" s="68">
        <v>0.18</v>
      </c>
      <c r="Y116" s="73"/>
      <c r="Z116" s="90"/>
    </row>
    <row r="117" spans="1:26" x14ac:dyDescent="0.15">
      <c r="A117" s="44" t="s">
        <v>528</v>
      </c>
      <c r="B117" s="43" t="s">
        <v>310</v>
      </c>
      <c r="C117" s="60" t="s">
        <v>592</v>
      </c>
      <c r="D117" s="45">
        <v>6092.24</v>
      </c>
      <c r="E117" s="45">
        <v>1144.53</v>
      </c>
      <c r="G117" s="45">
        <v>81.08</v>
      </c>
      <c r="H117" s="45">
        <v>28.57</v>
      </c>
      <c r="J117" s="45">
        <v>373.26</v>
      </c>
      <c r="K117" s="45">
        <v>328.6</v>
      </c>
      <c r="L117" s="45" t="s">
        <v>399</v>
      </c>
      <c r="M117" s="68">
        <v>0.54</v>
      </c>
      <c r="N117" s="68">
        <v>0</v>
      </c>
      <c r="P117" s="68">
        <v>0.24</v>
      </c>
      <c r="Q117" s="68">
        <v>0</v>
      </c>
      <c r="S117" s="45">
        <v>0.52</v>
      </c>
      <c r="U117" s="45">
        <v>6092.24</v>
      </c>
      <c r="V117" s="45">
        <v>81.08</v>
      </c>
      <c r="W117" s="68">
        <v>0.54</v>
      </c>
      <c r="X117" s="68">
        <v>0.24</v>
      </c>
      <c r="Y117" s="73"/>
      <c r="Z117" s="90"/>
    </row>
    <row r="118" spans="1:26" x14ac:dyDescent="0.15">
      <c r="A118" s="44" t="s">
        <v>109</v>
      </c>
      <c r="B118" s="43" t="s">
        <v>311</v>
      </c>
      <c r="C118" s="60" t="s">
        <v>597</v>
      </c>
      <c r="D118" s="45">
        <v>3774.08</v>
      </c>
      <c r="E118" s="45">
        <v>910.33</v>
      </c>
      <c r="G118" s="45">
        <v>91.09</v>
      </c>
      <c r="H118" s="45">
        <v>39.93</v>
      </c>
      <c r="J118" s="45">
        <v>243.64</v>
      </c>
      <c r="K118" s="45">
        <v>200.13</v>
      </c>
      <c r="L118" s="45" t="s">
        <v>399</v>
      </c>
      <c r="M118" s="68">
        <v>0.43</v>
      </c>
      <c r="N118" s="68">
        <v>0</v>
      </c>
      <c r="P118" s="68">
        <v>0.28000000000000003</v>
      </c>
      <c r="Q118" s="68">
        <v>0</v>
      </c>
      <c r="S118" s="45" t="s">
        <v>399</v>
      </c>
      <c r="U118" s="45">
        <v>3774.08</v>
      </c>
      <c r="V118" s="45">
        <v>91.09</v>
      </c>
      <c r="W118" s="68">
        <v>0.43</v>
      </c>
      <c r="X118" s="68">
        <v>0.28000000000000003</v>
      </c>
      <c r="Y118" s="73"/>
      <c r="Z118" s="90"/>
    </row>
    <row r="119" spans="1:26" x14ac:dyDescent="0.15">
      <c r="A119" s="44" t="s">
        <v>454</v>
      </c>
      <c r="B119" s="43" t="s">
        <v>320</v>
      </c>
      <c r="C119" s="60" t="s">
        <v>594</v>
      </c>
      <c r="D119" s="45">
        <v>4465.84</v>
      </c>
      <c r="E119" s="45">
        <v>2610.87</v>
      </c>
      <c r="G119" s="45" t="s">
        <v>399</v>
      </c>
      <c r="H119" s="45" t="s">
        <v>399</v>
      </c>
      <c r="J119" s="45">
        <v>181.99</v>
      </c>
      <c r="K119" s="45">
        <v>136.5</v>
      </c>
      <c r="L119" s="45" t="s">
        <v>399</v>
      </c>
      <c r="M119" s="68">
        <v>0.25</v>
      </c>
      <c r="N119" s="68">
        <v>0</v>
      </c>
      <c r="P119" s="68">
        <v>0.22</v>
      </c>
      <c r="Q119" s="68">
        <v>0</v>
      </c>
      <c r="S119" s="45" t="s">
        <v>399</v>
      </c>
      <c r="U119" s="45">
        <v>4465.84</v>
      </c>
      <c r="V119" s="45" t="s">
        <v>399</v>
      </c>
      <c r="W119" s="68">
        <v>0.25</v>
      </c>
      <c r="X119" s="68">
        <v>0.22</v>
      </c>
      <c r="Y119" s="73"/>
      <c r="Z119" s="90"/>
    </row>
    <row r="120" spans="1:26" x14ac:dyDescent="0.15">
      <c r="A120" s="44" t="s">
        <v>527</v>
      </c>
      <c r="B120" s="43" t="s">
        <v>312</v>
      </c>
      <c r="C120" s="60" t="s">
        <v>592</v>
      </c>
      <c r="D120" s="45">
        <v>6704.85</v>
      </c>
      <c r="E120" s="45">
        <v>2148.35</v>
      </c>
      <c r="G120" s="45">
        <v>80.650000000000006</v>
      </c>
      <c r="H120" s="45">
        <v>45.5</v>
      </c>
      <c r="J120" s="45">
        <v>249.7</v>
      </c>
      <c r="K120" s="45">
        <v>257.93</v>
      </c>
      <c r="L120" s="45" t="s">
        <v>399</v>
      </c>
      <c r="M120" s="68">
        <v>0.61</v>
      </c>
      <c r="N120" s="68">
        <v>0</v>
      </c>
      <c r="P120" s="68">
        <v>0.4</v>
      </c>
      <c r="Q120" s="68">
        <v>0</v>
      </c>
      <c r="S120" s="45" t="s">
        <v>399</v>
      </c>
      <c r="U120" s="45">
        <v>6704.85</v>
      </c>
      <c r="V120" s="45">
        <v>80.650000000000006</v>
      </c>
      <c r="W120" s="68">
        <v>0.61</v>
      </c>
      <c r="X120" s="68">
        <v>0.4</v>
      </c>
      <c r="Y120" s="73"/>
      <c r="Z120" s="90"/>
    </row>
    <row r="121" spans="1:26" x14ac:dyDescent="0.15">
      <c r="A121" s="44" t="s">
        <v>526</v>
      </c>
      <c r="B121" s="43" t="s">
        <v>245</v>
      </c>
      <c r="C121" s="60" t="s">
        <v>594</v>
      </c>
      <c r="D121" s="45">
        <v>4831.16</v>
      </c>
      <c r="E121" s="45">
        <v>420.57</v>
      </c>
      <c r="G121" s="45">
        <v>93.79</v>
      </c>
      <c r="H121" s="45">
        <v>26.85</v>
      </c>
      <c r="J121" s="45">
        <v>1421.97</v>
      </c>
      <c r="K121" s="45">
        <v>1105.0999999999999</v>
      </c>
      <c r="L121" s="45" t="s">
        <v>399</v>
      </c>
      <c r="M121" s="68">
        <v>0.23</v>
      </c>
      <c r="N121" s="68">
        <v>0</v>
      </c>
      <c r="P121" s="68">
        <v>0.15</v>
      </c>
      <c r="Q121" s="68">
        <v>0</v>
      </c>
      <c r="S121" s="45" t="s">
        <v>399</v>
      </c>
      <c r="U121" s="45">
        <v>4831.16</v>
      </c>
      <c r="V121" s="45">
        <v>93.79</v>
      </c>
      <c r="W121" s="68">
        <v>0.23</v>
      </c>
      <c r="X121" s="68">
        <v>0.15</v>
      </c>
      <c r="Y121" s="73"/>
      <c r="Z121" s="90"/>
    </row>
    <row r="122" spans="1:26" x14ac:dyDescent="0.15">
      <c r="A122" s="44" t="s">
        <v>525</v>
      </c>
      <c r="B122" s="43" t="s">
        <v>315</v>
      </c>
      <c r="C122" s="60" t="s">
        <v>572</v>
      </c>
      <c r="D122" s="45">
        <v>9943.5300000000007</v>
      </c>
      <c r="E122" s="45">
        <v>713.83</v>
      </c>
      <c r="G122" s="45">
        <v>94.87</v>
      </c>
      <c r="H122" s="45">
        <v>32.53</v>
      </c>
      <c r="J122" s="45">
        <v>1057.1300000000001</v>
      </c>
      <c r="K122" s="45">
        <v>885.08</v>
      </c>
      <c r="L122" s="45" t="s">
        <v>399</v>
      </c>
      <c r="M122" s="68">
        <v>0.4</v>
      </c>
      <c r="N122" s="68">
        <v>0</v>
      </c>
      <c r="P122" s="68">
        <v>0.26</v>
      </c>
      <c r="Q122" s="68">
        <v>0</v>
      </c>
      <c r="S122" s="45" t="s">
        <v>399</v>
      </c>
      <c r="U122" s="45">
        <v>9943.5300000000007</v>
      </c>
      <c r="V122" s="45">
        <v>94.87</v>
      </c>
      <c r="W122" s="68">
        <v>0.4</v>
      </c>
      <c r="X122" s="68">
        <v>0.26</v>
      </c>
      <c r="Y122" s="73"/>
      <c r="Z122" s="90"/>
    </row>
    <row r="123" spans="1:26" x14ac:dyDescent="0.15">
      <c r="A123" s="44" t="s">
        <v>114</v>
      </c>
      <c r="B123" s="43" t="s">
        <v>245</v>
      </c>
      <c r="C123" s="60" t="s">
        <v>594</v>
      </c>
      <c r="D123" s="45">
        <v>4831.16</v>
      </c>
      <c r="E123" s="45">
        <v>475.71</v>
      </c>
      <c r="G123" s="45">
        <v>95.09</v>
      </c>
      <c r="H123" s="45">
        <v>21.41</v>
      </c>
      <c r="J123" s="45">
        <v>583.72</v>
      </c>
      <c r="K123" s="45">
        <v>362</v>
      </c>
      <c r="L123" s="45" t="s">
        <v>399</v>
      </c>
      <c r="M123" s="68">
        <v>0.22</v>
      </c>
      <c r="N123" s="68">
        <v>0</v>
      </c>
      <c r="P123" s="68">
        <v>0.12</v>
      </c>
      <c r="Q123" s="68">
        <v>0</v>
      </c>
      <c r="S123" s="45" t="s">
        <v>399</v>
      </c>
      <c r="U123" s="45">
        <v>4831.16</v>
      </c>
      <c r="V123" s="45">
        <v>95.09</v>
      </c>
      <c r="W123" s="68">
        <v>0.22</v>
      </c>
      <c r="X123" s="68">
        <v>0.12</v>
      </c>
      <c r="Y123" s="73"/>
      <c r="Z123" s="90"/>
    </row>
    <row r="124" spans="1:26" x14ac:dyDescent="0.15">
      <c r="A124" s="44" t="s">
        <v>524</v>
      </c>
      <c r="B124" s="43" t="s">
        <v>313</v>
      </c>
      <c r="C124" s="60" t="s">
        <v>594</v>
      </c>
      <c r="D124" s="45">
        <v>4421.0600000000004</v>
      </c>
      <c r="E124" s="45">
        <v>664.74</v>
      </c>
      <c r="G124" s="45">
        <v>96.61</v>
      </c>
      <c r="H124" s="45">
        <v>25.74</v>
      </c>
      <c r="J124" s="45">
        <v>414.39</v>
      </c>
      <c r="K124" s="45">
        <v>439.96</v>
      </c>
      <c r="L124" s="45" t="s">
        <v>399</v>
      </c>
      <c r="M124" s="68">
        <v>0.23</v>
      </c>
      <c r="N124" s="68">
        <v>0</v>
      </c>
      <c r="P124" s="68">
        <v>0.12</v>
      </c>
      <c r="Q124" s="68">
        <v>0</v>
      </c>
      <c r="S124" s="45" t="s">
        <v>399</v>
      </c>
      <c r="U124" s="45">
        <v>4421.0600000000004</v>
      </c>
      <c r="V124" s="45">
        <v>96.61</v>
      </c>
      <c r="W124" s="68">
        <v>0.23</v>
      </c>
      <c r="X124" s="68">
        <v>0.12</v>
      </c>
      <c r="Y124" s="73"/>
      <c r="Z124" s="90"/>
    </row>
    <row r="125" spans="1:26" x14ac:dyDescent="0.15">
      <c r="A125" s="44" t="s">
        <v>115</v>
      </c>
      <c r="B125" s="43" t="s">
        <v>262</v>
      </c>
      <c r="C125" s="60" t="s">
        <v>592</v>
      </c>
      <c r="D125" s="45">
        <v>5730.87</v>
      </c>
      <c r="E125" s="45">
        <v>839.72</v>
      </c>
      <c r="G125" s="45">
        <v>90.36</v>
      </c>
      <c r="H125" s="45">
        <v>29.09</v>
      </c>
      <c r="J125" s="45">
        <v>366.53</v>
      </c>
      <c r="K125" s="45">
        <v>540.48</v>
      </c>
      <c r="L125" s="45" t="s">
        <v>399</v>
      </c>
      <c r="M125" s="68">
        <v>0.36</v>
      </c>
      <c r="N125" s="68">
        <v>0</v>
      </c>
      <c r="P125" s="68">
        <v>0.21</v>
      </c>
      <c r="Q125" s="68">
        <v>0</v>
      </c>
      <c r="S125" s="45" t="s">
        <v>399</v>
      </c>
      <c r="U125" s="45">
        <v>5730.87</v>
      </c>
      <c r="V125" s="45">
        <v>90.36</v>
      </c>
      <c r="W125" s="68">
        <v>0.36</v>
      </c>
      <c r="X125" s="68">
        <v>0.21</v>
      </c>
      <c r="Y125" s="73"/>
      <c r="Z125" s="90"/>
    </row>
    <row r="126" spans="1:26" x14ac:dyDescent="0.15">
      <c r="A126" s="44" t="s">
        <v>523</v>
      </c>
      <c r="B126" s="43" t="s">
        <v>314</v>
      </c>
      <c r="C126" s="60" t="s">
        <v>592</v>
      </c>
      <c r="D126" s="45">
        <v>6175.46</v>
      </c>
      <c r="E126" s="45">
        <v>883.47</v>
      </c>
      <c r="G126" s="45">
        <v>96.2</v>
      </c>
      <c r="H126" s="45">
        <v>31.08</v>
      </c>
      <c r="J126" s="45">
        <v>255.36</v>
      </c>
      <c r="K126" s="45">
        <v>329.92</v>
      </c>
      <c r="L126" s="45" t="s">
        <v>399</v>
      </c>
      <c r="M126" s="68">
        <v>0.42</v>
      </c>
      <c r="N126" s="68">
        <v>0</v>
      </c>
      <c r="P126" s="68">
        <v>0.19</v>
      </c>
      <c r="Q126" s="68">
        <v>0</v>
      </c>
      <c r="S126" s="45" t="s">
        <v>399</v>
      </c>
      <c r="U126" s="45">
        <v>6175.46</v>
      </c>
      <c r="V126" s="45">
        <v>96.2</v>
      </c>
      <c r="W126" s="68">
        <v>0.42</v>
      </c>
      <c r="X126" s="68">
        <v>0.19</v>
      </c>
      <c r="Y126" s="73"/>
      <c r="Z126" s="90"/>
    </row>
    <row r="127" spans="1:26" x14ac:dyDescent="0.15">
      <c r="A127" s="44" t="s">
        <v>118</v>
      </c>
      <c r="B127" s="43" t="s">
        <v>239</v>
      </c>
      <c r="C127" s="60" t="s">
        <v>593</v>
      </c>
      <c r="D127" s="45">
        <v>3952.83</v>
      </c>
      <c r="E127" s="45">
        <v>924.32</v>
      </c>
      <c r="G127" s="45">
        <v>84.98</v>
      </c>
      <c r="H127" s="45">
        <v>35.630000000000003</v>
      </c>
      <c r="J127" s="45">
        <v>157.19999999999999</v>
      </c>
      <c r="K127" s="45">
        <v>160.27000000000001</v>
      </c>
      <c r="L127" s="45">
        <v>290.35000000000002</v>
      </c>
      <c r="M127" s="68">
        <v>0.39</v>
      </c>
      <c r="N127" s="68">
        <v>0</v>
      </c>
      <c r="P127" s="68">
        <v>0.23</v>
      </c>
      <c r="Q127" s="68">
        <v>0</v>
      </c>
      <c r="S127" s="45" t="s">
        <v>399</v>
      </c>
      <c r="U127" s="45">
        <v>3952.83</v>
      </c>
      <c r="V127" s="45">
        <v>84.98</v>
      </c>
      <c r="W127" s="68">
        <v>0.39</v>
      </c>
      <c r="X127" s="68">
        <v>0.23</v>
      </c>
      <c r="Y127" s="73"/>
      <c r="Z127" s="90"/>
    </row>
    <row r="128" spans="1:26" x14ac:dyDescent="0.15">
      <c r="A128" s="44" t="s">
        <v>522</v>
      </c>
      <c r="B128" s="43" t="s">
        <v>316</v>
      </c>
      <c r="C128" s="60" t="s">
        <v>572</v>
      </c>
      <c r="D128" s="45">
        <v>6214.77</v>
      </c>
      <c r="E128" s="45">
        <v>1039.02</v>
      </c>
      <c r="G128" s="45">
        <v>88.78</v>
      </c>
      <c r="H128" s="45">
        <v>156.1</v>
      </c>
      <c r="J128" s="45">
        <v>276.52</v>
      </c>
      <c r="K128" s="45">
        <v>240.66</v>
      </c>
      <c r="L128" s="45" t="s">
        <v>399</v>
      </c>
      <c r="M128" s="68">
        <v>0.28000000000000003</v>
      </c>
      <c r="N128" s="68">
        <v>0</v>
      </c>
      <c r="P128" s="68">
        <v>0.17</v>
      </c>
      <c r="Q128" s="68">
        <v>0</v>
      </c>
      <c r="S128" s="45" t="s">
        <v>399</v>
      </c>
      <c r="U128" s="45">
        <v>6214.77</v>
      </c>
      <c r="V128" s="45">
        <v>88.78</v>
      </c>
      <c r="W128" s="68">
        <v>0.28000000000000003</v>
      </c>
      <c r="X128" s="68">
        <v>0.17</v>
      </c>
      <c r="Y128" s="73"/>
      <c r="Z128" s="90"/>
    </row>
    <row r="129" spans="1:26" x14ac:dyDescent="0.15">
      <c r="A129" s="47" t="s">
        <v>521</v>
      </c>
      <c r="B129" s="43" t="s">
        <v>258</v>
      </c>
      <c r="C129" s="60" t="s">
        <v>593</v>
      </c>
      <c r="D129" s="45">
        <v>4287.1000000000004</v>
      </c>
      <c r="E129" s="45">
        <v>448.37</v>
      </c>
      <c r="G129" s="45">
        <v>89.11</v>
      </c>
      <c r="H129" s="45">
        <v>19.5</v>
      </c>
      <c r="J129" s="45">
        <v>504.47</v>
      </c>
      <c r="K129" s="45">
        <v>383.48</v>
      </c>
      <c r="L129" s="45">
        <v>28.22</v>
      </c>
      <c r="M129" s="68">
        <v>0.26</v>
      </c>
      <c r="N129" s="68">
        <v>0</v>
      </c>
      <c r="P129" s="68">
        <v>0.13</v>
      </c>
      <c r="Q129" s="68">
        <v>0</v>
      </c>
      <c r="S129" s="45" t="s">
        <v>399</v>
      </c>
      <c r="U129" s="45">
        <v>4287.1000000000004</v>
      </c>
      <c r="V129" s="45">
        <v>89.11</v>
      </c>
      <c r="W129" s="68">
        <v>0.26</v>
      </c>
      <c r="X129" s="68">
        <v>0.13</v>
      </c>
      <c r="Y129" s="73"/>
      <c r="Z129" s="90"/>
    </row>
    <row r="130" spans="1:26" x14ac:dyDescent="0.15">
      <c r="A130" s="47" t="s">
        <v>650</v>
      </c>
      <c r="B130" s="43" t="s">
        <v>333</v>
      </c>
      <c r="C130" s="60" t="s">
        <v>599</v>
      </c>
      <c r="D130" s="45">
        <v>5449.31</v>
      </c>
      <c r="E130" s="45">
        <v>366.74</v>
      </c>
      <c r="G130" s="45">
        <v>101.08</v>
      </c>
      <c r="H130" s="45">
        <v>32.409999999999997</v>
      </c>
      <c r="J130" s="45">
        <v>827.71</v>
      </c>
      <c r="K130" s="45">
        <v>648.08000000000004</v>
      </c>
      <c r="L130" s="45">
        <v>981.46</v>
      </c>
      <c r="M130" s="68">
        <v>0.17</v>
      </c>
      <c r="N130" s="68">
        <v>0</v>
      </c>
      <c r="P130" s="68">
        <v>0.13</v>
      </c>
      <c r="Q130" s="68">
        <v>0</v>
      </c>
      <c r="S130" s="45" t="s">
        <v>399</v>
      </c>
      <c r="U130" s="45">
        <v>5449.31</v>
      </c>
      <c r="V130" s="45">
        <v>101.08</v>
      </c>
      <c r="W130" s="68">
        <v>0.17</v>
      </c>
      <c r="X130" s="68">
        <v>0.13</v>
      </c>
      <c r="Y130" s="73"/>
      <c r="Z130" s="90"/>
    </row>
    <row r="131" spans="1:26" x14ac:dyDescent="0.15">
      <c r="A131" s="44" t="s">
        <v>120</v>
      </c>
      <c r="B131" s="43" t="s">
        <v>256</v>
      </c>
      <c r="C131" s="60" t="s">
        <v>599</v>
      </c>
      <c r="D131" s="45">
        <v>5504.01</v>
      </c>
      <c r="E131" s="45">
        <v>1265.2</v>
      </c>
      <c r="G131" s="45">
        <v>101.49</v>
      </c>
      <c r="H131" s="45">
        <v>32.6</v>
      </c>
      <c r="J131" s="45">
        <v>623.48</v>
      </c>
      <c r="K131" s="45">
        <v>465.81</v>
      </c>
      <c r="L131" s="45">
        <v>1408.47</v>
      </c>
      <c r="M131" s="68">
        <v>0.34</v>
      </c>
      <c r="N131" s="68">
        <v>0</v>
      </c>
      <c r="P131" s="68">
        <v>0.28999999999999998</v>
      </c>
      <c r="Q131" s="68">
        <v>0</v>
      </c>
      <c r="S131" s="45" t="s">
        <v>399</v>
      </c>
      <c r="U131" s="45">
        <v>5504.01</v>
      </c>
      <c r="V131" s="45">
        <v>101.49</v>
      </c>
      <c r="W131" s="68">
        <v>0.34</v>
      </c>
      <c r="X131" s="68">
        <v>0.28999999999999998</v>
      </c>
      <c r="Y131" s="73"/>
      <c r="Z131" s="90"/>
    </row>
    <row r="132" spans="1:26" x14ac:dyDescent="0.15">
      <c r="A132" s="44" t="s">
        <v>121</v>
      </c>
      <c r="B132" s="43" t="s">
        <v>253</v>
      </c>
      <c r="C132" s="60" t="s">
        <v>594</v>
      </c>
      <c r="D132" s="45">
        <v>5326.54</v>
      </c>
      <c r="E132" s="45">
        <v>953.77</v>
      </c>
      <c r="G132" s="45">
        <v>92.74</v>
      </c>
      <c r="H132" s="45">
        <v>29.34</v>
      </c>
      <c r="J132" s="45">
        <v>923.13</v>
      </c>
      <c r="K132" s="45">
        <v>657.53</v>
      </c>
      <c r="L132" s="45">
        <v>695.27</v>
      </c>
      <c r="M132" s="68">
        <v>0.24</v>
      </c>
      <c r="N132" s="68">
        <v>0</v>
      </c>
      <c r="P132" s="68">
        <v>0.16</v>
      </c>
      <c r="Q132" s="68">
        <v>0</v>
      </c>
      <c r="S132" s="45" t="s">
        <v>399</v>
      </c>
      <c r="U132" s="45">
        <v>5326.54</v>
      </c>
      <c r="V132" s="45">
        <v>92.74</v>
      </c>
      <c r="W132" s="68">
        <v>0.24</v>
      </c>
      <c r="X132" s="68">
        <v>0.16</v>
      </c>
      <c r="Y132" s="73"/>
      <c r="Z132" s="90"/>
    </row>
    <row r="133" spans="1:26" x14ac:dyDescent="0.15">
      <c r="A133" s="44" t="s">
        <v>122</v>
      </c>
      <c r="B133" s="43" t="s">
        <v>317</v>
      </c>
      <c r="C133" s="60" t="s">
        <v>572</v>
      </c>
      <c r="D133" s="45">
        <v>8884.74</v>
      </c>
      <c r="E133" s="45">
        <v>910.93</v>
      </c>
      <c r="G133" s="45">
        <v>78.11</v>
      </c>
      <c r="H133" s="45">
        <v>38.36</v>
      </c>
      <c r="J133" s="45">
        <v>759.56</v>
      </c>
      <c r="K133" s="45">
        <v>517.95000000000005</v>
      </c>
      <c r="L133" s="45" t="s">
        <v>399</v>
      </c>
      <c r="M133" s="68">
        <v>0.59</v>
      </c>
      <c r="N133" s="68">
        <v>0</v>
      </c>
      <c r="P133" s="68">
        <v>0.39</v>
      </c>
      <c r="Q133" s="68">
        <v>0</v>
      </c>
      <c r="S133" s="45" t="s">
        <v>399</v>
      </c>
      <c r="U133" s="45">
        <v>8884.74</v>
      </c>
      <c r="V133" s="45">
        <v>78.11</v>
      </c>
      <c r="W133" s="68">
        <v>0.59</v>
      </c>
      <c r="X133" s="68">
        <v>0.39</v>
      </c>
      <c r="Y133" s="73"/>
      <c r="Z133" s="90"/>
    </row>
    <row r="134" spans="1:26" x14ac:dyDescent="0.15">
      <c r="A134" s="47" t="s">
        <v>651</v>
      </c>
      <c r="B134" s="43" t="s">
        <v>251</v>
      </c>
      <c r="C134" s="60" t="s">
        <v>597</v>
      </c>
      <c r="D134" s="45">
        <v>4534.47</v>
      </c>
      <c r="E134" s="45" t="s">
        <v>399</v>
      </c>
      <c r="G134" s="45" t="s">
        <v>399</v>
      </c>
      <c r="H134" s="45" t="s">
        <v>399</v>
      </c>
      <c r="J134" s="45">
        <v>810.83</v>
      </c>
      <c r="K134" s="45">
        <v>568.79999999999995</v>
      </c>
      <c r="L134" s="45" t="s">
        <v>399</v>
      </c>
      <c r="M134" s="68">
        <v>0.28000000000000003</v>
      </c>
      <c r="N134" s="68">
        <v>0</v>
      </c>
      <c r="P134" s="68">
        <v>0.22</v>
      </c>
      <c r="Q134" s="68">
        <v>0</v>
      </c>
      <c r="S134" s="45" t="s">
        <v>399</v>
      </c>
      <c r="U134" s="45">
        <v>4534.47</v>
      </c>
      <c r="V134" s="45" t="s">
        <v>399</v>
      </c>
      <c r="W134" s="68">
        <v>0.28000000000000003</v>
      </c>
      <c r="X134" s="68">
        <v>0.22</v>
      </c>
      <c r="Y134" s="73"/>
      <c r="Z134" s="90"/>
    </row>
    <row r="135" spans="1:26" x14ac:dyDescent="0.15">
      <c r="A135" s="44" t="s">
        <v>520</v>
      </c>
      <c r="B135" s="43" t="s">
        <v>251</v>
      </c>
      <c r="C135" s="60" t="s">
        <v>597</v>
      </c>
      <c r="D135" s="45">
        <v>4534.47</v>
      </c>
      <c r="E135" s="45">
        <v>814.57</v>
      </c>
      <c r="G135" s="45">
        <v>91.28</v>
      </c>
      <c r="H135" s="45">
        <v>32.020000000000003</v>
      </c>
      <c r="J135" s="45">
        <v>609.54999999999995</v>
      </c>
      <c r="K135" s="45">
        <v>487.02</v>
      </c>
      <c r="L135" s="45">
        <v>452.37</v>
      </c>
      <c r="M135" s="68">
        <v>0.33</v>
      </c>
      <c r="N135" s="68">
        <v>0</v>
      </c>
      <c r="P135" s="68">
        <v>0.21</v>
      </c>
      <c r="Q135" s="68">
        <v>0</v>
      </c>
      <c r="S135" s="45" t="s">
        <v>399</v>
      </c>
      <c r="U135" s="45">
        <v>4534.47</v>
      </c>
      <c r="V135" s="45">
        <v>91.28</v>
      </c>
      <c r="W135" s="68">
        <v>0.33</v>
      </c>
      <c r="X135" s="68">
        <v>0.21</v>
      </c>
      <c r="Y135" s="73"/>
      <c r="Z135" s="90"/>
    </row>
    <row r="136" spans="1:26" x14ac:dyDescent="0.15">
      <c r="A136" s="44" t="s">
        <v>519</v>
      </c>
      <c r="B136" s="43" t="s">
        <v>318</v>
      </c>
      <c r="C136" s="60" t="s">
        <v>597</v>
      </c>
      <c r="D136" s="45">
        <v>4476.6099999999997</v>
      </c>
      <c r="E136" s="45">
        <v>241.35</v>
      </c>
      <c r="G136" s="45">
        <v>136.12</v>
      </c>
      <c r="H136" s="45">
        <v>24.71</v>
      </c>
      <c r="J136" s="45">
        <v>1024.73</v>
      </c>
      <c r="K136" s="45">
        <v>947.69</v>
      </c>
      <c r="L136" s="45" t="s">
        <v>399</v>
      </c>
      <c r="M136" s="68">
        <v>0.27</v>
      </c>
      <c r="N136" s="68">
        <v>0</v>
      </c>
      <c r="P136" s="68">
        <v>0.23</v>
      </c>
      <c r="Q136" s="68">
        <v>0</v>
      </c>
      <c r="S136" s="45" t="s">
        <v>399</v>
      </c>
      <c r="U136" s="45">
        <v>4476.6099999999997</v>
      </c>
      <c r="V136" s="45">
        <v>136.12</v>
      </c>
      <c r="W136" s="68">
        <v>0.27</v>
      </c>
      <c r="X136" s="68">
        <v>0.23</v>
      </c>
      <c r="Y136" s="73"/>
      <c r="Z136" s="90"/>
    </row>
    <row r="137" spans="1:26" x14ac:dyDescent="0.15">
      <c r="A137" s="44" t="s">
        <v>652</v>
      </c>
      <c r="B137" s="43" t="s">
        <v>629</v>
      </c>
      <c r="C137" s="60" t="s">
        <v>399</v>
      </c>
      <c r="D137" s="45" t="s">
        <v>399</v>
      </c>
      <c r="E137" s="45" t="s">
        <v>399</v>
      </c>
      <c r="G137" s="45" t="s">
        <v>399</v>
      </c>
      <c r="H137" s="45" t="s">
        <v>399</v>
      </c>
      <c r="J137" s="45" t="s">
        <v>399</v>
      </c>
      <c r="K137" s="45" t="s">
        <v>399</v>
      </c>
      <c r="L137" s="45" t="s">
        <v>399</v>
      </c>
      <c r="M137" s="68">
        <v>0.5</v>
      </c>
      <c r="N137" s="68">
        <v>5.1000000000000004E-3</v>
      </c>
      <c r="P137" s="68">
        <v>0.2</v>
      </c>
      <c r="Q137" s="68">
        <v>0</v>
      </c>
      <c r="S137" s="45" t="s">
        <v>399</v>
      </c>
      <c r="U137" s="45" t="s">
        <v>399</v>
      </c>
      <c r="V137" s="45" t="s">
        <v>399</v>
      </c>
      <c r="W137" s="68">
        <v>0.5</v>
      </c>
      <c r="X137" s="68">
        <v>0.2</v>
      </c>
      <c r="Y137" s="73"/>
      <c r="Z137" s="90"/>
    </row>
    <row r="138" spans="1:26" x14ac:dyDescent="0.15">
      <c r="A138" s="44" t="s">
        <v>397</v>
      </c>
      <c r="B138" s="43" t="s">
        <v>251</v>
      </c>
      <c r="C138" s="60" t="s">
        <v>598</v>
      </c>
      <c r="D138" s="45">
        <v>8302.69</v>
      </c>
      <c r="E138" s="45">
        <v>572.34</v>
      </c>
      <c r="G138" s="45">
        <v>112.69</v>
      </c>
      <c r="H138" s="45">
        <v>47.84</v>
      </c>
      <c r="J138" s="45">
        <v>3134.15</v>
      </c>
      <c r="K138" s="45">
        <v>1868.11</v>
      </c>
      <c r="L138" s="45">
        <v>1066.5</v>
      </c>
      <c r="M138" s="68">
        <v>0.39</v>
      </c>
      <c r="N138" s="68">
        <v>0</v>
      </c>
      <c r="P138" s="68">
        <v>0.52</v>
      </c>
      <c r="Q138" s="68">
        <v>0</v>
      </c>
      <c r="S138" s="45">
        <v>0.39</v>
      </c>
      <c r="U138" s="45">
        <v>8302.69</v>
      </c>
      <c r="V138" s="45">
        <v>112.69</v>
      </c>
      <c r="W138" s="68">
        <v>0.39</v>
      </c>
      <c r="X138" s="68">
        <v>0.52</v>
      </c>
      <c r="Y138" s="73"/>
      <c r="Z138" s="90"/>
    </row>
    <row r="139" spans="1:26" x14ac:dyDescent="0.15">
      <c r="A139" s="44" t="s">
        <v>579</v>
      </c>
      <c r="B139" s="43" t="s">
        <v>365</v>
      </c>
      <c r="C139" s="60" t="s">
        <v>593</v>
      </c>
      <c r="D139" s="45">
        <v>8185.85</v>
      </c>
      <c r="E139" s="45">
        <v>801.86</v>
      </c>
      <c r="G139" s="45" t="s">
        <v>399</v>
      </c>
      <c r="H139" s="45" t="s">
        <v>399</v>
      </c>
      <c r="J139" s="45">
        <v>352.16</v>
      </c>
      <c r="K139" s="45">
        <v>277.7</v>
      </c>
      <c r="L139" s="45" t="s">
        <v>399</v>
      </c>
      <c r="M139" s="68">
        <v>0.28000000000000003</v>
      </c>
      <c r="N139" s="68">
        <v>0</v>
      </c>
      <c r="P139" s="68">
        <v>0.22</v>
      </c>
      <c r="Q139" s="68">
        <v>0</v>
      </c>
      <c r="S139" s="45" t="s">
        <v>399</v>
      </c>
      <c r="U139" s="45">
        <v>8185.85</v>
      </c>
      <c r="V139" s="45" t="s">
        <v>399</v>
      </c>
      <c r="W139" s="68">
        <v>0.28000000000000003</v>
      </c>
      <c r="X139" s="68">
        <v>0.22</v>
      </c>
      <c r="Y139" s="73"/>
      <c r="Z139" s="90"/>
    </row>
    <row r="140" spans="1:26" x14ac:dyDescent="0.15">
      <c r="A140" s="44" t="s">
        <v>580</v>
      </c>
      <c r="B140" s="43" t="s">
        <v>333</v>
      </c>
      <c r="C140" s="60" t="s">
        <v>595</v>
      </c>
      <c r="D140" s="45">
        <v>5778.94</v>
      </c>
      <c r="E140" s="45">
        <v>191.21</v>
      </c>
      <c r="G140" s="45" t="s">
        <v>399</v>
      </c>
      <c r="H140" s="45" t="s">
        <v>399</v>
      </c>
      <c r="J140" s="45">
        <v>810.83</v>
      </c>
      <c r="K140" s="45">
        <v>145.62</v>
      </c>
      <c r="L140" s="45" t="s">
        <v>399</v>
      </c>
      <c r="M140" s="68">
        <v>0.28000000000000003</v>
      </c>
      <c r="N140" s="68">
        <v>0</v>
      </c>
      <c r="P140" s="68">
        <v>0.22</v>
      </c>
      <c r="Q140" s="68">
        <v>0</v>
      </c>
      <c r="S140" s="45" t="s">
        <v>399</v>
      </c>
      <c r="U140" s="45">
        <v>5778.94</v>
      </c>
      <c r="V140" s="45" t="s">
        <v>399</v>
      </c>
      <c r="W140" s="68">
        <v>0.28000000000000003</v>
      </c>
      <c r="X140" s="68">
        <v>0.22</v>
      </c>
      <c r="Y140" s="73"/>
      <c r="Z140" s="90"/>
    </row>
    <row r="141" spans="1:26" x14ac:dyDescent="0.15">
      <c r="A141" s="44" t="s">
        <v>125</v>
      </c>
      <c r="B141" s="43" t="s">
        <v>319</v>
      </c>
      <c r="C141" s="60" t="s">
        <v>592</v>
      </c>
      <c r="D141" s="45">
        <v>6068.99</v>
      </c>
      <c r="E141" s="45">
        <v>564.33000000000004</v>
      </c>
      <c r="G141" s="45">
        <v>93.47</v>
      </c>
      <c r="H141" s="45">
        <v>29.72</v>
      </c>
      <c r="J141" s="45">
        <v>519.01</v>
      </c>
      <c r="K141" s="45">
        <v>354.85</v>
      </c>
      <c r="L141" s="45">
        <v>532.91</v>
      </c>
      <c r="M141" s="68">
        <v>0.68</v>
      </c>
      <c r="N141" s="68">
        <v>0</v>
      </c>
      <c r="P141" s="68">
        <v>0.3</v>
      </c>
      <c r="Q141" s="68">
        <v>0</v>
      </c>
      <c r="S141" s="45" t="s">
        <v>399</v>
      </c>
      <c r="U141" s="45">
        <v>6068.99</v>
      </c>
      <c r="V141" s="45">
        <v>93.47</v>
      </c>
      <c r="W141" s="68">
        <v>0.68</v>
      </c>
      <c r="X141" s="68">
        <v>0.3</v>
      </c>
      <c r="Y141" s="73"/>
      <c r="Z141" s="90"/>
    </row>
    <row r="142" spans="1:26" x14ac:dyDescent="0.15">
      <c r="A142" s="44" t="s">
        <v>659</v>
      </c>
      <c r="B142" s="43" t="s">
        <v>251</v>
      </c>
      <c r="C142" s="60" t="s">
        <v>597</v>
      </c>
      <c r="D142" s="45">
        <v>4534.47</v>
      </c>
      <c r="E142" s="45">
        <v>1273.5</v>
      </c>
      <c r="G142" s="45" t="s">
        <v>399</v>
      </c>
      <c r="H142" s="45" t="s">
        <v>399</v>
      </c>
      <c r="J142" s="45">
        <v>580.73</v>
      </c>
      <c r="K142" s="45">
        <v>498.78</v>
      </c>
      <c r="L142" s="45" t="s">
        <v>399</v>
      </c>
      <c r="M142" s="68">
        <v>0.28999999999999998</v>
      </c>
      <c r="N142" s="68">
        <v>0</v>
      </c>
      <c r="P142" s="68">
        <v>0.22</v>
      </c>
      <c r="Q142" s="68">
        <v>0</v>
      </c>
      <c r="S142" s="45" t="s">
        <v>399</v>
      </c>
      <c r="U142" s="45">
        <v>4534.47</v>
      </c>
      <c r="V142" s="45" t="s">
        <v>399</v>
      </c>
      <c r="W142" s="68">
        <v>0.28999999999999998</v>
      </c>
      <c r="X142" s="68">
        <v>0.22</v>
      </c>
      <c r="Y142" s="73"/>
      <c r="Z142" s="90"/>
    </row>
    <row r="143" spans="1:26" x14ac:dyDescent="0.15">
      <c r="A143" s="44" t="s">
        <v>518</v>
      </c>
      <c r="B143" s="43" t="s">
        <v>251</v>
      </c>
      <c r="C143" s="60" t="s">
        <v>599</v>
      </c>
      <c r="D143" s="45">
        <v>5989.45</v>
      </c>
      <c r="E143" s="45">
        <v>788.35</v>
      </c>
      <c r="G143" s="45">
        <v>107.99</v>
      </c>
      <c r="H143" s="45">
        <v>40.61</v>
      </c>
      <c r="J143" s="45">
        <v>507.7</v>
      </c>
      <c r="K143" s="45">
        <v>440.99</v>
      </c>
      <c r="L143" s="45">
        <v>1871.41</v>
      </c>
      <c r="M143" s="68">
        <v>0.27</v>
      </c>
      <c r="N143" s="68">
        <v>0</v>
      </c>
      <c r="P143" s="68">
        <v>0.21</v>
      </c>
      <c r="Q143" s="68">
        <v>0</v>
      </c>
      <c r="S143" s="45">
        <v>0.15</v>
      </c>
      <c r="U143" s="45">
        <v>5989.45</v>
      </c>
      <c r="V143" s="45">
        <v>107.99</v>
      </c>
      <c r="W143" s="68">
        <v>0.27</v>
      </c>
      <c r="X143" s="68">
        <v>0.21</v>
      </c>
      <c r="Y143" s="73"/>
      <c r="Z143" s="90"/>
    </row>
    <row r="144" spans="1:26" x14ac:dyDescent="0.15">
      <c r="A144" s="44" t="s">
        <v>127</v>
      </c>
      <c r="B144" s="43" t="s">
        <v>320</v>
      </c>
      <c r="C144" s="60" t="s">
        <v>594</v>
      </c>
      <c r="D144" s="45">
        <v>4966.58</v>
      </c>
      <c r="E144" s="45">
        <v>146.88999999999999</v>
      </c>
      <c r="G144" s="45">
        <v>100.88</v>
      </c>
      <c r="H144" s="45">
        <v>14.83</v>
      </c>
      <c r="J144" s="45">
        <v>499.06</v>
      </c>
      <c r="K144" s="45">
        <v>509.9</v>
      </c>
      <c r="L144" s="45" t="s">
        <v>399</v>
      </c>
      <c r="M144" s="68">
        <v>0.49</v>
      </c>
      <c r="N144" s="68">
        <v>0</v>
      </c>
      <c r="P144" s="68">
        <v>0.26</v>
      </c>
      <c r="Q144" s="68">
        <v>0</v>
      </c>
      <c r="S144" s="45" t="s">
        <v>399</v>
      </c>
      <c r="U144" s="45">
        <v>4966.58</v>
      </c>
      <c r="V144" s="45">
        <v>100.88</v>
      </c>
      <c r="W144" s="68">
        <v>0.49</v>
      </c>
      <c r="X144" s="68">
        <v>0.26</v>
      </c>
      <c r="Y144" s="73"/>
      <c r="Z144" s="90"/>
    </row>
    <row r="145" spans="1:26" x14ac:dyDescent="0.15">
      <c r="A145" s="44" t="s">
        <v>478</v>
      </c>
      <c r="B145" s="43" t="s">
        <v>251</v>
      </c>
      <c r="C145" s="60" t="s">
        <v>399</v>
      </c>
      <c r="D145" s="45" t="s">
        <v>399</v>
      </c>
      <c r="E145" s="45" t="s">
        <v>399</v>
      </c>
      <c r="G145" s="45" t="s">
        <v>399</v>
      </c>
      <c r="H145" s="45" t="s">
        <v>399</v>
      </c>
      <c r="J145" s="45" t="s">
        <v>399</v>
      </c>
      <c r="K145" s="45" t="s">
        <v>399</v>
      </c>
      <c r="L145" s="45" t="s">
        <v>399</v>
      </c>
      <c r="M145" s="68">
        <v>0.39</v>
      </c>
      <c r="N145" s="68">
        <v>8.2699999999999996E-2</v>
      </c>
      <c r="P145" s="68">
        <v>0.2</v>
      </c>
      <c r="Q145" s="68">
        <v>0</v>
      </c>
      <c r="S145" s="45" t="s">
        <v>399</v>
      </c>
      <c r="U145" s="45" t="s">
        <v>399</v>
      </c>
      <c r="V145" s="45" t="s">
        <v>399</v>
      </c>
      <c r="W145" s="68">
        <v>0.39</v>
      </c>
      <c r="X145" s="68">
        <v>0.2</v>
      </c>
      <c r="Y145" s="73"/>
      <c r="Z145" s="90"/>
    </row>
    <row r="146" spans="1:26" x14ac:dyDescent="0.15">
      <c r="A146" s="44" t="s">
        <v>128</v>
      </c>
      <c r="B146" s="43" t="s">
        <v>321</v>
      </c>
      <c r="C146" s="60" t="s">
        <v>593</v>
      </c>
      <c r="D146" s="45">
        <v>4287.1000000000004</v>
      </c>
      <c r="E146" s="45">
        <v>426.52</v>
      </c>
      <c r="G146" s="45">
        <v>88.27</v>
      </c>
      <c r="H146" s="45">
        <v>28.22</v>
      </c>
      <c r="J146" s="45">
        <v>576.33000000000004</v>
      </c>
      <c r="K146" s="45">
        <v>542.27</v>
      </c>
      <c r="L146" s="45" t="s">
        <v>399</v>
      </c>
      <c r="M146" s="68">
        <v>0.28999999999999998</v>
      </c>
      <c r="N146" s="68">
        <v>0</v>
      </c>
      <c r="P146" s="68">
        <v>0.18</v>
      </c>
      <c r="Q146" s="68">
        <v>0</v>
      </c>
      <c r="S146" s="45">
        <v>0.18</v>
      </c>
      <c r="U146" s="45">
        <v>4287.1000000000004</v>
      </c>
      <c r="V146" s="45">
        <v>88.27</v>
      </c>
      <c r="W146" s="68">
        <v>0.28999999999999998</v>
      </c>
      <c r="X146" s="68">
        <v>0.18</v>
      </c>
      <c r="Y146" s="73"/>
      <c r="Z146" s="90"/>
    </row>
    <row r="147" spans="1:26" x14ac:dyDescent="0.15">
      <c r="A147" s="44" t="s">
        <v>129</v>
      </c>
      <c r="B147" s="43" t="s">
        <v>322</v>
      </c>
      <c r="C147" s="60" t="s">
        <v>572</v>
      </c>
      <c r="D147" s="45">
        <v>5410.32</v>
      </c>
      <c r="E147" s="45">
        <v>1377.21</v>
      </c>
      <c r="G147" s="45">
        <v>90.53</v>
      </c>
      <c r="H147" s="45">
        <v>73.33</v>
      </c>
      <c r="J147" s="45">
        <v>353.22</v>
      </c>
      <c r="K147" s="45">
        <v>1141.8900000000001</v>
      </c>
      <c r="L147" s="45" t="s">
        <v>399</v>
      </c>
      <c r="M147" s="68">
        <v>0.65</v>
      </c>
      <c r="N147" s="68">
        <v>0</v>
      </c>
      <c r="P147" s="68">
        <v>0.43</v>
      </c>
      <c r="Q147" s="68">
        <v>0</v>
      </c>
      <c r="S147" s="45" t="s">
        <v>399</v>
      </c>
      <c r="U147" s="45">
        <v>5410.32</v>
      </c>
      <c r="V147" s="45">
        <v>90.53</v>
      </c>
      <c r="W147" s="68">
        <v>0.65</v>
      </c>
      <c r="X147" s="68">
        <v>0.43</v>
      </c>
      <c r="Y147" s="73"/>
      <c r="Z147" s="90"/>
    </row>
    <row r="148" spans="1:26" x14ac:dyDescent="0.15">
      <c r="A148" s="44" t="s">
        <v>581</v>
      </c>
      <c r="B148" s="43" t="s">
        <v>245</v>
      </c>
      <c r="C148" s="60" t="s">
        <v>594</v>
      </c>
      <c r="D148" s="45">
        <v>8818.64</v>
      </c>
      <c r="E148" s="45">
        <v>1547.59</v>
      </c>
      <c r="G148" s="45" t="s">
        <v>399</v>
      </c>
      <c r="H148" s="45" t="s">
        <v>399</v>
      </c>
      <c r="J148" s="45">
        <v>810.83</v>
      </c>
      <c r="K148" s="45">
        <v>1162.3</v>
      </c>
      <c r="L148" s="45" t="s">
        <v>399</v>
      </c>
      <c r="M148" s="68">
        <v>0.28000000000000003</v>
      </c>
      <c r="N148" s="68">
        <v>0</v>
      </c>
      <c r="P148" s="68">
        <v>0.22</v>
      </c>
      <c r="Q148" s="68">
        <v>0</v>
      </c>
      <c r="S148" s="45" t="s">
        <v>399</v>
      </c>
      <c r="U148" s="45">
        <v>8818.64</v>
      </c>
      <c r="V148" s="45" t="s">
        <v>399</v>
      </c>
      <c r="W148" s="68">
        <v>0.28000000000000003</v>
      </c>
      <c r="X148" s="68">
        <v>0.22</v>
      </c>
      <c r="Y148" s="73"/>
      <c r="Z148" s="90"/>
    </row>
    <row r="149" spans="1:26" x14ac:dyDescent="0.15">
      <c r="A149" s="44" t="s">
        <v>131</v>
      </c>
      <c r="B149" s="43" t="s">
        <v>323</v>
      </c>
      <c r="C149" s="60" t="s">
        <v>572</v>
      </c>
      <c r="D149" s="45">
        <v>8303.73</v>
      </c>
      <c r="E149" s="45">
        <v>1398.61</v>
      </c>
      <c r="G149" s="45">
        <v>83.91</v>
      </c>
      <c r="H149" s="45">
        <v>29.27</v>
      </c>
      <c r="J149" s="45">
        <v>585.07000000000005</v>
      </c>
      <c r="K149" s="45">
        <v>548.78</v>
      </c>
      <c r="L149" s="45" t="s">
        <v>399</v>
      </c>
      <c r="M149" s="68">
        <v>0.39</v>
      </c>
      <c r="N149" s="68">
        <v>0</v>
      </c>
      <c r="P149" s="68">
        <v>0.35</v>
      </c>
      <c r="Q149" s="68">
        <v>0</v>
      </c>
      <c r="S149" s="45" t="s">
        <v>399</v>
      </c>
      <c r="U149" s="45">
        <v>8303.73</v>
      </c>
      <c r="V149" s="45">
        <v>83.91</v>
      </c>
      <c r="W149" s="68">
        <v>0.39</v>
      </c>
      <c r="X149" s="68">
        <v>0.35</v>
      </c>
      <c r="Y149" s="73"/>
      <c r="Z149" s="90"/>
    </row>
    <row r="150" spans="1:26" x14ac:dyDescent="0.15">
      <c r="A150" s="44" t="s">
        <v>517</v>
      </c>
      <c r="B150" s="43" t="s">
        <v>293</v>
      </c>
      <c r="C150" s="60" t="s">
        <v>592</v>
      </c>
      <c r="D150" s="45">
        <v>7295.49</v>
      </c>
      <c r="E150" s="45">
        <v>1646.82</v>
      </c>
      <c r="G150" s="45">
        <v>93.97</v>
      </c>
      <c r="H150" s="45">
        <v>27.95</v>
      </c>
      <c r="J150" s="45">
        <v>253.27</v>
      </c>
      <c r="K150" s="45">
        <v>240.09</v>
      </c>
      <c r="L150" s="45" t="s">
        <v>399</v>
      </c>
      <c r="M150" s="68">
        <v>0.63</v>
      </c>
      <c r="N150" s="68">
        <v>0</v>
      </c>
      <c r="P150" s="68">
        <v>0.36</v>
      </c>
      <c r="Q150" s="68">
        <v>0</v>
      </c>
      <c r="S150" s="45" t="s">
        <v>399</v>
      </c>
      <c r="U150" s="45">
        <v>7295.49</v>
      </c>
      <c r="V150" s="45">
        <v>93.97</v>
      </c>
      <c r="W150" s="68">
        <v>0.63</v>
      </c>
      <c r="X150" s="68">
        <v>0.36</v>
      </c>
      <c r="Y150" s="73"/>
      <c r="Z150" s="90"/>
    </row>
    <row r="151" spans="1:26" x14ac:dyDescent="0.15">
      <c r="A151" s="44" t="s">
        <v>204</v>
      </c>
      <c r="B151" s="43" t="s">
        <v>251</v>
      </c>
      <c r="C151" s="60" t="s">
        <v>399</v>
      </c>
      <c r="D151" s="45" t="s">
        <v>399</v>
      </c>
      <c r="E151" s="45" t="s">
        <v>399</v>
      </c>
      <c r="G151" s="45" t="s">
        <v>399</v>
      </c>
      <c r="H151" s="45" t="s">
        <v>399</v>
      </c>
      <c r="J151" s="45" t="s">
        <v>399</v>
      </c>
      <c r="K151" s="45" t="s">
        <v>399</v>
      </c>
      <c r="L151" s="45" t="s">
        <v>399</v>
      </c>
      <c r="M151" s="68">
        <v>0.18</v>
      </c>
      <c r="N151" s="68">
        <v>5.28E-2</v>
      </c>
      <c r="P151" s="68">
        <v>0.2</v>
      </c>
      <c r="Q151" s="68">
        <v>0</v>
      </c>
      <c r="S151" s="45" t="s">
        <v>399</v>
      </c>
      <c r="U151" s="45" t="s">
        <v>399</v>
      </c>
      <c r="V151" s="45" t="s">
        <v>399</v>
      </c>
      <c r="W151" s="68">
        <v>0.18</v>
      </c>
      <c r="X151" s="68">
        <v>0.2</v>
      </c>
      <c r="Y151" s="73"/>
      <c r="Z151" s="90"/>
    </row>
    <row r="152" spans="1:26" x14ac:dyDescent="0.15">
      <c r="A152" s="44" t="s">
        <v>477</v>
      </c>
      <c r="B152" s="43" t="s">
        <v>338</v>
      </c>
      <c r="C152" s="60" t="s">
        <v>399</v>
      </c>
      <c r="D152" s="45" t="s">
        <v>399</v>
      </c>
      <c r="E152" s="45" t="s">
        <v>399</v>
      </c>
      <c r="G152" s="45" t="s">
        <v>399</v>
      </c>
      <c r="H152" s="45" t="s">
        <v>399</v>
      </c>
      <c r="J152" s="45" t="s">
        <v>399</v>
      </c>
      <c r="K152" s="45" t="s">
        <v>399</v>
      </c>
      <c r="L152" s="45" t="s">
        <v>399</v>
      </c>
      <c r="M152" s="68">
        <v>0.19</v>
      </c>
      <c r="N152" s="68">
        <v>5.8500000000000003E-2</v>
      </c>
      <c r="P152" s="68">
        <v>0.2</v>
      </c>
      <c r="Q152" s="68">
        <v>0</v>
      </c>
      <c r="S152" s="45" t="s">
        <v>399</v>
      </c>
      <c r="U152" s="45" t="s">
        <v>399</v>
      </c>
      <c r="V152" s="45" t="s">
        <v>399</v>
      </c>
      <c r="W152" s="68">
        <v>0.19</v>
      </c>
      <c r="X152" s="68">
        <v>0.2</v>
      </c>
      <c r="Y152" s="73"/>
      <c r="Z152" s="90"/>
    </row>
    <row r="153" spans="1:26" x14ac:dyDescent="0.15">
      <c r="A153" s="44" t="s">
        <v>205</v>
      </c>
      <c r="B153" s="43" t="s">
        <v>333</v>
      </c>
      <c r="C153" s="60" t="s">
        <v>399</v>
      </c>
      <c r="D153" s="45" t="s">
        <v>399</v>
      </c>
      <c r="E153" s="45" t="s">
        <v>399</v>
      </c>
      <c r="G153" s="45" t="s">
        <v>399</v>
      </c>
      <c r="H153" s="45" t="s">
        <v>399</v>
      </c>
      <c r="J153" s="45" t="s">
        <v>399</v>
      </c>
      <c r="K153" s="45" t="s">
        <v>399</v>
      </c>
      <c r="L153" s="45" t="s">
        <v>399</v>
      </c>
      <c r="M153" s="68">
        <v>0.15</v>
      </c>
      <c r="N153" s="68">
        <v>2.1600000000000001E-2</v>
      </c>
      <c r="P153" s="68">
        <v>0.2</v>
      </c>
      <c r="Q153" s="68">
        <v>0</v>
      </c>
      <c r="S153" s="45" t="s">
        <v>399</v>
      </c>
      <c r="U153" s="45" t="s">
        <v>399</v>
      </c>
      <c r="V153" s="45" t="s">
        <v>399</v>
      </c>
      <c r="W153" s="68">
        <v>0.15</v>
      </c>
      <c r="X153" s="68">
        <v>0.2</v>
      </c>
      <c r="Y153" s="73"/>
      <c r="Z153" s="90"/>
    </row>
    <row r="154" spans="1:26" x14ac:dyDescent="0.15">
      <c r="A154" s="44" t="s">
        <v>476</v>
      </c>
      <c r="B154" s="43" t="s">
        <v>333</v>
      </c>
      <c r="C154" s="60" t="s">
        <v>399</v>
      </c>
      <c r="D154" s="45" t="s">
        <v>399</v>
      </c>
      <c r="E154" s="45" t="s">
        <v>399</v>
      </c>
      <c r="G154" s="45" t="s">
        <v>399</v>
      </c>
      <c r="H154" s="45" t="s">
        <v>399</v>
      </c>
      <c r="J154" s="45" t="s">
        <v>399</v>
      </c>
      <c r="K154" s="45" t="s">
        <v>399</v>
      </c>
      <c r="L154" s="45" t="s">
        <v>399</v>
      </c>
      <c r="M154" s="68">
        <v>0.61</v>
      </c>
      <c r="N154" s="68">
        <v>7.4099999999999999E-2</v>
      </c>
      <c r="P154" s="68">
        <v>0.2</v>
      </c>
      <c r="Q154" s="68">
        <v>0</v>
      </c>
      <c r="S154" s="45" t="s">
        <v>399</v>
      </c>
      <c r="U154" s="45" t="s">
        <v>399</v>
      </c>
      <c r="V154" s="45" t="s">
        <v>399</v>
      </c>
      <c r="W154" s="68">
        <v>0.61</v>
      </c>
      <c r="X154" s="68">
        <v>0.2</v>
      </c>
      <c r="Y154" s="73"/>
      <c r="Z154" s="90"/>
    </row>
    <row r="155" spans="1:26" x14ac:dyDescent="0.15">
      <c r="A155" s="44" t="s">
        <v>475</v>
      </c>
      <c r="B155" s="43" t="s">
        <v>253</v>
      </c>
      <c r="C155" s="60" t="s">
        <v>399</v>
      </c>
      <c r="D155" s="45" t="s">
        <v>399</v>
      </c>
      <c r="E155" s="45" t="s">
        <v>399</v>
      </c>
      <c r="G155" s="45" t="s">
        <v>399</v>
      </c>
      <c r="H155" s="45" t="s">
        <v>399</v>
      </c>
      <c r="J155" s="45" t="s">
        <v>399</v>
      </c>
      <c r="K155" s="45" t="s">
        <v>399</v>
      </c>
      <c r="L155" s="45" t="s">
        <v>399</v>
      </c>
      <c r="M155" s="68">
        <v>0.45</v>
      </c>
      <c r="N155" s="68">
        <v>0.1085</v>
      </c>
      <c r="P155" s="68">
        <v>0.2</v>
      </c>
      <c r="Q155" s="68">
        <v>0</v>
      </c>
      <c r="S155" s="45" t="s">
        <v>399</v>
      </c>
      <c r="U155" s="45" t="s">
        <v>399</v>
      </c>
      <c r="V155" s="45" t="s">
        <v>399</v>
      </c>
      <c r="W155" s="68">
        <v>0.45</v>
      </c>
      <c r="X155" s="68">
        <v>0.2</v>
      </c>
      <c r="Y155" s="73"/>
      <c r="Z155" s="90"/>
    </row>
    <row r="156" spans="1:26" x14ac:dyDescent="0.15">
      <c r="A156" s="44" t="s">
        <v>439</v>
      </c>
      <c r="B156" s="43" t="s">
        <v>390</v>
      </c>
      <c r="C156" s="60" t="s">
        <v>592</v>
      </c>
      <c r="D156" s="45">
        <v>4106.1499999999996</v>
      </c>
      <c r="E156" s="45" t="s">
        <v>399</v>
      </c>
      <c r="G156" s="45" t="s">
        <v>399</v>
      </c>
      <c r="H156" s="45" t="s">
        <v>399</v>
      </c>
      <c r="J156" s="45">
        <v>810.83</v>
      </c>
      <c r="K156" s="45">
        <v>568.79999999999995</v>
      </c>
      <c r="L156" s="45" t="s">
        <v>399</v>
      </c>
      <c r="M156" s="68">
        <v>0.28000000000000003</v>
      </c>
      <c r="N156" s="68">
        <v>0</v>
      </c>
      <c r="P156" s="68">
        <v>0.22</v>
      </c>
      <c r="Q156" s="68">
        <v>0</v>
      </c>
      <c r="S156" s="45" t="s">
        <v>399</v>
      </c>
      <c r="U156" s="45">
        <v>4106.1499999999996</v>
      </c>
      <c r="V156" s="45" t="s">
        <v>399</v>
      </c>
      <c r="W156" s="68">
        <v>0.28000000000000003</v>
      </c>
      <c r="X156" s="68">
        <v>0.22</v>
      </c>
      <c r="Y156" s="73"/>
      <c r="Z156" s="90"/>
    </row>
    <row r="157" spans="1:26" x14ac:dyDescent="0.15">
      <c r="A157" s="44" t="s">
        <v>666</v>
      </c>
      <c r="B157" s="43" t="s">
        <v>251</v>
      </c>
      <c r="C157" s="60" t="s">
        <v>597</v>
      </c>
      <c r="D157" s="45">
        <v>4534.47</v>
      </c>
      <c r="E157" s="45">
        <v>4320.6000000000004</v>
      </c>
      <c r="G157" s="45" t="s">
        <v>399</v>
      </c>
      <c r="H157" s="45" t="s">
        <v>399</v>
      </c>
      <c r="J157" s="45">
        <v>810.83</v>
      </c>
      <c r="K157" s="45">
        <v>2512.0300000000002</v>
      </c>
      <c r="L157" s="45" t="s">
        <v>399</v>
      </c>
      <c r="M157" s="68">
        <v>0.28000000000000003</v>
      </c>
      <c r="N157" s="68">
        <v>0</v>
      </c>
      <c r="P157" s="68">
        <v>0.22</v>
      </c>
      <c r="Q157" s="68">
        <v>0</v>
      </c>
      <c r="S157" s="45" t="s">
        <v>399</v>
      </c>
      <c r="U157" s="45">
        <v>4534.47</v>
      </c>
      <c r="V157" s="45" t="s">
        <v>399</v>
      </c>
      <c r="W157" s="68">
        <v>0.28000000000000003</v>
      </c>
      <c r="X157" s="68">
        <v>0.22</v>
      </c>
      <c r="Y157" s="73"/>
      <c r="Z157" s="90"/>
    </row>
    <row r="158" spans="1:26" x14ac:dyDescent="0.15">
      <c r="A158" s="44" t="s">
        <v>516</v>
      </c>
      <c r="B158" s="43" t="s">
        <v>251</v>
      </c>
      <c r="C158" s="60" t="s">
        <v>597</v>
      </c>
      <c r="D158" s="45">
        <v>4534.47</v>
      </c>
      <c r="E158" s="45">
        <v>981.04</v>
      </c>
      <c r="G158" s="45">
        <v>99.3</v>
      </c>
      <c r="H158" s="45">
        <v>30.98</v>
      </c>
      <c r="J158" s="45">
        <v>856.96</v>
      </c>
      <c r="K158" s="45">
        <v>662.21</v>
      </c>
      <c r="L158" s="45">
        <v>703.9</v>
      </c>
      <c r="M158" s="68">
        <v>0.25</v>
      </c>
      <c r="N158" s="68">
        <v>0</v>
      </c>
      <c r="P158" s="68">
        <v>0.2</v>
      </c>
      <c r="Q158" s="68">
        <v>0</v>
      </c>
      <c r="S158" s="45" t="s">
        <v>399</v>
      </c>
      <c r="U158" s="45">
        <v>4534.47</v>
      </c>
      <c r="V158" s="45">
        <v>99.3</v>
      </c>
      <c r="W158" s="68">
        <v>0.25</v>
      </c>
      <c r="X158" s="68">
        <v>0.2</v>
      </c>
      <c r="Y158" s="73"/>
      <c r="Z158" s="90"/>
    </row>
    <row r="159" spans="1:26" x14ac:dyDescent="0.15">
      <c r="A159" s="47" t="s">
        <v>515</v>
      </c>
      <c r="B159" s="43" t="s">
        <v>324</v>
      </c>
      <c r="C159" s="60" t="s">
        <v>593</v>
      </c>
      <c r="D159" s="45">
        <v>4287.1000000000004</v>
      </c>
      <c r="E159" s="45">
        <v>416.43</v>
      </c>
      <c r="G159" s="45">
        <v>89.82</v>
      </c>
      <c r="H159" s="45">
        <v>28.51</v>
      </c>
      <c r="J159" s="45">
        <v>510.47</v>
      </c>
      <c r="K159" s="45">
        <v>324.58</v>
      </c>
      <c r="L159" s="45">
        <v>235.7</v>
      </c>
      <c r="M159" s="68">
        <v>0.24</v>
      </c>
      <c r="N159" s="68">
        <v>0</v>
      </c>
      <c r="P159" s="68">
        <v>0.16</v>
      </c>
      <c r="Q159" s="68">
        <v>0</v>
      </c>
      <c r="S159" s="45" t="s">
        <v>399</v>
      </c>
      <c r="U159" s="45">
        <v>4287.1000000000004</v>
      </c>
      <c r="V159" s="45">
        <v>89.82</v>
      </c>
      <c r="W159" s="68">
        <v>0.24</v>
      </c>
      <c r="X159" s="68">
        <v>0.16</v>
      </c>
      <c r="Y159" s="73"/>
      <c r="Z159" s="90"/>
    </row>
    <row r="160" spans="1:26" x14ac:dyDescent="0.15">
      <c r="A160" s="44" t="s">
        <v>514</v>
      </c>
      <c r="B160" s="43" t="s">
        <v>325</v>
      </c>
      <c r="C160" s="60" t="s">
        <v>592</v>
      </c>
      <c r="D160" s="45">
        <v>5041.53</v>
      </c>
      <c r="E160" s="45">
        <v>817.77</v>
      </c>
      <c r="G160" s="45">
        <v>89.1</v>
      </c>
      <c r="H160" s="45">
        <v>30.36</v>
      </c>
      <c r="J160" s="45">
        <v>824.4</v>
      </c>
      <c r="K160" s="45">
        <v>667.9</v>
      </c>
      <c r="L160" s="45" t="s">
        <v>399</v>
      </c>
      <c r="M160" s="68">
        <v>0.48</v>
      </c>
      <c r="N160" s="68">
        <v>0</v>
      </c>
      <c r="P160" s="68">
        <v>0.33</v>
      </c>
      <c r="Q160" s="68">
        <v>0</v>
      </c>
      <c r="S160" s="45" t="s">
        <v>399</v>
      </c>
      <c r="U160" s="45">
        <v>5041.53</v>
      </c>
      <c r="V160" s="45">
        <v>89.1</v>
      </c>
      <c r="W160" s="68">
        <v>0.48</v>
      </c>
      <c r="X160" s="68">
        <v>0.33</v>
      </c>
      <c r="Y160" s="73"/>
      <c r="Z160" s="90"/>
    </row>
    <row r="161" spans="1:26" x14ac:dyDescent="0.15">
      <c r="A161" s="47" t="s">
        <v>513</v>
      </c>
      <c r="B161" s="43" t="s">
        <v>625</v>
      </c>
      <c r="C161" s="60" t="s">
        <v>593</v>
      </c>
      <c r="D161" s="45">
        <v>4057.37</v>
      </c>
      <c r="E161" s="45">
        <v>800.7</v>
      </c>
      <c r="G161" s="45">
        <v>82.57</v>
      </c>
      <c r="H161" s="45">
        <v>30.25</v>
      </c>
      <c r="J161" s="45">
        <v>461.86</v>
      </c>
      <c r="K161" s="45">
        <v>286.61</v>
      </c>
      <c r="L161" s="45" t="s">
        <v>399</v>
      </c>
      <c r="M161" s="68">
        <v>0.49</v>
      </c>
      <c r="N161" s="68">
        <v>0</v>
      </c>
      <c r="P161" s="68">
        <v>0.27</v>
      </c>
      <c r="Q161" s="68">
        <v>0</v>
      </c>
      <c r="S161" s="45" t="s">
        <v>399</v>
      </c>
      <c r="U161" s="45">
        <v>4057.37</v>
      </c>
      <c r="V161" s="45">
        <v>82.57</v>
      </c>
      <c r="W161" s="68">
        <v>0.49</v>
      </c>
      <c r="X161" s="68">
        <v>0.27</v>
      </c>
      <c r="Y161" s="73"/>
      <c r="Z161" s="90"/>
    </row>
    <row r="162" spans="1:26" x14ac:dyDescent="0.15">
      <c r="A162" s="44" t="s">
        <v>136</v>
      </c>
      <c r="B162" s="43" t="s">
        <v>303</v>
      </c>
      <c r="C162" s="60" t="s">
        <v>572</v>
      </c>
      <c r="D162" s="45">
        <v>7110.45</v>
      </c>
      <c r="E162" s="45">
        <v>655.08000000000004</v>
      </c>
      <c r="G162" s="45">
        <v>87.77</v>
      </c>
      <c r="H162" s="45">
        <v>25</v>
      </c>
      <c r="J162" s="45">
        <v>1996.07</v>
      </c>
      <c r="K162" s="45">
        <v>1831.78</v>
      </c>
      <c r="L162" s="45" t="s">
        <v>399</v>
      </c>
      <c r="M162" s="68">
        <v>0.57999999999999996</v>
      </c>
      <c r="N162" s="68">
        <v>0</v>
      </c>
      <c r="P162" s="68">
        <v>0.46</v>
      </c>
      <c r="Q162" s="68">
        <v>0</v>
      </c>
      <c r="S162" s="45">
        <v>0.65</v>
      </c>
      <c r="U162" s="45">
        <v>7110.45</v>
      </c>
      <c r="V162" s="45">
        <v>87.77</v>
      </c>
      <c r="W162" s="68">
        <v>0.57999999999999996</v>
      </c>
      <c r="X162" s="68">
        <v>0.46</v>
      </c>
      <c r="Y162" s="73"/>
      <c r="Z162" s="90"/>
    </row>
    <row r="163" spans="1:26" x14ac:dyDescent="0.15">
      <c r="A163" s="44" t="s">
        <v>474</v>
      </c>
      <c r="B163" s="43" t="s">
        <v>239</v>
      </c>
      <c r="C163" s="60" t="s">
        <v>399</v>
      </c>
      <c r="D163" s="45" t="s">
        <v>399</v>
      </c>
      <c r="E163" s="45" t="s">
        <v>399</v>
      </c>
      <c r="G163" s="45" t="s">
        <v>399</v>
      </c>
      <c r="H163" s="45" t="s">
        <v>399</v>
      </c>
      <c r="J163" s="45" t="s">
        <v>399</v>
      </c>
      <c r="K163" s="45" t="s">
        <v>399</v>
      </c>
      <c r="L163" s="45" t="s">
        <v>399</v>
      </c>
      <c r="M163" s="68">
        <v>0.23</v>
      </c>
      <c r="N163" s="68">
        <v>7.9500000000000001E-2</v>
      </c>
      <c r="P163" s="68">
        <v>0.2</v>
      </c>
      <c r="Q163" s="68">
        <v>0</v>
      </c>
      <c r="S163" s="45" t="s">
        <v>399</v>
      </c>
      <c r="U163" s="45" t="s">
        <v>399</v>
      </c>
      <c r="V163" s="45" t="s">
        <v>399</v>
      </c>
      <c r="W163" s="68">
        <v>0.23</v>
      </c>
      <c r="X163" s="68">
        <v>0.2</v>
      </c>
      <c r="Y163" s="73"/>
      <c r="Z163" s="90"/>
    </row>
    <row r="164" spans="1:26" x14ac:dyDescent="0.15">
      <c r="A164" s="44" t="s">
        <v>473</v>
      </c>
      <c r="B164" s="43" t="s">
        <v>233</v>
      </c>
      <c r="C164" s="60" t="s">
        <v>399</v>
      </c>
      <c r="D164" s="45" t="s">
        <v>399</v>
      </c>
      <c r="E164" s="45" t="s">
        <v>399</v>
      </c>
      <c r="G164" s="45" t="s">
        <v>399</v>
      </c>
      <c r="H164" s="45" t="s">
        <v>399</v>
      </c>
      <c r="J164" s="45" t="s">
        <v>399</v>
      </c>
      <c r="K164" s="45" t="s">
        <v>399</v>
      </c>
      <c r="L164" s="45" t="s">
        <v>399</v>
      </c>
      <c r="M164" s="68">
        <v>0.27</v>
      </c>
      <c r="N164" s="68">
        <v>4.6699999999999998E-2</v>
      </c>
      <c r="P164" s="68">
        <v>0.2</v>
      </c>
      <c r="Q164" s="68">
        <v>0</v>
      </c>
      <c r="S164" s="45" t="s">
        <v>399</v>
      </c>
      <c r="U164" s="45" t="s">
        <v>399</v>
      </c>
      <c r="V164" s="45" t="s">
        <v>399</v>
      </c>
      <c r="W164" s="68">
        <v>0.27</v>
      </c>
      <c r="X164" s="68">
        <v>0.2</v>
      </c>
      <c r="Y164" s="73"/>
      <c r="Z164" s="90"/>
    </row>
    <row r="165" spans="1:26" x14ac:dyDescent="0.15">
      <c r="A165" s="44" t="s">
        <v>472</v>
      </c>
      <c r="B165" s="43" t="s">
        <v>245</v>
      </c>
      <c r="C165" s="60" t="s">
        <v>399</v>
      </c>
      <c r="D165" s="45" t="s">
        <v>399</v>
      </c>
      <c r="E165" s="45" t="s">
        <v>399</v>
      </c>
      <c r="G165" s="45" t="s">
        <v>399</v>
      </c>
      <c r="H165" s="45" t="s">
        <v>399</v>
      </c>
      <c r="J165" s="45" t="s">
        <v>399</v>
      </c>
      <c r="K165" s="45" t="s">
        <v>399</v>
      </c>
      <c r="L165" s="45" t="s">
        <v>399</v>
      </c>
      <c r="M165" s="68">
        <v>0.22</v>
      </c>
      <c r="N165" s="68">
        <v>3.1699999999999999E-2</v>
      </c>
      <c r="P165" s="68">
        <v>0.2</v>
      </c>
      <c r="Q165" s="68">
        <v>0</v>
      </c>
      <c r="S165" s="45" t="s">
        <v>399</v>
      </c>
      <c r="U165" s="45" t="s">
        <v>399</v>
      </c>
      <c r="V165" s="45" t="s">
        <v>399</v>
      </c>
      <c r="W165" s="68">
        <v>0.22</v>
      </c>
      <c r="X165" s="68">
        <v>0.2</v>
      </c>
      <c r="Y165" s="73"/>
      <c r="Z165" s="90"/>
    </row>
    <row r="166" spans="1:26" x14ac:dyDescent="0.15">
      <c r="A166" s="44" t="s">
        <v>576</v>
      </c>
      <c r="B166" s="43" t="s">
        <v>256</v>
      </c>
      <c r="C166" s="60" t="s">
        <v>399</v>
      </c>
      <c r="D166" s="45" t="s">
        <v>399</v>
      </c>
      <c r="E166" s="45" t="s">
        <v>399</v>
      </c>
      <c r="G166" s="45" t="s">
        <v>399</v>
      </c>
      <c r="H166" s="45" t="s">
        <v>399</v>
      </c>
      <c r="J166" s="45" t="s">
        <v>399</v>
      </c>
      <c r="K166" s="45" t="s">
        <v>399</v>
      </c>
      <c r="L166" s="45" t="s">
        <v>399</v>
      </c>
      <c r="M166" s="68">
        <v>0.28999999999999998</v>
      </c>
      <c r="N166" s="68">
        <v>3.0099999999999998E-2</v>
      </c>
      <c r="P166" s="68">
        <v>0.2</v>
      </c>
      <c r="Q166" s="68">
        <v>0</v>
      </c>
      <c r="S166" s="45" t="s">
        <v>399</v>
      </c>
      <c r="U166" s="45" t="s">
        <v>399</v>
      </c>
      <c r="V166" s="45" t="s">
        <v>399</v>
      </c>
      <c r="W166" s="68">
        <v>0.28999999999999998</v>
      </c>
      <c r="X166" s="68">
        <v>0.2</v>
      </c>
      <c r="Y166" s="73"/>
      <c r="Z166" s="90"/>
    </row>
    <row r="167" spans="1:26" x14ac:dyDescent="0.15">
      <c r="A167" s="44" t="s">
        <v>471</v>
      </c>
      <c r="B167" s="43" t="s">
        <v>251</v>
      </c>
      <c r="C167" s="60" t="s">
        <v>399</v>
      </c>
      <c r="D167" s="45" t="s">
        <v>399</v>
      </c>
      <c r="E167" s="45" t="s">
        <v>399</v>
      </c>
      <c r="G167" s="45" t="s">
        <v>399</v>
      </c>
      <c r="H167" s="45" t="s">
        <v>399</v>
      </c>
      <c r="J167" s="45" t="s">
        <v>399</v>
      </c>
      <c r="K167" s="45" t="s">
        <v>399</v>
      </c>
      <c r="L167" s="45" t="s">
        <v>399</v>
      </c>
      <c r="M167" s="68">
        <v>0.25</v>
      </c>
      <c r="N167" s="68">
        <v>5.3900000000000003E-2</v>
      </c>
      <c r="P167" s="68">
        <v>0.2</v>
      </c>
      <c r="Q167" s="68">
        <v>0</v>
      </c>
      <c r="S167" s="45" t="s">
        <v>399</v>
      </c>
      <c r="U167" s="45" t="s">
        <v>399</v>
      </c>
      <c r="V167" s="45" t="s">
        <v>399</v>
      </c>
      <c r="W167" s="68">
        <v>0.25</v>
      </c>
      <c r="X167" s="68">
        <v>0.2</v>
      </c>
      <c r="Y167" s="73"/>
      <c r="Z167" s="90"/>
    </row>
    <row r="168" spans="1:26" x14ac:dyDescent="0.15">
      <c r="A168" s="44" t="s">
        <v>213</v>
      </c>
      <c r="B168" s="43" t="s">
        <v>334</v>
      </c>
      <c r="C168" s="60" t="s">
        <v>399</v>
      </c>
      <c r="D168" s="45" t="s">
        <v>399</v>
      </c>
      <c r="E168" s="45" t="s">
        <v>399</v>
      </c>
      <c r="G168" s="45" t="s">
        <v>399</v>
      </c>
      <c r="H168" s="45" t="s">
        <v>399</v>
      </c>
      <c r="J168" s="45" t="s">
        <v>399</v>
      </c>
      <c r="K168" s="45" t="s">
        <v>399</v>
      </c>
      <c r="L168" s="45" t="s">
        <v>399</v>
      </c>
      <c r="M168" s="68">
        <v>0.21</v>
      </c>
      <c r="N168" s="68">
        <v>4.9200000000000001E-2</v>
      </c>
      <c r="P168" s="68">
        <v>0.2</v>
      </c>
      <c r="Q168" s="68">
        <v>0</v>
      </c>
      <c r="S168" s="45" t="s">
        <v>399</v>
      </c>
      <c r="U168" s="45" t="s">
        <v>399</v>
      </c>
      <c r="V168" s="45" t="s">
        <v>399</v>
      </c>
      <c r="W168" s="68">
        <v>0.21</v>
      </c>
      <c r="X168" s="68">
        <v>0.2</v>
      </c>
      <c r="Y168" s="73"/>
      <c r="Z168" s="90"/>
    </row>
    <row r="169" spans="1:26" x14ac:dyDescent="0.15">
      <c r="A169" s="44" t="s">
        <v>470</v>
      </c>
      <c r="B169" s="43" t="s">
        <v>278</v>
      </c>
      <c r="C169" s="60" t="s">
        <v>399</v>
      </c>
      <c r="D169" s="45" t="s">
        <v>399</v>
      </c>
      <c r="E169" s="45" t="s">
        <v>399</v>
      </c>
      <c r="G169" s="45" t="s">
        <v>399</v>
      </c>
      <c r="H169" s="45" t="s">
        <v>399</v>
      </c>
      <c r="J169" s="45" t="s">
        <v>399</v>
      </c>
      <c r="K169" s="45" t="s">
        <v>399</v>
      </c>
      <c r="L169" s="45" t="s">
        <v>399</v>
      </c>
      <c r="M169" s="68">
        <v>0.23</v>
      </c>
      <c r="N169" s="68">
        <v>5.8099999999999999E-2</v>
      </c>
      <c r="P169" s="68">
        <v>0.2</v>
      </c>
      <c r="Q169" s="68">
        <v>0</v>
      </c>
      <c r="S169" s="45" t="s">
        <v>399</v>
      </c>
      <c r="U169" s="45" t="s">
        <v>399</v>
      </c>
      <c r="V169" s="45" t="s">
        <v>399</v>
      </c>
      <c r="W169" s="68">
        <v>0.23</v>
      </c>
      <c r="X169" s="68">
        <v>0.2</v>
      </c>
      <c r="Y169" s="73"/>
      <c r="Z169" s="90"/>
    </row>
    <row r="170" spans="1:26" x14ac:dyDescent="0.15">
      <c r="A170" s="44" t="s">
        <v>582</v>
      </c>
      <c r="B170" s="43" t="s">
        <v>251</v>
      </c>
      <c r="C170" s="60" t="s">
        <v>597</v>
      </c>
      <c r="D170" s="45">
        <v>4390.68</v>
      </c>
      <c r="E170" s="45">
        <v>4661.3999999999996</v>
      </c>
      <c r="G170" s="45" t="s">
        <v>399</v>
      </c>
      <c r="H170" s="45" t="s">
        <v>399</v>
      </c>
      <c r="J170" s="45">
        <v>3691.85</v>
      </c>
      <c r="K170" s="45">
        <v>1648.69</v>
      </c>
      <c r="L170" s="45" t="s">
        <v>399</v>
      </c>
      <c r="M170" s="68">
        <v>0.39</v>
      </c>
      <c r="N170" s="68">
        <v>0</v>
      </c>
      <c r="P170" s="68">
        <v>0.22</v>
      </c>
      <c r="Q170" s="68">
        <v>0</v>
      </c>
      <c r="S170" s="45" t="s">
        <v>399</v>
      </c>
      <c r="U170" s="45">
        <v>4390.68</v>
      </c>
      <c r="V170" s="45" t="s">
        <v>399</v>
      </c>
      <c r="W170" s="68">
        <v>0.39</v>
      </c>
      <c r="X170" s="68">
        <v>0.22</v>
      </c>
      <c r="Y170" s="73"/>
      <c r="Z170" s="90"/>
    </row>
    <row r="171" spans="1:26" x14ac:dyDescent="0.15">
      <c r="A171" s="44" t="s">
        <v>137</v>
      </c>
      <c r="B171" s="43" t="s">
        <v>327</v>
      </c>
      <c r="C171" s="60" t="s">
        <v>572</v>
      </c>
      <c r="D171" s="45">
        <v>7932.19</v>
      </c>
      <c r="E171" s="45">
        <v>1192.5</v>
      </c>
      <c r="G171" s="45">
        <v>94.55</v>
      </c>
      <c r="H171" s="45">
        <v>36.380000000000003</v>
      </c>
      <c r="J171" s="45">
        <v>202.37</v>
      </c>
      <c r="K171" s="45">
        <v>223.11</v>
      </c>
      <c r="L171" s="45" t="s">
        <v>399</v>
      </c>
      <c r="M171" s="68">
        <v>0.92</v>
      </c>
      <c r="N171" s="68">
        <v>0</v>
      </c>
      <c r="P171" s="68">
        <v>0.48</v>
      </c>
      <c r="Q171" s="68">
        <v>0</v>
      </c>
      <c r="S171" s="45" t="s">
        <v>399</v>
      </c>
      <c r="U171" s="45">
        <v>7932.19</v>
      </c>
      <c r="V171" s="45">
        <v>94.55</v>
      </c>
      <c r="W171" s="68">
        <v>0.92</v>
      </c>
      <c r="X171" s="68">
        <v>0.48</v>
      </c>
      <c r="Y171" s="73"/>
      <c r="Z171" s="90"/>
    </row>
    <row r="172" spans="1:26" x14ac:dyDescent="0.15">
      <c r="A172" s="44" t="s">
        <v>512</v>
      </c>
      <c r="B172" s="43" t="s">
        <v>245</v>
      </c>
      <c r="C172" s="60" t="s">
        <v>594</v>
      </c>
      <c r="D172" s="45">
        <v>4546.68</v>
      </c>
      <c r="E172" s="45">
        <v>409.13</v>
      </c>
      <c r="G172" s="45">
        <v>73.48</v>
      </c>
      <c r="H172" s="45">
        <v>133.22</v>
      </c>
      <c r="J172" s="45">
        <v>1106.8499999999999</v>
      </c>
      <c r="K172" s="45">
        <v>1951.4</v>
      </c>
      <c r="L172" s="45" t="s">
        <v>399</v>
      </c>
      <c r="M172" s="68">
        <v>1</v>
      </c>
      <c r="N172" s="68">
        <v>0</v>
      </c>
      <c r="P172" s="68">
        <v>1</v>
      </c>
      <c r="Q172" s="68">
        <v>0</v>
      </c>
      <c r="S172" s="45" t="s">
        <v>399</v>
      </c>
      <c r="U172" s="45">
        <v>4546.68</v>
      </c>
      <c r="V172" s="45">
        <v>73.48</v>
      </c>
      <c r="W172" s="68">
        <v>1</v>
      </c>
      <c r="X172" s="68">
        <v>1</v>
      </c>
      <c r="Y172" s="73"/>
      <c r="Z172" s="90"/>
    </row>
    <row r="173" spans="1:26" x14ac:dyDescent="0.15">
      <c r="A173" s="47" t="s">
        <v>573</v>
      </c>
      <c r="B173" s="43" t="s">
        <v>382</v>
      </c>
      <c r="C173" s="60" t="s">
        <v>594</v>
      </c>
      <c r="D173" s="45">
        <v>4768.04</v>
      </c>
      <c r="E173" s="45">
        <v>557.04</v>
      </c>
      <c r="G173" s="45">
        <v>99.58</v>
      </c>
      <c r="H173" s="45">
        <v>23.7</v>
      </c>
      <c r="J173" s="45">
        <v>671.7</v>
      </c>
      <c r="K173" s="45">
        <v>514.63</v>
      </c>
      <c r="L173" s="45" t="s">
        <v>399</v>
      </c>
      <c r="M173" s="68">
        <v>0.22</v>
      </c>
      <c r="N173" s="68">
        <v>0</v>
      </c>
      <c r="P173" s="68">
        <v>0.12</v>
      </c>
      <c r="Q173" s="68">
        <v>0</v>
      </c>
      <c r="S173" s="45" t="s">
        <v>399</v>
      </c>
      <c r="U173" s="45">
        <v>4768.04</v>
      </c>
      <c r="V173" s="45">
        <v>99.58</v>
      </c>
      <c r="W173" s="68">
        <v>0.22</v>
      </c>
      <c r="X173" s="68">
        <v>0.12</v>
      </c>
      <c r="Y173" s="73"/>
      <c r="Z173" s="90"/>
    </row>
    <row r="174" spans="1:26" x14ac:dyDescent="0.15">
      <c r="A174" s="44" t="s">
        <v>611</v>
      </c>
      <c r="B174" s="43" t="s">
        <v>314</v>
      </c>
      <c r="C174" s="60" t="s">
        <v>592</v>
      </c>
      <c r="D174" s="45">
        <v>4835.33</v>
      </c>
      <c r="E174" s="45">
        <v>777.15</v>
      </c>
      <c r="G174" s="45" t="s">
        <v>399</v>
      </c>
      <c r="H174" s="45" t="s">
        <v>399</v>
      </c>
      <c r="J174" s="45">
        <v>2792.03</v>
      </c>
      <c r="K174" s="45">
        <v>2481.2199999999998</v>
      </c>
      <c r="L174" s="45" t="s">
        <v>399</v>
      </c>
      <c r="M174" s="68">
        <v>0.61</v>
      </c>
      <c r="N174" s="68">
        <v>0</v>
      </c>
      <c r="P174" s="68">
        <v>0.22</v>
      </c>
      <c r="Q174" s="68">
        <v>0</v>
      </c>
      <c r="S174" s="45" t="s">
        <v>399</v>
      </c>
      <c r="U174" s="45">
        <v>4835.33</v>
      </c>
      <c r="V174" s="45" t="s">
        <v>399</v>
      </c>
      <c r="W174" s="68">
        <v>0.61</v>
      </c>
      <c r="X174" s="68">
        <v>0.22</v>
      </c>
      <c r="Y174" s="73"/>
      <c r="Z174" s="90"/>
    </row>
    <row r="175" spans="1:26" x14ac:dyDescent="0.15">
      <c r="A175" s="44" t="s">
        <v>138</v>
      </c>
      <c r="B175" s="43" t="s">
        <v>328</v>
      </c>
      <c r="C175" s="60" t="s">
        <v>593</v>
      </c>
      <c r="D175" s="45">
        <v>4367.55</v>
      </c>
      <c r="E175" s="45">
        <v>941.97</v>
      </c>
      <c r="G175" s="45">
        <v>102.95</v>
      </c>
      <c r="H175" s="45">
        <v>36.74</v>
      </c>
      <c r="J175" s="45">
        <v>383.35</v>
      </c>
      <c r="K175" s="45">
        <v>335.24</v>
      </c>
      <c r="L175" s="45">
        <v>877.15</v>
      </c>
      <c r="M175" s="68">
        <v>0.3</v>
      </c>
      <c r="N175" s="68">
        <v>0</v>
      </c>
      <c r="P175" s="68">
        <v>0.22</v>
      </c>
      <c r="Q175" s="68">
        <v>0</v>
      </c>
      <c r="S175" s="45" t="s">
        <v>399</v>
      </c>
      <c r="U175" s="45">
        <v>4367.55</v>
      </c>
      <c r="V175" s="45">
        <v>102.95</v>
      </c>
      <c r="W175" s="68">
        <v>0.3</v>
      </c>
      <c r="X175" s="68">
        <v>0.22</v>
      </c>
      <c r="Y175" s="73"/>
      <c r="Z175" s="90"/>
    </row>
    <row r="176" spans="1:26" x14ac:dyDescent="0.15">
      <c r="A176" s="44" t="s">
        <v>583</v>
      </c>
      <c r="B176" s="43" t="s">
        <v>319</v>
      </c>
      <c r="C176" s="60" t="s">
        <v>592</v>
      </c>
      <c r="D176" s="45">
        <v>3788.26</v>
      </c>
      <c r="E176" s="45">
        <v>448.54</v>
      </c>
      <c r="G176" s="45" t="s">
        <v>399</v>
      </c>
      <c r="H176" s="45" t="s">
        <v>399</v>
      </c>
      <c r="J176" s="45">
        <v>810.83</v>
      </c>
      <c r="K176" s="45">
        <v>256.24</v>
      </c>
      <c r="L176" s="45" t="s">
        <v>399</v>
      </c>
      <c r="M176" s="68">
        <v>0.28000000000000003</v>
      </c>
      <c r="N176" s="68">
        <v>0</v>
      </c>
      <c r="P176" s="68">
        <v>0.22</v>
      </c>
      <c r="Q176" s="68">
        <v>0</v>
      </c>
      <c r="S176" s="45" t="s">
        <v>399</v>
      </c>
      <c r="U176" s="45">
        <v>3788.26</v>
      </c>
      <c r="V176" s="45" t="s">
        <v>399</v>
      </c>
      <c r="W176" s="68">
        <v>0.28000000000000003</v>
      </c>
      <c r="X176" s="68">
        <v>0.22</v>
      </c>
      <c r="Y176" s="73"/>
      <c r="Z176" s="90"/>
    </row>
    <row r="177" spans="1:26" x14ac:dyDescent="0.15">
      <c r="A177" s="44" t="s">
        <v>511</v>
      </c>
      <c r="B177" s="43" t="s">
        <v>329</v>
      </c>
      <c r="C177" s="60" t="s">
        <v>592</v>
      </c>
      <c r="D177" s="45">
        <v>5886.8</v>
      </c>
      <c r="E177" s="45">
        <v>756.12</v>
      </c>
      <c r="G177" s="45">
        <v>85.98</v>
      </c>
      <c r="H177" s="45">
        <v>28.25</v>
      </c>
      <c r="J177" s="45">
        <v>294.3</v>
      </c>
      <c r="K177" s="45">
        <v>253.9</v>
      </c>
      <c r="L177" s="45" t="s">
        <v>399</v>
      </c>
      <c r="M177" s="68">
        <v>0.49</v>
      </c>
      <c r="N177" s="68">
        <v>0</v>
      </c>
      <c r="P177" s="68">
        <v>0.28000000000000003</v>
      </c>
      <c r="Q177" s="68">
        <v>0</v>
      </c>
      <c r="S177" s="45" t="s">
        <v>399</v>
      </c>
      <c r="U177" s="45">
        <v>5886.8</v>
      </c>
      <c r="V177" s="45">
        <v>85.98</v>
      </c>
      <c r="W177" s="68">
        <v>0.49</v>
      </c>
      <c r="X177" s="68">
        <v>0.28000000000000003</v>
      </c>
      <c r="Y177" s="73"/>
      <c r="Z177" s="90"/>
    </row>
    <row r="178" spans="1:26" x14ac:dyDescent="0.15">
      <c r="A178" s="44" t="s">
        <v>140</v>
      </c>
      <c r="B178" s="43" t="s">
        <v>330</v>
      </c>
      <c r="C178" s="60" t="s">
        <v>592</v>
      </c>
      <c r="D178" s="45">
        <v>5218.7700000000004</v>
      </c>
      <c r="E178" s="45">
        <v>679.89</v>
      </c>
      <c r="G178" s="45">
        <v>89.41</v>
      </c>
      <c r="H178" s="45">
        <v>34.15</v>
      </c>
      <c r="J178" s="45">
        <v>663.8</v>
      </c>
      <c r="K178" s="45">
        <v>476.37</v>
      </c>
      <c r="L178" s="45">
        <v>313.23</v>
      </c>
      <c r="M178" s="68">
        <v>0.28999999999999998</v>
      </c>
      <c r="N178" s="68">
        <v>0</v>
      </c>
      <c r="P178" s="68">
        <v>0.26</v>
      </c>
      <c r="Q178" s="68">
        <v>0</v>
      </c>
      <c r="S178" s="45" t="s">
        <v>399</v>
      </c>
      <c r="U178" s="45">
        <v>5218.7700000000004</v>
      </c>
      <c r="V178" s="45">
        <v>89.41</v>
      </c>
      <c r="W178" s="68">
        <v>0.28999999999999998</v>
      </c>
      <c r="X178" s="68">
        <v>0.26</v>
      </c>
      <c r="Y178" s="73"/>
      <c r="Z178" s="90"/>
    </row>
    <row r="179" spans="1:26" x14ac:dyDescent="0.15">
      <c r="A179" s="44" t="s">
        <v>141</v>
      </c>
      <c r="B179" s="43" t="s">
        <v>331</v>
      </c>
      <c r="C179" s="60" t="s">
        <v>593</v>
      </c>
      <c r="D179" s="45">
        <v>4378</v>
      </c>
      <c r="E179" s="45">
        <v>591.49</v>
      </c>
      <c r="G179" s="45">
        <v>90.32</v>
      </c>
      <c r="H179" s="45">
        <v>30.77</v>
      </c>
      <c r="J179" s="45">
        <v>469.18</v>
      </c>
      <c r="K179" s="45">
        <v>287.61</v>
      </c>
      <c r="L179" s="45">
        <v>16.71</v>
      </c>
      <c r="M179" s="68">
        <v>0.27</v>
      </c>
      <c r="N179" s="68">
        <v>0</v>
      </c>
      <c r="P179" s="68">
        <v>0.17</v>
      </c>
      <c r="Q179" s="68">
        <v>0</v>
      </c>
      <c r="S179" s="45" t="s">
        <v>399</v>
      </c>
      <c r="U179" s="45">
        <v>4378</v>
      </c>
      <c r="V179" s="45">
        <v>90.32</v>
      </c>
      <c r="W179" s="68">
        <v>0.27</v>
      </c>
      <c r="X179" s="68">
        <v>0.17</v>
      </c>
      <c r="Y179" s="73"/>
      <c r="Z179" s="90"/>
    </row>
    <row r="180" spans="1:26" x14ac:dyDescent="0.15">
      <c r="A180" s="44" t="s">
        <v>469</v>
      </c>
      <c r="B180" s="43" t="s">
        <v>258</v>
      </c>
      <c r="C180" s="60" t="s">
        <v>399</v>
      </c>
      <c r="D180" s="45" t="s">
        <v>399</v>
      </c>
      <c r="E180" s="45" t="s">
        <v>399</v>
      </c>
      <c r="G180" s="45" t="s">
        <v>399</v>
      </c>
      <c r="H180" s="45" t="s">
        <v>399</v>
      </c>
      <c r="J180" s="45" t="s">
        <v>399</v>
      </c>
      <c r="K180" s="45" t="s">
        <v>399</v>
      </c>
      <c r="L180" s="45" t="s">
        <v>399</v>
      </c>
      <c r="M180" s="68">
        <v>0.42</v>
      </c>
      <c r="N180" s="68">
        <v>7.4700000000000003E-2</v>
      </c>
      <c r="P180" s="68">
        <v>0.2</v>
      </c>
      <c r="Q180" s="68">
        <v>0</v>
      </c>
      <c r="S180" s="45" t="s">
        <v>399</v>
      </c>
      <c r="U180" s="45" t="s">
        <v>399</v>
      </c>
      <c r="V180" s="45" t="s">
        <v>399</v>
      </c>
      <c r="W180" s="68">
        <v>0.42</v>
      </c>
      <c r="X180" s="68">
        <v>0.2</v>
      </c>
      <c r="Y180" s="73"/>
      <c r="Z180" s="90"/>
    </row>
    <row r="181" spans="1:26" x14ac:dyDescent="0.15">
      <c r="A181" s="44" t="s">
        <v>142</v>
      </c>
      <c r="B181" s="43" t="s">
        <v>320</v>
      </c>
      <c r="C181" s="60" t="s">
        <v>594</v>
      </c>
      <c r="D181" s="45">
        <v>4831.16</v>
      </c>
      <c r="E181" s="45">
        <v>451.75</v>
      </c>
      <c r="G181" s="45">
        <v>96.39</v>
      </c>
      <c r="H181" s="45">
        <v>26.77</v>
      </c>
      <c r="J181" s="45">
        <v>729.07</v>
      </c>
      <c r="K181" s="45">
        <v>555.29</v>
      </c>
      <c r="L181" s="45" t="s">
        <v>399</v>
      </c>
      <c r="M181" s="68">
        <v>0.24</v>
      </c>
      <c r="N181" s="68">
        <v>0</v>
      </c>
      <c r="P181" s="68">
        <v>0.13</v>
      </c>
      <c r="Q181" s="68">
        <v>0</v>
      </c>
      <c r="S181" s="45" t="s">
        <v>399</v>
      </c>
      <c r="U181" s="45">
        <v>4831.16</v>
      </c>
      <c r="V181" s="45">
        <v>96.39</v>
      </c>
      <c r="W181" s="68">
        <v>0.24</v>
      </c>
      <c r="X181" s="68">
        <v>0.13</v>
      </c>
      <c r="Y181" s="73"/>
      <c r="Z181" s="90"/>
    </row>
    <row r="182" spans="1:26" x14ac:dyDescent="0.15">
      <c r="A182" s="44" t="s">
        <v>144</v>
      </c>
      <c r="B182" s="43" t="s">
        <v>333</v>
      </c>
      <c r="C182" s="60" t="s">
        <v>595</v>
      </c>
      <c r="D182" s="45">
        <v>6258.82</v>
      </c>
      <c r="E182" s="45">
        <v>643.82000000000005</v>
      </c>
      <c r="G182" s="45">
        <v>95.47</v>
      </c>
      <c r="H182" s="45">
        <v>26.87</v>
      </c>
      <c r="J182" s="45">
        <v>622.20000000000005</v>
      </c>
      <c r="K182" s="45">
        <v>570.71</v>
      </c>
      <c r="L182" s="45">
        <v>23.61</v>
      </c>
      <c r="M182" s="68">
        <v>0.15</v>
      </c>
      <c r="N182" s="68">
        <v>0</v>
      </c>
      <c r="P182" s="68">
        <v>0.1</v>
      </c>
      <c r="Q182" s="68">
        <v>0</v>
      </c>
      <c r="S182" s="45" t="s">
        <v>399</v>
      </c>
      <c r="U182" s="45">
        <v>6258.82</v>
      </c>
      <c r="V182" s="45">
        <v>95.47</v>
      </c>
      <c r="W182" s="68">
        <v>0.15</v>
      </c>
      <c r="X182" s="68">
        <v>0.1</v>
      </c>
      <c r="Y182" s="73"/>
      <c r="Z182" s="90"/>
    </row>
    <row r="183" spans="1:26" x14ac:dyDescent="0.15">
      <c r="A183" s="44" t="s">
        <v>145</v>
      </c>
      <c r="B183" s="43" t="s">
        <v>251</v>
      </c>
      <c r="C183" s="60" t="s">
        <v>597</v>
      </c>
      <c r="D183" s="45">
        <v>4244.95</v>
      </c>
      <c r="E183" s="45">
        <v>993.85</v>
      </c>
      <c r="G183" s="45">
        <v>88.75</v>
      </c>
      <c r="H183" s="45">
        <v>31.22</v>
      </c>
      <c r="J183" s="45">
        <v>541.83000000000004</v>
      </c>
      <c r="K183" s="45">
        <v>363.69</v>
      </c>
      <c r="L183" s="45">
        <v>80.36</v>
      </c>
      <c r="M183" s="68">
        <v>0.28000000000000003</v>
      </c>
      <c r="N183" s="68">
        <v>0</v>
      </c>
      <c r="P183" s="68">
        <v>0.19</v>
      </c>
      <c r="Q183" s="68">
        <v>0</v>
      </c>
      <c r="S183" s="45" t="s">
        <v>399</v>
      </c>
      <c r="U183" s="45">
        <v>4244.95</v>
      </c>
      <c r="V183" s="45">
        <v>88.75</v>
      </c>
      <c r="W183" s="68">
        <v>0.28000000000000003</v>
      </c>
      <c r="X183" s="68">
        <v>0.19</v>
      </c>
      <c r="Y183" s="73"/>
      <c r="Z183" s="90"/>
    </row>
    <row r="184" spans="1:26" x14ac:dyDescent="0.15">
      <c r="A184" s="44" t="s">
        <v>510</v>
      </c>
      <c r="B184" s="43" t="s">
        <v>241</v>
      </c>
      <c r="C184" s="60" t="s">
        <v>595</v>
      </c>
      <c r="D184" s="45">
        <v>5618.78</v>
      </c>
      <c r="E184" s="45">
        <v>530.54</v>
      </c>
      <c r="G184" s="45">
        <v>94.13</v>
      </c>
      <c r="H184" s="45">
        <v>27.08</v>
      </c>
      <c r="J184" s="45">
        <v>418.13</v>
      </c>
      <c r="K184" s="45">
        <v>336.63</v>
      </c>
      <c r="L184" s="45">
        <v>234.23</v>
      </c>
      <c r="M184" s="68">
        <v>0.22</v>
      </c>
      <c r="N184" s="68">
        <v>0</v>
      </c>
      <c r="P184" s="68">
        <v>0.12</v>
      </c>
      <c r="Q184" s="68">
        <v>0</v>
      </c>
      <c r="S184" s="45" t="s">
        <v>399</v>
      </c>
      <c r="U184" s="45">
        <v>5618.78</v>
      </c>
      <c r="V184" s="45">
        <v>94.13</v>
      </c>
      <c r="W184" s="68">
        <v>0.22</v>
      </c>
      <c r="X184" s="68">
        <v>0.12</v>
      </c>
      <c r="Y184" s="73"/>
      <c r="Z184" s="90"/>
    </row>
    <row r="185" spans="1:26" x14ac:dyDescent="0.15">
      <c r="A185" s="44" t="s">
        <v>509</v>
      </c>
      <c r="B185" s="43" t="s">
        <v>332</v>
      </c>
      <c r="C185" s="60" t="s">
        <v>593</v>
      </c>
      <c r="D185" s="45">
        <v>4771.26</v>
      </c>
      <c r="E185" s="45">
        <v>516.04999999999995</v>
      </c>
      <c r="G185" s="45">
        <v>98.23</v>
      </c>
      <c r="H185" s="45">
        <v>23.96</v>
      </c>
      <c r="J185" s="45">
        <v>397.06</v>
      </c>
      <c r="K185" s="45">
        <v>269.58999999999997</v>
      </c>
      <c r="L185" s="45">
        <v>955.23</v>
      </c>
      <c r="M185" s="68">
        <v>0.25</v>
      </c>
      <c r="N185" s="68">
        <v>0</v>
      </c>
      <c r="P185" s="68">
        <v>0.14000000000000001</v>
      </c>
      <c r="Q185" s="68">
        <v>0</v>
      </c>
      <c r="S185" s="45" t="s">
        <v>399</v>
      </c>
      <c r="U185" s="45">
        <v>4771.26</v>
      </c>
      <c r="V185" s="45">
        <v>98.23</v>
      </c>
      <c r="W185" s="68">
        <v>0.25</v>
      </c>
      <c r="X185" s="68">
        <v>0.14000000000000001</v>
      </c>
      <c r="Y185" s="73"/>
      <c r="Z185" s="90"/>
    </row>
    <row r="186" spans="1:26" x14ac:dyDescent="0.15">
      <c r="A186" s="44" t="s">
        <v>147</v>
      </c>
      <c r="B186" s="43" t="s">
        <v>334</v>
      </c>
      <c r="C186" s="60" t="s">
        <v>593</v>
      </c>
      <c r="D186" s="45">
        <v>4492.8999999999996</v>
      </c>
      <c r="E186" s="45">
        <v>657.25</v>
      </c>
      <c r="G186" s="45">
        <v>86.31</v>
      </c>
      <c r="H186" s="45">
        <v>33.49</v>
      </c>
      <c r="J186" s="45">
        <v>641.37</v>
      </c>
      <c r="K186" s="45">
        <v>492.52</v>
      </c>
      <c r="L186" s="45">
        <v>756.08</v>
      </c>
      <c r="M186" s="68">
        <v>0.23</v>
      </c>
      <c r="N186" s="68">
        <v>0</v>
      </c>
      <c r="P186" s="68">
        <v>0.16</v>
      </c>
      <c r="Q186" s="68">
        <v>0</v>
      </c>
      <c r="S186" s="45" t="s">
        <v>399</v>
      </c>
      <c r="U186" s="45">
        <v>4492.8999999999996</v>
      </c>
      <c r="V186" s="45">
        <v>86.31</v>
      </c>
      <c r="W186" s="68">
        <v>0.23</v>
      </c>
      <c r="X186" s="68">
        <v>0.16</v>
      </c>
      <c r="Y186" s="73"/>
      <c r="Z186" s="90"/>
    </row>
    <row r="187" spans="1:26" x14ac:dyDescent="0.15">
      <c r="A187" s="44" t="s">
        <v>508</v>
      </c>
      <c r="B187" s="43" t="s">
        <v>256</v>
      </c>
      <c r="C187" s="60" t="s">
        <v>593</v>
      </c>
      <c r="D187" s="45">
        <v>3616.57</v>
      </c>
      <c r="E187" s="45">
        <v>485.5</v>
      </c>
      <c r="G187" s="45">
        <v>99.94</v>
      </c>
      <c r="H187" s="45">
        <v>29.73</v>
      </c>
      <c r="J187" s="45">
        <v>506.74</v>
      </c>
      <c r="K187" s="45">
        <v>354.88</v>
      </c>
      <c r="L187" s="45">
        <v>554.66999999999996</v>
      </c>
      <c r="M187" s="68">
        <v>0.28999999999999998</v>
      </c>
      <c r="N187" s="68">
        <v>0</v>
      </c>
      <c r="P187" s="68">
        <v>0.17</v>
      </c>
      <c r="Q187" s="68">
        <v>0</v>
      </c>
      <c r="S187" s="45" t="s">
        <v>399</v>
      </c>
      <c r="U187" s="45">
        <v>3616.57</v>
      </c>
      <c r="V187" s="45">
        <v>99.94</v>
      </c>
      <c r="W187" s="68">
        <v>0.28999999999999998</v>
      </c>
      <c r="X187" s="68">
        <v>0.17</v>
      </c>
      <c r="Y187" s="73"/>
      <c r="Z187" s="90"/>
    </row>
    <row r="188" spans="1:26" x14ac:dyDescent="0.15">
      <c r="A188" s="44" t="s">
        <v>148</v>
      </c>
      <c r="B188" s="43" t="s">
        <v>335</v>
      </c>
      <c r="C188" s="60" t="s">
        <v>593</v>
      </c>
      <c r="D188" s="45">
        <v>4287.1000000000004</v>
      </c>
      <c r="E188" s="45">
        <v>695.99</v>
      </c>
      <c r="G188" s="45">
        <v>87.15</v>
      </c>
      <c r="H188" s="45">
        <v>31.52</v>
      </c>
      <c r="J188" s="45">
        <v>294.02999999999997</v>
      </c>
      <c r="K188" s="45">
        <v>224.67</v>
      </c>
      <c r="L188" s="45">
        <v>485.89</v>
      </c>
      <c r="M188" s="68">
        <v>0.2</v>
      </c>
      <c r="N188" s="68">
        <v>0</v>
      </c>
      <c r="P188" s="68">
        <v>0.15</v>
      </c>
      <c r="Q188" s="68">
        <v>0</v>
      </c>
      <c r="S188" s="45" t="s">
        <v>399</v>
      </c>
      <c r="U188" s="45">
        <v>4287.1000000000004</v>
      </c>
      <c r="V188" s="45">
        <v>87.15</v>
      </c>
      <c r="W188" s="68">
        <v>0.2</v>
      </c>
      <c r="X188" s="68">
        <v>0.15</v>
      </c>
      <c r="Y188" s="73"/>
      <c r="Z188" s="90"/>
    </row>
    <row r="189" spans="1:26" x14ac:dyDescent="0.15">
      <c r="A189" s="44" t="s">
        <v>507</v>
      </c>
      <c r="B189" s="43" t="s">
        <v>336</v>
      </c>
      <c r="C189" s="60" t="s">
        <v>595</v>
      </c>
      <c r="D189" s="45">
        <v>4735.03</v>
      </c>
      <c r="E189" s="45">
        <v>460.37</v>
      </c>
      <c r="G189" s="45">
        <v>93.46</v>
      </c>
      <c r="H189" s="45">
        <v>25.88</v>
      </c>
      <c r="J189" s="45">
        <v>900.78</v>
      </c>
      <c r="K189" s="45">
        <v>735.44</v>
      </c>
      <c r="L189" s="45">
        <v>190.07</v>
      </c>
      <c r="M189" s="68">
        <v>0.34</v>
      </c>
      <c r="N189" s="68">
        <v>0</v>
      </c>
      <c r="P189" s="68">
        <v>0.21</v>
      </c>
      <c r="Q189" s="68">
        <v>0</v>
      </c>
      <c r="S189" s="45" t="s">
        <v>399</v>
      </c>
      <c r="U189" s="45">
        <v>4735.03</v>
      </c>
      <c r="V189" s="45">
        <v>93.46</v>
      </c>
      <c r="W189" s="68">
        <v>0.34</v>
      </c>
      <c r="X189" s="68">
        <v>0.21</v>
      </c>
      <c r="Y189" s="73"/>
      <c r="Z189" s="90"/>
    </row>
    <row r="190" spans="1:26" x14ac:dyDescent="0.15">
      <c r="A190" s="44" t="s">
        <v>150</v>
      </c>
      <c r="B190" s="43" t="s">
        <v>292</v>
      </c>
      <c r="C190" s="60" t="s">
        <v>595</v>
      </c>
      <c r="D190" s="45">
        <v>4493.49</v>
      </c>
      <c r="E190" s="45">
        <v>481.51</v>
      </c>
      <c r="G190" s="45">
        <v>93.67</v>
      </c>
      <c r="H190" s="45">
        <v>28.48</v>
      </c>
      <c r="J190" s="45">
        <v>634.80999999999995</v>
      </c>
      <c r="K190" s="45">
        <v>479.22</v>
      </c>
      <c r="L190" s="45">
        <v>16.71</v>
      </c>
      <c r="M190" s="68">
        <v>0.2</v>
      </c>
      <c r="N190" s="68">
        <v>0</v>
      </c>
      <c r="P190" s="68">
        <v>0.14000000000000001</v>
      </c>
      <c r="Q190" s="68">
        <v>0</v>
      </c>
      <c r="S190" s="45" t="s">
        <v>399</v>
      </c>
      <c r="U190" s="45">
        <v>4493.49</v>
      </c>
      <c r="V190" s="45">
        <v>93.67</v>
      </c>
      <c r="W190" s="68">
        <v>0.2</v>
      </c>
      <c r="X190" s="68">
        <v>0.14000000000000001</v>
      </c>
      <c r="Y190" s="73"/>
      <c r="Z190" s="90"/>
    </row>
    <row r="191" spans="1:26" x14ac:dyDescent="0.15">
      <c r="A191" s="47" t="s">
        <v>151</v>
      </c>
      <c r="B191" s="43" t="s">
        <v>256</v>
      </c>
      <c r="C191" s="60" t="s">
        <v>593</v>
      </c>
      <c r="D191" s="45">
        <v>4287.1000000000004</v>
      </c>
      <c r="E191" s="45">
        <v>2229.7199999999998</v>
      </c>
      <c r="G191" s="45">
        <v>90.9</v>
      </c>
      <c r="H191" s="45">
        <v>104.1</v>
      </c>
      <c r="J191" s="45">
        <v>320.26</v>
      </c>
      <c r="K191" s="45">
        <v>302.23</v>
      </c>
      <c r="L191" s="45">
        <v>1644.15</v>
      </c>
      <c r="M191" s="68">
        <v>0.37</v>
      </c>
      <c r="N191" s="68">
        <v>0</v>
      </c>
      <c r="P191" s="68">
        <v>0.28000000000000003</v>
      </c>
      <c r="Q191" s="68">
        <v>0</v>
      </c>
      <c r="S191" s="45" t="s">
        <v>399</v>
      </c>
      <c r="U191" s="45">
        <v>4287.1000000000004</v>
      </c>
      <c r="V191" s="45">
        <v>90.9</v>
      </c>
      <c r="W191" s="68">
        <v>0.37</v>
      </c>
      <c r="X191" s="68">
        <v>0.28000000000000003</v>
      </c>
      <c r="Y191" s="73"/>
      <c r="Z191" s="90"/>
    </row>
    <row r="192" spans="1:26" x14ac:dyDescent="0.15">
      <c r="A192" s="44" t="s">
        <v>654</v>
      </c>
      <c r="B192" s="43" t="s">
        <v>343</v>
      </c>
      <c r="C192" s="60" t="s">
        <v>399</v>
      </c>
      <c r="D192" s="45" t="s">
        <v>399</v>
      </c>
      <c r="E192" s="45" t="s">
        <v>399</v>
      </c>
      <c r="G192" s="45" t="s">
        <v>399</v>
      </c>
      <c r="H192" s="45" t="s">
        <v>399</v>
      </c>
      <c r="J192" s="45" t="s">
        <v>399</v>
      </c>
      <c r="K192" s="45" t="s">
        <v>399</v>
      </c>
      <c r="L192" s="45" t="s">
        <v>399</v>
      </c>
      <c r="M192" s="68">
        <v>0.23</v>
      </c>
      <c r="N192" s="68">
        <v>4.2799999999999998E-2</v>
      </c>
      <c r="P192" s="68">
        <v>0.37</v>
      </c>
      <c r="Q192" s="68">
        <v>0.17119999999999999</v>
      </c>
      <c r="S192" s="45" t="s">
        <v>399</v>
      </c>
      <c r="U192" s="45" t="s">
        <v>399</v>
      </c>
      <c r="V192" s="45" t="s">
        <v>399</v>
      </c>
      <c r="W192" s="68">
        <v>0.23</v>
      </c>
      <c r="X192" s="68">
        <v>0.37</v>
      </c>
      <c r="Y192" s="73"/>
      <c r="Z192" s="90"/>
    </row>
    <row r="193" spans="1:26" x14ac:dyDescent="0.15">
      <c r="A193" s="44" t="s">
        <v>614</v>
      </c>
      <c r="B193" s="43" t="s">
        <v>343</v>
      </c>
      <c r="C193" s="60" t="s">
        <v>593</v>
      </c>
      <c r="D193" s="45">
        <v>4425.54</v>
      </c>
      <c r="E193" s="45">
        <v>489.29</v>
      </c>
      <c r="G193" s="45">
        <v>91.43</v>
      </c>
      <c r="H193" s="45">
        <v>27.21</v>
      </c>
      <c r="J193" s="45">
        <v>152.68</v>
      </c>
      <c r="K193" s="45">
        <v>67.09</v>
      </c>
      <c r="L193" s="45">
        <v>799.25</v>
      </c>
      <c r="M193" s="68">
        <v>0.19</v>
      </c>
      <c r="N193" s="68">
        <v>0</v>
      </c>
      <c r="P193" s="68">
        <v>0.12</v>
      </c>
      <c r="Q193" s="68">
        <v>0</v>
      </c>
      <c r="S193" s="45" t="s">
        <v>399</v>
      </c>
      <c r="U193" s="45">
        <v>4425.54</v>
      </c>
      <c r="V193" s="45">
        <v>91.43</v>
      </c>
      <c r="W193" s="68">
        <v>0.19</v>
      </c>
      <c r="X193" s="68">
        <v>0.12</v>
      </c>
      <c r="Y193" s="73"/>
      <c r="Z193" s="90"/>
    </row>
    <row r="194" spans="1:26" x14ac:dyDescent="0.15">
      <c r="A194" s="44" t="s">
        <v>505</v>
      </c>
      <c r="B194" s="43" t="s">
        <v>233</v>
      </c>
      <c r="C194" s="60" t="s">
        <v>599</v>
      </c>
      <c r="D194" s="45">
        <v>5988.3</v>
      </c>
      <c r="E194" s="45">
        <v>1068.26</v>
      </c>
      <c r="G194" s="45">
        <v>88.31</v>
      </c>
      <c r="H194" s="45">
        <v>23.04</v>
      </c>
      <c r="J194" s="45">
        <v>551.33000000000004</v>
      </c>
      <c r="K194" s="45">
        <v>334.98</v>
      </c>
      <c r="L194" s="45">
        <v>1766.72</v>
      </c>
      <c r="M194" s="68">
        <v>0.13</v>
      </c>
      <c r="N194" s="68">
        <v>0</v>
      </c>
      <c r="P194" s="68">
        <v>0.12</v>
      </c>
      <c r="Q194" s="68">
        <v>0</v>
      </c>
      <c r="S194" s="45" t="s">
        <v>399</v>
      </c>
      <c r="U194" s="45">
        <v>5988.3</v>
      </c>
      <c r="V194" s="45">
        <v>88.31</v>
      </c>
      <c r="W194" s="68">
        <v>0.13</v>
      </c>
      <c r="X194" s="68">
        <v>0.12</v>
      </c>
      <c r="Y194" s="73"/>
      <c r="Z194" s="90"/>
    </row>
    <row r="195" spans="1:26" x14ac:dyDescent="0.15">
      <c r="A195" s="44" t="s">
        <v>468</v>
      </c>
      <c r="B195" s="43" t="s">
        <v>233</v>
      </c>
      <c r="C195" s="60" t="s">
        <v>399</v>
      </c>
      <c r="D195" s="45" t="s">
        <v>399</v>
      </c>
      <c r="E195" s="45" t="s">
        <v>399</v>
      </c>
      <c r="G195" s="45" t="s">
        <v>399</v>
      </c>
      <c r="H195" s="45" t="s">
        <v>399</v>
      </c>
      <c r="J195" s="45" t="s">
        <v>399</v>
      </c>
      <c r="K195" s="45" t="s">
        <v>399</v>
      </c>
      <c r="L195" s="45" t="s">
        <v>399</v>
      </c>
      <c r="M195" s="68">
        <v>0.21</v>
      </c>
      <c r="N195" s="68">
        <v>1.8499999999999999E-2</v>
      </c>
      <c r="P195" s="68">
        <v>0.2</v>
      </c>
      <c r="Q195" s="68">
        <v>0</v>
      </c>
      <c r="S195" s="45" t="s">
        <v>399</v>
      </c>
      <c r="U195" s="45" t="s">
        <v>399</v>
      </c>
      <c r="V195" s="45" t="s">
        <v>399</v>
      </c>
      <c r="W195" s="68">
        <v>0.21</v>
      </c>
      <c r="X195" s="68">
        <v>0.2</v>
      </c>
      <c r="Y195" s="73"/>
      <c r="Z195" s="90"/>
    </row>
    <row r="196" spans="1:26" x14ac:dyDescent="0.15">
      <c r="A196" s="44" t="s">
        <v>407</v>
      </c>
      <c r="B196" s="43" t="s">
        <v>339</v>
      </c>
      <c r="C196" s="60" t="s">
        <v>593</v>
      </c>
      <c r="D196" s="45">
        <v>5024.12</v>
      </c>
      <c r="E196" s="45">
        <v>543.79</v>
      </c>
      <c r="G196" s="45">
        <v>84.51</v>
      </c>
      <c r="H196" s="45">
        <v>31</v>
      </c>
      <c r="J196" s="45">
        <v>442.99</v>
      </c>
      <c r="K196" s="45">
        <v>385.08</v>
      </c>
      <c r="L196" s="45">
        <v>657.29</v>
      </c>
      <c r="M196" s="68">
        <v>0.14000000000000001</v>
      </c>
      <c r="N196" s="68">
        <v>0</v>
      </c>
      <c r="P196" s="68">
        <v>0.1</v>
      </c>
      <c r="Q196" s="68">
        <v>0</v>
      </c>
      <c r="S196" s="45" t="s">
        <v>399</v>
      </c>
      <c r="U196" s="45">
        <v>5024.12</v>
      </c>
      <c r="V196" s="45">
        <v>84.51</v>
      </c>
      <c r="W196" s="68">
        <v>0.14000000000000001</v>
      </c>
      <c r="X196" s="68">
        <v>0.1</v>
      </c>
      <c r="Y196" s="73"/>
      <c r="Z196" s="90"/>
    </row>
    <row r="197" spans="1:26" x14ac:dyDescent="0.15">
      <c r="A197" s="44" t="s">
        <v>157</v>
      </c>
      <c r="B197" s="43" t="s">
        <v>340</v>
      </c>
      <c r="C197" s="60" t="s">
        <v>594</v>
      </c>
      <c r="D197" s="45">
        <v>4716.09</v>
      </c>
      <c r="E197" s="45">
        <v>692.83</v>
      </c>
      <c r="G197" s="45">
        <v>97.74</v>
      </c>
      <c r="H197" s="45">
        <v>26.51</v>
      </c>
      <c r="J197" s="45">
        <v>258.63</v>
      </c>
      <c r="K197" s="45">
        <v>210.18</v>
      </c>
      <c r="L197" s="45">
        <v>191.98</v>
      </c>
      <c r="M197" s="68">
        <v>0.22</v>
      </c>
      <c r="N197" s="68">
        <v>0</v>
      </c>
      <c r="P197" s="68">
        <v>0.13</v>
      </c>
      <c r="Q197" s="68">
        <v>0</v>
      </c>
      <c r="S197" s="45" t="s">
        <v>399</v>
      </c>
      <c r="U197" s="45">
        <v>4716.09</v>
      </c>
      <c r="V197" s="45">
        <v>97.74</v>
      </c>
      <c r="W197" s="68">
        <v>0.22</v>
      </c>
      <c r="X197" s="68">
        <v>0.13</v>
      </c>
      <c r="Y197" s="73"/>
      <c r="Z197" s="90"/>
    </row>
    <row r="198" spans="1:26" x14ac:dyDescent="0.15">
      <c r="A198" s="44" t="s">
        <v>504</v>
      </c>
      <c r="B198" s="43" t="s">
        <v>334</v>
      </c>
      <c r="C198" s="60" t="s">
        <v>593</v>
      </c>
      <c r="D198" s="45">
        <v>4287.1000000000004</v>
      </c>
      <c r="E198" s="45">
        <v>100.25</v>
      </c>
      <c r="G198" s="45">
        <v>105.96</v>
      </c>
      <c r="H198" s="45">
        <v>14.91</v>
      </c>
      <c r="J198" s="45">
        <v>736.4</v>
      </c>
      <c r="K198" s="45">
        <v>778.46</v>
      </c>
      <c r="L198" s="45" t="s">
        <v>399</v>
      </c>
      <c r="M198" s="68">
        <v>0.44</v>
      </c>
      <c r="N198" s="68">
        <v>0</v>
      </c>
      <c r="P198" s="68">
        <v>0.17</v>
      </c>
      <c r="Q198" s="68">
        <v>0</v>
      </c>
      <c r="S198" s="45" t="s">
        <v>399</v>
      </c>
      <c r="U198" s="45">
        <v>4287.1000000000004</v>
      </c>
      <c r="V198" s="45">
        <v>105.96</v>
      </c>
      <c r="W198" s="68">
        <v>0.44</v>
      </c>
      <c r="X198" s="68">
        <v>0.17</v>
      </c>
      <c r="Y198" s="73"/>
      <c r="Z198" s="90"/>
    </row>
    <row r="199" spans="1:26" x14ac:dyDescent="0.15">
      <c r="A199" s="44" t="s">
        <v>159</v>
      </c>
      <c r="B199" s="43" t="s">
        <v>333</v>
      </c>
      <c r="C199" s="60" t="s">
        <v>598</v>
      </c>
      <c r="D199" s="45">
        <v>5428.12</v>
      </c>
      <c r="E199" s="45">
        <v>477.35</v>
      </c>
      <c r="G199" s="45">
        <v>111.85</v>
      </c>
      <c r="H199" s="45">
        <v>46.27</v>
      </c>
      <c r="J199" s="45">
        <v>2450.6</v>
      </c>
      <c r="K199" s="45">
        <v>1279.48</v>
      </c>
      <c r="L199" s="45">
        <v>1894</v>
      </c>
      <c r="M199" s="68">
        <v>0.14000000000000001</v>
      </c>
      <c r="N199" s="68">
        <v>0</v>
      </c>
      <c r="P199" s="68">
        <v>0.1</v>
      </c>
      <c r="Q199" s="68">
        <v>0</v>
      </c>
      <c r="S199" s="45">
        <v>0.17</v>
      </c>
      <c r="U199" s="45">
        <v>5428.12</v>
      </c>
      <c r="V199" s="45">
        <v>111.85</v>
      </c>
      <c r="W199" s="68">
        <v>0.14000000000000001</v>
      </c>
      <c r="X199" s="68">
        <v>0.1</v>
      </c>
      <c r="Y199" s="73"/>
      <c r="Z199" s="90"/>
    </row>
    <row r="200" spans="1:26" x14ac:dyDescent="0.15">
      <c r="A200" s="47" t="s">
        <v>160</v>
      </c>
      <c r="B200" s="43" t="s">
        <v>333</v>
      </c>
      <c r="C200" s="60" t="s">
        <v>595</v>
      </c>
      <c r="D200" s="45">
        <v>6141.74</v>
      </c>
      <c r="E200" s="45">
        <v>691.59</v>
      </c>
      <c r="G200" s="45">
        <v>84.25</v>
      </c>
      <c r="H200" s="45">
        <v>33.159999999999997</v>
      </c>
      <c r="J200" s="45">
        <v>678.15</v>
      </c>
      <c r="K200" s="45">
        <v>598.42999999999995</v>
      </c>
      <c r="L200" s="45">
        <v>654.11</v>
      </c>
      <c r="M200" s="68">
        <v>0.19</v>
      </c>
      <c r="N200" s="68">
        <v>0</v>
      </c>
      <c r="P200" s="68">
        <v>0.15</v>
      </c>
      <c r="Q200" s="68">
        <v>0</v>
      </c>
      <c r="S200" s="45">
        <v>0.16</v>
      </c>
      <c r="U200" s="45">
        <v>6141.74</v>
      </c>
      <c r="V200" s="45">
        <v>84.25</v>
      </c>
      <c r="W200" s="68">
        <v>0.19</v>
      </c>
      <c r="X200" s="68">
        <v>0.15</v>
      </c>
      <c r="Y200" s="73"/>
      <c r="Z200" s="90"/>
    </row>
    <row r="201" spans="1:26" x14ac:dyDescent="0.15">
      <c r="A201" s="44" t="s">
        <v>502</v>
      </c>
      <c r="B201" s="43" t="s">
        <v>245</v>
      </c>
      <c r="C201" s="60" t="s">
        <v>594</v>
      </c>
      <c r="D201" s="45">
        <v>3578.33</v>
      </c>
      <c r="E201" s="45">
        <v>144.54</v>
      </c>
      <c r="G201" s="45">
        <v>134.43</v>
      </c>
      <c r="H201" s="45">
        <v>12.99</v>
      </c>
      <c r="J201" s="45">
        <v>810.83</v>
      </c>
      <c r="K201" s="45">
        <v>1228.7</v>
      </c>
      <c r="L201" s="45" t="s">
        <v>399</v>
      </c>
      <c r="M201" s="68">
        <v>0.28000000000000003</v>
      </c>
      <c r="N201" s="68">
        <v>0</v>
      </c>
      <c r="P201" s="68">
        <v>0.24</v>
      </c>
      <c r="Q201" s="68">
        <v>0</v>
      </c>
      <c r="S201" s="45" t="s">
        <v>399</v>
      </c>
      <c r="U201" s="45">
        <v>3578.33</v>
      </c>
      <c r="V201" s="45">
        <v>134.43</v>
      </c>
      <c r="W201" s="68">
        <v>0.28000000000000003</v>
      </c>
      <c r="X201" s="68">
        <v>0.24</v>
      </c>
      <c r="Y201" s="73"/>
      <c r="Z201" s="90"/>
    </row>
    <row r="202" spans="1:26" x14ac:dyDescent="0.15">
      <c r="A202" s="44" t="s">
        <v>655</v>
      </c>
      <c r="B202" s="43" t="s">
        <v>245</v>
      </c>
      <c r="C202" s="60" t="s">
        <v>399</v>
      </c>
      <c r="D202" s="45" t="s">
        <v>399</v>
      </c>
      <c r="E202" s="45" t="s">
        <v>399</v>
      </c>
      <c r="G202" s="45" t="s">
        <v>399</v>
      </c>
      <c r="H202" s="45" t="s">
        <v>399</v>
      </c>
      <c r="J202" s="45" t="s">
        <v>399</v>
      </c>
      <c r="K202" s="45" t="s">
        <v>399</v>
      </c>
      <c r="L202" s="45" t="s">
        <v>399</v>
      </c>
      <c r="M202" s="68">
        <v>0.5</v>
      </c>
      <c r="N202" s="68">
        <v>1.5900000000000001E-2</v>
      </c>
      <c r="P202" s="68">
        <v>0.2</v>
      </c>
      <c r="Q202" s="68">
        <v>0</v>
      </c>
      <c r="S202" s="45" t="s">
        <v>399</v>
      </c>
      <c r="U202" s="45" t="s">
        <v>399</v>
      </c>
      <c r="V202" s="45" t="s">
        <v>399</v>
      </c>
      <c r="W202" s="68">
        <v>0.5</v>
      </c>
      <c r="X202" s="68">
        <v>0.2</v>
      </c>
      <c r="Y202" s="73"/>
      <c r="Z202" s="90"/>
    </row>
    <row r="203" spans="1:26" x14ac:dyDescent="0.15">
      <c r="A203" s="44" t="s">
        <v>501</v>
      </c>
      <c r="B203" s="43" t="s">
        <v>342</v>
      </c>
      <c r="C203" s="60" t="s">
        <v>596</v>
      </c>
      <c r="D203" s="45">
        <v>4278.42</v>
      </c>
      <c r="E203" s="45">
        <v>440.91</v>
      </c>
      <c r="G203" s="45">
        <v>98.44</v>
      </c>
      <c r="H203" s="45">
        <v>30.84</v>
      </c>
      <c r="J203" s="45">
        <v>235.86</v>
      </c>
      <c r="K203" s="45">
        <v>159.16</v>
      </c>
      <c r="L203" s="45">
        <v>372.3</v>
      </c>
      <c r="M203" s="68">
        <v>0.28999999999999998</v>
      </c>
      <c r="N203" s="68">
        <v>0</v>
      </c>
      <c r="P203" s="68">
        <v>0.23</v>
      </c>
      <c r="Q203" s="68">
        <v>0</v>
      </c>
      <c r="S203" s="45" t="s">
        <v>399</v>
      </c>
      <c r="U203" s="45">
        <v>4278.42</v>
      </c>
      <c r="V203" s="45">
        <v>98.44</v>
      </c>
      <c r="W203" s="68">
        <v>0.28999999999999998</v>
      </c>
      <c r="X203" s="68">
        <v>0.23</v>
      </c>
      <c r="Y203" s="73"/>
      <c r="Z203" s="90"/>
    </row>
    <row r="204" spans="1:26" x14ac:dyDescent="0.15">
      <c r="A204" s="44" t="s">
        <v>500</v>
      </c>
      <c r="B204" s="43" t="s">
        <v>344</v>
      </c>
      <c r="C204" s="60" t="s">
        <v>572</v>
      </c>
      <c r="D204" s="45">
        <v>5115.5600000000004</v>
      </c>
      <c r="E204" s="45">
        <v>371.39</v>
      </c>
      <c r="G204" s="45">
        <v>79.52</v>
      </c>
      <c r="H204" s="45">
        <v>24.28</v>
      </c>
      <c r="J204" s="45">
        <v>281.22000000000003</v>
      </c>
      <c r="K204" s="45">
        <v>208.64</v>
      </c>
      <c r="L204" s="45" t="s">
        <v>399</v>
      </c>
      <c r="M204" s="68">
        <v>0.47</v>
      </c>
      <c r="N204" s="68">
        <v>0</v>
      </c>
      <c r="P204" s="68">
        <v>0.35</v>
      </c>
      <c r="Q204" s="68">
        <v>0</v>
      </c>
      <c r="S204" s="45" t="s">
        <v>399</v>
      </c>
      <c r="U204" s="45">
        <v>5115.5600000000004</v>
      </c>
      <c r="V204" s="45">
        <v>79.52</v>
      </c>
      <c r="W204" s="68">
        <v>0.47</v>
      </c>
      <c r="X204" s="68">
        <v>0.35</v>
      </c>
      <c r="Y204" s="73"/>
      <c r="Z204" s="90"/>
    </row>
    <row r="205" spans="1:26" x14ac:dyDescent="0.15">
      <c r="A205" s="44" t="s">
        <v>656</v>
      </c>
      <c r="B205" s="43" t="s">
        <v>352</v>
      </c>
      <c r="C205" s="60" t="s">
        <v>594</v>
      </c>
      <c r="D205" s="45">
        <v>4831.16</v>
      </c>
      <c r="E205" s="45" t="s">
        <v>399</v>
      </c>
      <c r="G205" s="45">
        <v>95</v>
      </c>
      <c r="H205" s="45" t="s">
        <v>399</v>
      </c>
      <c r="J205" s="45">
        <v>810.83</v>
      </c>
      <c r="K205" s="45">
        <v>568.79999999999995</v>
      </c>
      <c r="L205" s="45" t="s">
        <v>399</v>
      </c>
      <c r="M205" s="68">
        <v>0.28000000000000003</v>
      </c>
      <c r="N205" s="68">
        <v>0</v>
      </c>
      <c r="P205" s="68">
        <v>0.22</v>
      </c>
      <c r="Q205" s="68">
        <v>0</v>
      </c>
      <c r="S205" s="45" t="s">
        <v>399</v>
      </c>
      <c r="U205" s="45">
        <v>4831.16</v>
      </c>
      <c r="V205" s="45">
        <v>95</v>
      </c>
      <c r="W205" s="68">
        <v>0.28000000000000003</v>
      </c>
      <c r="X205" s="68">
        <v>0.22</v>
      </c>
      <c r="Y205" s="73"/>
      <c r="Z205" s="90"/>
    </row>
    <row r="206" spans="1:26" x14ac:dyDescent="0.15">
      <c r="A206" s="44" t="s">
        <v>499</v>
      </c>
      <c r="B206" s="43" t="s">
        <v>379</v>
      </c>
      <c r="C206" s="60" t="s">
        <v>593</v>
      </c>
      <c r="D206" s="45">
        <v>4287.1000000000004</v>
      </c>
      <c r="E206" s="45">
        <v>404.62</v>
      </c>
      <c r="G206" s="45">
        <v>90.23</v>
      </c>
      <c r="H206" s="45">
        <v>29.24</v>
      </c>
      <c r="J206" s="45">
        <v>1143.18</v>
      </c>
      <c r="K206" s="45">
        <v>1054.49</v>
      </c>
      <c r="L206" s="45">
        <v>50.15</v>
      </c>
      <c r="M206" s="68">
        <v>0.26</v>
      </c>
      <c r="N206" s="68">
        <v>0</v>
      </c>
      <c r="P206" s="68">
        <v>0.15</v>
      </c>
      <c r="Q206" s="68">
        <v>0</v>
      </c>
      <c r="S206" s="45">
        <v>0.11</v>
      </c>
      <c r="U206" s="45">
        <v>4287.1000000000004</v>
      </c>
      <c r="V206" s="45">
        <v>90.23</v>
      </c>
      <c r="W206" s="68">
        <v>0.26</v>
      </c>
      <c r="X206" s="68">
        <v>0.15</v>
      </c>
      <c r="Y206" s="73"/>
      <c r="Z206" s="90"/>
    </row>
    <row r="207" spans="1:26" x14ac:dyDescent="0.15">
      <c r="A207" s="44" t="s">
        <v>498</v>
      </c>
      <c r="B207" s="43" t="s">
        <v>346</v>
      </c>
      <c r="C207" s="60" t="s">
        <v>572</v>
      </c>
      <c r="D207" s="45">
        <v>8127.37</v>
      </c>
      <c r="E207" s="45">
        <v>1076.4000000000001</v>
      </c>
      <c r="G207" s="45">
        <v>93.26</v>
      </c>
      <c r="H207" s="45">
        <v>35.57</v>
      </c>
      <c r="J207" s="45">
        <v>331.29</v>
      </c>
      <c r="K207" s="45">
        <v>467.13</v>
      </c>
      <c r="L207" s="45">
        <v>8.74</v>
      </c>
      <c r="M207" s="68">
        <v>0.61</v>
      </c>
      <c r="N207" s="68">
        <v>0</v>
      </c>
      <c r="P207" s="68">
        <v>0.27</v>
      </c>
      <c r="Q207" s="68">
        <v>0</v>
      </c>
      <c r="S207" s="45">
        <v>0.48</v>
      </c>
      <c r="U207" s="45">
        <v>8127.37</v>
      </c>
      <c r="V207" s="45">
        <v>93.26</v>
      </c>
      <c r="W207" s="68">
        <v>0.61</v>
      </c>
      <c r="X207" s="68">
        <v>0.27</v>
      </c>
      <c r="Y207" s="73"/>
      <c r="Z207" s="90"/>
    </row>
    <row r="208" spans="1:26" x14ac:dyDescent="0.15">
      <c r="A208" s="44" t="s">
        <v>497</v>
      </c>
      <c r="B208" s="43" t="s">
        <v>347</v>
      </c>
      <c r="C208" s="60" t="s">
        <v>593</v>
      </c>
      <c r="D208" s="45">
        <v>4083.94</v>
      </c>
      <c r="E208" s="45">
        <v>547.98</v>
      </c>
      <c r="G208" s="45">
        <v>94.72</v>
      </c>
      <c r="H208" s="45">
        <v>36.94</v>
      </c>
      <c r="J208" s="45">
        <v>346.19</v>
      </c>
      <c r="K208" s="45">
        <v>301.98</v>
      </c>
      <c r="L208" s="45">
        <v>201.18</v>
      </c>
      <c r="M208" s="68">
        <v>0.27</v>
      </c>
      <c r="N208" s="68">
        <v>0</v>
      </c>
      <c r="P208" s="68">
        <v>0.18</v>
      </c>
      <c r="Q208" s="68">
        <v>0</v>
      </c>
      <c r="S208" s="45">
        <v>0.11</v>
      </c>
      <c r="U208" s="45">
        <v>4083.94</v>
      </c>
      <c r="V208" s="45">
        <v>94.72</v>
      </c>
      <c r="W208" s="68">
        <v>0.27</v>
      </c>
      <c r="X208" s="68">
        <v>0.18</v>
      </c>
      <c r="Y208" s="73"/>
      <c r="Z208" s="90"/>
    </row>
    <row r="209" spans="1:26" x14ac:dyDescent="0.15">
      <c r="A209" s="44" t="s">
        <v>496</v>
      </c>
      <c r="B209" s="43" t="s">
        <v>348</v>
      </c>
      <c r="C209" s="60" t="s">
        <v>572</v>
      </c>
      <c r="D209" s="45">
        <v>7624.86</v>
      </c>
      <c r="E209" s="45">
        <v>848.77</v>
      </c>
      <c r="G209" s="45">
        <v>94.58</v>
      </c>
      <c r="H209" s="45">
        <v>28.9</v>
      </c>
      <c r="J209" s="45">
        <v>259.91000000000003</v>
      </c>
      <c r="K209" s="45">
        <v>263.68</v>
      </c>
      <c r="L209" s="45" t="s">
        <v>399</v>
      </c>
      <c r="M209" s="68">
        <v>0.33</v>
      </c>
      <c r="N209" s="68">
        <v>0</v>
      </c>
      <c r="P209" s="68">
        <v>0.17</v>
      </c>
      <c r="Q209" s="68">
        <v>0</v>
      </c>
      <c r="S209" s="45" t="s">
        <v>399</v>
      </c>
      <c r="U209" s="45">
        <v>7624.86</v>
      </c>
      <c r="V209" s="45">
        <v>94.58</v>
      </c>
      <c r="W209" s="68">
        <v>0.33</v>
      </c>
      <c r="X209" s="68">
        <v>0.17</v>
      </c>
      <c r="Y209" s="73"/>
      <c r="Z209" s="90"/>
    </row>
    <row r="210" spans="1:26" x14ac:dyDescent="0.15">
      <c r="A210" s="44" t="s">
        <v>616</v>
      </c>
      <c r="B210" s="43" t="s">
        <v>256</v>
      </c>
      <c r="C210" s="60" t="s">
        <v>598</v>
      </c>
      <c r="D210" s="45">
        <v>8370.73</v>
      </c>
      <c r="E210" s="45">
        <v>390.12</v>
      </c>
      <c r="G210" s="45">
        <v>109.07</v>
      </c>
      <c r="H210" s="45">
        <v>35.69</v>
      </c>
      <c r="J210" s="45">
        <v>2234.36</v>
      </c>
      <c r="K210" s="45">
        <v>1856.23</v>
      </c>
      <c r="L210" s="45">
        <v>1472.64</v>
      </c>
      <c r="M210" s="68">
        <v>0.35</v>
      </c>
      <c r="N210" s="68">
        <v>0</v>
      </c>
      <c r="P210" s="68">
        <v>0.28999999999999998</v>
      </c>
      <c r="Q210" s="68">
        <v>0</v>
      </c>
      <c r="S210" s="45">
        <v>0.38</v>
      </c>
      <c r="U210" s="45">
        <v>8370.73</v>
      </c>
      <c r="V210" s="45">
        <v>109.07</v>
      </c>
      <c r="W210" s="68">
        <v>0.35</v>
      </c>
      <c r="X210" s="68">
        <v>0.28999999999999998</v>
      </c>
      <c r="Y210" s="73"/>
      <c r="Z210" s="90"/>
    </row>
    <row r="211" spans="1:26" x14ac:dyDescent="0.15">
      <c r="A211" s="44" t="s">
        <v>494</v>
      </c>
      <c r="B211" s="43" t="s">
        <v>349</v>
      </c>
      <c r="C211" s="60" t="s">
        <v>593</v>
      </c>
      <c r="D211" s="45">
        <v>4448.74</v>
      </c>
      <c r="E211" s="45">
        <v>809.5</v>
      </c>
      <c r="G211" s="45">
        <v>92.34</v>
      </c>
      <c r="H211" s="45">
        <v>30.85</v>
      </c>
      <c r="J211" s="45">
        <v>559.77</v>
      </c>
      <c r="K211" s="45">
        <v>541.96</v>
      </c>
      <c r="L211" s="45">
        <v>575.66</v>
      </c>
      <c r="M211" s="68">
        <v>0.35</v>
      </c>
      <c r="N211" s="68">
        <v>0</v>
      </c>
      <c r="P211" s="68">
        <v>0.22</v>
      </c>
      <c r="Q211" s="68">
        <v>0</v>
      </c>
      <c r="S211" s="45" t="s">
        <v>399</v>
      </c>
      <c r="U211" s="45">
        <v>4448.74</v>
      </c>
      <c r="V211" s="45">
        <v>92.34</v>
      </c>
      <c r="W211" s="68">
        <v>0.35</v>
      </c>
      <c r="X211" s="68">
        <v>0.22</v>
      </c>
      <c r="Y211" s="73"/>
      <c r="Z211" s="90"/>
    </row>
    <row r="212" spans="1:26" x14ac:dyDescent="0.15">
      <c r="A212" s="44" t="s">
        <v>493</v>
      </c>
      <c r="B212" s="43" t="s">
        <v>256</v>
      </c>
      <c r="C212" s="60" t="s">
        <v>599</v>
      </c>
      <c r="D212" s="45">
        <v>5989.45</v>
      </c>
      <c r="E212" s="45">
        <v>872.26</v>
      </c>
      <c r="G212" s="45">
        <v>102.87</v>
      </c>
      <c r="H212" s="45">
        <v>31.25</v>
      </c>
      <c r="J212" s="45">
        <v>1270.4100000000001</v>
      </c>
      <c r="K212" s="45">
        <v>824.76</v>
      </c>
      <c r="L212" s="45">
        <v>1810.13</v>
      </c>
      <c r="M212" s="68">
        <v>0.27</v>
      </c>
      <c r="N212" s="68">
        <v>0</v>
      </c>
      <c r="P212" s="68">
        <v>0.24</v>
      </c>
      <c r="Q212" s="68">
        <v>0</v>
      </c>
      <c r="S212" s="45">
        <v>0.23</v>
      </c>
      <c r="U212" s="45">
        <v>5989.45</v>
      </c>
      <c r="V212" s="45">
        <v>102.87</v>
      </c>
      <c r="W212" s="68">
        <v>0.27</v>
      </c>
      <c r="X212" s="68">
        <v>0.24</v>
      </c>
      <c r="Y212" s="73"/>
      <c r="Z212" s="90"/>
    </row>
    <row r="213" spans="1:26" x14ac:dyDescent="0.15">
      <c r="A213" s="44" t="s">
        <v>171</v>
      </c>
      <c r="B213" s="43" t="s">
        <v>350</v>
      </c>
      <c r="C213" s="60" t="s">
        <v>592</v>
      </c>
      <c r="D213" s="45">
        <v>4788.71</v>
      </c>
      <c r="E213" s="45">
        <v>1011.85</v>
      </c>
      <c r="G213" s="45">
        <v>83.45</v>
      </c>
      <c r="H213" s="45">
        <v>28.24</v>
      </c>
      <c r="J213" s="45">
        <v>336.41</v>
      </c>
      <c r="K213" s="45">
        <v>212.84</v>
      </c>
      <c r="L213" s="45" t="s">
        <v>399</v>
      </c>
      <c r="M213" s="68">
        <v>0.49</v>
      </c>
      <c r="N213" s="68">
        <v>0</v>
      </c>
      <c r="P213" s="68">
        <v>0.39</v>
      </c>
      <c r="Q213" s="68">
        <v>0</v>
      </c>
      <c r="S213" s="45" t="s">
        <v>399</v>
      </c>
      <c r="U213" s="45">
        <v>4788.71</v>
      </c>
      <c r="V213" s="45">
        <v>83.45</v>
      </c>
      <c r="W213" s="68">
        <v>0.49</v>
      </c>
      <c r="X213" s="68">
        <v>0.39</v>
      </c>
      <c r="Y213" s="73"/>
      <c r="Z213" s="90"/>
    </row>
    <row r="214" spans="1:26" x14ac:dyDescent="0.15">
      <c r="A214" s="44" t="s">
        <v>492</v>
      </c>
      <c r="B214" s="43" t="s">
        <v>245</v>
      </c>
      <c r="C214" s="60" t="s">
        <v>599</v>
      </c>
      <c r="D214" s="45">
        <v>5501.21</v>
      </c>
      <c r="E214" s="45">
        <v>479.75</v>
      </c>
      <c r="G214" s="45">
        <v>92.57</v>
      </c>
      <c r="H214" s="45">
        <v>38.76</v>
      </c>
      <c r="J214" s="45">
        <v>735.05</v>
      </c>
      <c r="K214" s="45">
        <v>724.65</v>
      </c>
      <c r="L214" s="45">
        <v>1686.51</v>
      </c>
      <c r="M214" s="68">
        <v>0.23</v>
      </c>
      <c r="N214" s="68">
        <v>0</v>
      </c>
      <c r="P214" s="68">
        <v>0.2</v>
      </c>
      <c r="Q214" s="68">
        <v>0</v>
      </c>
      <c r="S214" s="45" t="s">
        <v>399</v>
      </c>
      <c r="U214" s="45">
        <v>5501.21</v>
      </c>
      <c r="V214" s="45">
        <v>92.57</v>
      </c>
      <c r="W214" s="68">
        <v>0.23</v>
      </c>
      <c r="X214" s="68">
        <v>0.2</v>
      </c>
      <c r="Y214" s="73"/>
      <c r="Z214" s="90"/>
    </row>
    <row r="215" spans="1:26" x14ac:dyDescent="0.15">
      <c r="A215" s="44" t="s">
        <v>657</v>
      </c>
      <c r="B215" s="43" t="s">
        <v>486</v>
      </c>
      <c r="C215" s="60" t="s">
        <v>399</v>
      </c>
      <c r="D215" s="45" t="s">
        <v>399</v>
      </c>
      <c r="E215" s="45" t="s">
        <v>399</v>
      </c>
      <c r="G215" s="45" t="s">
        <v>399</v>
      </c>
      <c r="H215" s="45" t="s">
        <v>399</v>
      </c>
      <c r="J215" s="45" t="s">
        <v>399</v>
      </c>
      <c r="K215" s="45" t="s">
        <v>399</v>
      </c>
      <c r="L215" s="45" t="s">
        <v>399</v>
      </c>
      <c r="M215" s="68">
        <v>0.41</v>
      </c>
      <c r="N215" s="68">
        <v>9.9400000000000002E-2</v>
      </c>
      <c r="P215" s="68">
        <v>0.2</v>
      </c>
      <c r="Q215" s="68">
        <v>0</v>
      </c>
      <c r="S215" s="45" t="s">
        <v>399</v>
      </c>
      <c r="U215" s="45" t="s">
        <v>399</v>
      </c>
      <c r="V215" s="45" t="s">
        <v>399</v>
      </c>
      <c r="W215" s="68">
        <v>0.41</v>
      </c>
      <c r="X215" s="68">
        <v>0.2</v>
      </c>
      <c r="Y215" s="73"/>
      <c r="Z215" s="90"/>
    </row>
    <row r="216" spans="1:26" x14ac:dyDescent="0.15">
      <c r="A216" s="47" t="s">
        <v>467</v>
      </c>
      <c r="B216" s="43" t="s">
        <v>414</v>
      </c>
      <c r="C216" s="60" t="s">
        <v>399</v>
      </c>
      <c r="D216" s="45" t="s">
        <v>399</v>
      </c>
      <c r="E216" s="45" t="s">
        <v>399</v>
      </c>
      <c r="G216" s="45" t="s">
        <v>399</v>
      </c>
      <c r="H216" s="45" t="s">
        <v>399</v>
      </c>
      <c r="J216" s="45" t="s">
        <v>399</v>
      </c>
      <c r="K216" s="45" t="s">
        <v>399</v>
      </c>
      <c r="L216" s="45" t="s">
        <v>399</v>
      </c>
      <c r="M216" s="68">
        <v>0.34</v>
      </c>
      <c r="N216" s="68">
        <v>0.1009</v>
      </c>
      <c r="P216" s="68">
        <v>0.2</v>
      </c>
      <c r="Q216" s="68">
        <v>0</v>
      </c>
      <c r="S216" s="45" t="s">
        <v>399</v>
      </c>
      <c r="U216" s="45" t="s">
        <v>399</v>
      </c>
      <c r="V216" s="45" t="s">
        <v>399</v>
      </c>
      <c r="W216" s="68">
        <v>0.34</v>
      </c>
      <c r="X216" s="68">
        <v>0.2</v>
      </c>
      <c r="Y216" s="73"/>
      <c r="Z216" s="90"/>
    </row>
    <row r="217" spans="1:26" x14ac:dyDescent="0.15">
      <c r="A217" s="44" t="s">
        <v>173</v>
      </c>
      <c r="B217" s="43" t="s">
        <v>333</v>
      </c>
      <c r="C217" s="60" t="s">
        <v>599</v>
      </c>
      <c r="D217" s="45">
        <v>5989.45</v>
      </c>
      <c r="E217" s="45">
        <v>582.73</v>
      </c>
      <c r="G217" s="45">
        <v>112.81</v>
      </c>
      <c r="H217" s="45">
        <v>22.56</v>
      </c>
      <c r="J217" s="45">
        <v>727.75</v>
      </c>
      <c r="K217" s="45">
        <v>402.33</v>
      </c>
      <c r="L217" s="45">
        <v>1401.61</v>
      </c>
      <c r="M217" s="68">
        <v>0.22</v>
      </c>
      <c r="N217" s="68">
        <v>0</v>
      </c>
      <c r="P217" s="68">
        <v>0.25</v>
      </c>
      <c r="Q217" s="68">
        <v>0</v>
      </c>
      <c r="S217" s="45" t="s">
        <v>399</v>
      </c>
      <c r="U217" s="45">
        <v>5989.45</v>
      </c>
      <c r="V217" s="45">
        <v>112.81</v>
      </c>
      <c r="W217" s="68">
        <v>0.22</v>
      </c>
      <c r="X217" s="68">
        <v>0.25</v>
      </c>
      <c r="Y217" s="73"/>
      <c r="Z217" s="90"/>
    </row>
    <row r="218" spans="1:26" x14ac:dyDescent="0.15">
      <c r="A218" s="44" t="s">
        <v>175</v>
      </c>
      <c r="B218" s="43" t="s">
        <v>352</v>
      </c>
      <c r="C218" s="60" t="s">
        <v>594</v>
      </c>
      <c r="D218" s="45">
        <v>4679.04</v>
      </c>
      <c r="E218" s="45">
        <v>745.05</v>
      </c>
      <c r="G218" s="45">
        <v>92.9</v>
      </c>
      <c r="H218" s="45">
        <v>31.05</v>
      </c>
      <c r="J218" s="45">
        <v>458.07</v>
      </c>
      <c r="K218" s="45">
        <v>399.49</v>
      </c>
      <c r="L218" s="45" t="s">
        <v>399</v>
      </c>
      <c r="M218" s="68">
        <v>0.3</v>
      </c>
      <c r="N218" s="68">
        <v>0</v>
      </c>
      <c r="P218" s="68">
        <v>0.17</v>
      </c>
      <c r="Q218" s="68">
        <v>0</v>
      </c>
      <c r="S218" s="45" t="s">
        <v>399</v>
      </c>
      <c r="U218" s="45">
        <v>4679.04</v>
      </c>
      <c r="V218" s="45">
        <v>92.9</v>
      </c>
      <c r="W218" s="68">
        <v>0.3</v>
      </c>
      <c r="X218" s="68">
        <v>0.17</v>
      </c>
      <c r="Y218" s="73"/>
      <c r="Z218" s="90"/>
    </row>
    <row r="219" spans="1:26" x14ac:dyDescent="0.15">
      <c r="A219" s="44" t="s">
        <v>176</v>
      </c>
      <c r="B219" s="43" t="s">
        <v>353</v>
      </c>
      <c r="C219" s="60" t="s">
        <v>592</v>
      </c>
      <c r="D219" s="45">
        <v>7475.28</v>
      </c>
      <c r="E219" s="45">
        <v>736.13</v>
      </c>
      <c r="G219" s="45">
        <v>83.04</v>
      </c>
      <c r="H219" s="45">
        <v>35.39</v>
      </c>
      <c r="J219" s="45">
        <v>387.42</v>
      </c>
      <c r="K219" s="45">
        <v>351.85</v>
      </c>
      <c r="L219" s="45" t="s">
        <v>399</v>
      </c>
      <c r="M219" s="68">
        <v>0.87</v>
      </c>
      <c r="N219" s="68">
        <v>0</v>
      </c>
      <c r="P219" s="68">
        <v>0.44</v>
      </c>
      <c r="Q219" s="68">
        <v>0</v>
      </c>
      <c r="S219" s="45" t="s">
        <v>399</v>
      </c>
      <c r="U219" s="45">
        <v>7475.28</v>
      </c>
      <c r="V219" s="45">
        <v>83.04</v>
      </c>
      <c r="W219" s="68">
        <v>0.87</v>
      </c>
      <c r="X219" s="68">
        <v>0.44</v>
      </c>
      <c r="Y219" s="73"/>
      <c r="Z219" s="90"/>
    </row>
    <row r="220" spans="1:26" x14ac:dyDescent="0.15">
      <c r="A220" s="47" t="s">
        <v>466</v>
      </c>
      <c r="B220" s="43" t="s">
        <v>332</v>
      </c>
      <c r="C220" s="60" t="s">
        <v>399</v>
      </c>
      <c r="D220" s="45" t="s">
        <v>399</v>
      </c>
      <c r="E220" s="45" t="s">
        <v>399</v>
      </c>
      <c r="G220" s="45" t="s">
        <v>399</v>
      </c>
      <c r="H220" s="45" t="s">
        <v>399</v>
      </c>
      <c r="J220" s="45" t="s">
        <v>399</v>
      </c>
      <c r="K220" s="45" t="s">
        <v>399</v>
      </c>
      <c r="L220" s="45" t="s">
        <v>399</v>
      </c>
      <c r="M220" s="68">
        <v>0.14000000000000001</v>
      </c>
      <c r="N220" s="68">
        <v>4.87E-2</v>
      </c>
      <c r="P220" s="68">
        <v>0.2</v>
      </c>
      <c r="Q220" s="68">
        <v>0</v>
      </c>
      <c r="S220" s="45" t="s">
        <v>399</v>
      </c>
      <c r="U220" s="45" t="s">
        <v>399</v>
      </c>
      <c r="V220" s="45" t="s">
        <v>399</v>
      </c>
      <c r="W220" s="68">
        <v>0.14000000000000001</v>
      </c>
      <c r="X220" s="68">
        <v>0.2</v>
      </c>
      <c r="Y220" s="73"/>
      <c r="Z220" s="90"/>
    </row>
    <row r="221" spans="1:26" x14ac:dyDescent="0.15">
      <c r="A221" s="44" t="s">
        <v>491</v>
      </c>
      <c r="B221" s="43" t="s">
        <v>355</v>
      </c>
      <c r="C221" s="60" t="s">
        <v>592</v>
      </c>
      <c r="D221" s="45">
        <v>7248.2</v>
      </c>
      <c r="E221" s="45">
        <v>989.31</v>
      </c>
      <c r="G221" s="45">
        <v>87.41</v>
      </c>
      <c r="H221" s="45">
        <v>41.31</v>
      </c>
      <c r="J221" s="45">
        <v>447.4</v>
      </c>
      <c r="K221" s="45">
        <v>378.38</v>
      </c>
      <c r="L221" s="45" t="s">
        <v>399</v>
      </c>
      <c r="M221" s="68">
        <v>0.7</v>
      </c>
      <c r="N221" s="68">
        <v>0</v>
      </c>
      <c r="P221" s="68">
        <v>0.28000000000000003</v>
      </c>
      <c r="Q221" s="68">
        <v>0</v>
      </c>
      <c r="S221" s="45" t="s">
        <v>399</v>
      </c>
      <c r="U221" s="45">
        <v>7248.2</v>
      </c>
      <c r="V221" s="45">
        <v>87.41</v>
      </c>
      <c r="W221" s="68">
        <v>0.7</v>
      </c>
      <c r="X221" s="68">
        <v>0.28000000000000003</v>
      </c>
      <c r="Y221" s="73"/>
      <c r="Z221" s="90"/>
    </row>
    <row r="222" spans="1:26" x14ac:dyDescent="0.15">
      <c r="A222" s="44" t="s">
        <v>179</v>
      </c>
      <c r="B222" s="43" t="s">
        <v>351</v>
      </c>
      <c r="C222" s="60" t="s">
        <v>594</v>
      </c>
      <c r="D222" s="45">
        <v>6511.44</v>
      </c>
      <c r="E222" s="45">
        <v>551.59</v>
      </c>
      <c r="G222" s="45">
        <v>89.54</v>
      </c>
      <c r="H222" s="45">
        <v>26.02</v>
      </c>
      <c r="J222" s="45">
        <v>489.04</v>
      </c>
      <c r="K222" s="45">
        <v>476.93</v>
      </c>
      <c r="L222" s="45" t="s">
        <v>399</v>
      </c>
      <c r="M222" s="68">
        <v>0.27</v>
      </c>
      <c r="N222" s="68">
        <v>0</v>
      </c>
      <c r="P222" s="68">
        <v>0.17</v>
      </c>
      <c r="Q222" s="68">
        <v>0</v>
      </c>
      <c r="S222" s="45" t="s">
        <v>399</v>
      </c>
      <c r="U222" s="45">
        <v>6511.44</v>
      </c>
      <c r="V222" s="45">
        <v>89.54</v>
      </c>
      <c r="W222" s="68">
        <v>0.27</v>
      </c>
      <c r="X222" s="68">
        <v>0.17</v>
      </c>
      <c r="Y222" s="73"/>
      <c r="Z222" s="90"/>
    </row>
    <row r="223" spans="1:26" x14ac:dyDescent="0.15">
      <c r="A223" s="44" t="s">
        <v>181</v>
      </c>
      <c r="B223" s="43" t="s">
        <v>357</v>
      </c>
      <c r="C223" s="60" t="s">
        <v>592</v>
      </c>
      <c r="D223" s="45">
        <v>7497.75</v>
      </c>
      <c r="E223" s="45">
        <v>1209.52</v>
      </c>
      <c r="G223" s="45">
        <v>94.7</v>
      </c>
      <c r="H223" s="45">
        <v>30.45</v>
      </c>
      <c r="J223" s="45">
        <v>234.27</v>
      </c>
      <c r="K223" s="45">
        <v>180.69</v>
      </c>
      <c r="L223" s="45" t="s">
        <v>399</v>
      </c>
      <c r="M223" s="68">
        <v>0.57999999999999996</v>
      </c>
      <c r="N223" s="68">
        <v>0</v>
      </c>
      <c r="P223" s="68">
        <v>0.21</v>
      </c>
      <c r="Q223" s="68">
        <v>0</v>
      </c>
      <c r="S223" s="45" t="s">
        <v>399</v>
      </c>
      <c r="U223" s="45">
        <v>7497.75</v>
      </c>
      <c r="V223" s="45">
        <v>94.7</v>
      </c>
      <c r="W223" s="68">
        <v>0.57999999999999996</v>
      </c>
      <c r="X223" s="68">
        <v>0.21</v>
      </c>
      <c r="Y223" s="73"/>
      <c r="Z223" s="90"/>
    </row>
    <row r="224" spans="1:26" x14ac:dyDescent="0.15">
      <c r="A224" s="44" t="s">
        <v>182</v>
      </c>
      <c r="B224" s="43" t="s">
        <v>358</v>
      </c>
      <c r="C224" s="60" t="s">
        <v>595</v>
      </c>
      <c r="D224" s="45">
        <v>4878.42</v>
      </c>
      <c r="E224" s="45">
        <v>471.13</v>
      </c>
      <c r="G224" s="45">
        <v>93.64</v>
      </c>
      <c r="H224" s="45">
        <v>30.65</v>
      </c>
      <c r="J224" s="45">
        <v>321.45</v>
      </c>
      <c r="K224" s="45">
        <v>393.83</v>
      </c>
      <c r="L224" s="45" t="s">
        <v>399</v>
      </c>
      <c r="M224" s="68">
        <v>0.61</v>
      </c>
      <c r="N224" s="68">
        <v>0</v>
      </c>
      <c r="P224" s="68">
        <v>0.33</v>
      </c>
      <c r="Q224" s="68">
        <v>0</v>
      </c>
      <c r="S224" s="45" t="s">
        <v>399</v>
      </c>
      <c r="U224" s="45">
        <v>4878.42</v>
      </c>
      <c r="V224" s="45">
        <v>93.64</v>
      </c>
      <c r="W224" s="68">
        <v>0.61</v>
      </c>
      <c r="X224" s="68">
        <v>0.33</v>
      </c>
      <c r="Y224" s="73"/>
      <c r="Z224" s="90"/>
    </row>
    <row r="225" spans="1:26" x14ac:dyDescent="0.15">
      <c r="A225" s="44" t="s">
        <v>183</v>
      </c>
      <c r="B225" s="43" t="s">
        <v>359</v>
      </c>
      <c r="C225" s="60" t="s">
        <v>592</v>
      </c>
      <c r="D225" s="45">
        <v>4230.96</v>
      </c>
      <c r="E225" s="45">
        <v>1236.4100000000001</v>
      </c>
      <c r="G225" s="45">
        <v>81.819999999999993</v>
      </c>
      <c r="H225" s="45">
        <v>36.979999999999997</v>
      </c>
      <c r="J225" s="45">
        <v>270.47000000000003</v>
      </c>
      <c r="K225" s="45">
        <v>243.15</v>
      </c>
      <c r="L225" s="45" t="s">
        <v>399</v>
      </c>
      <c r="M225" s="68">
        <v>0.53</v>
      </c>
      <c r="N225" s="68">
        <v>0</v>
      </c>
      <c r="P225" s="68">
        <v>0.37</v>
      </c>
      <c r="Q225" s="68">
        <v>0</v>
      </c>
      <c r="S225" s="45">
        <v>0.36</v>
      </c>
      <c r="U225" s="45">
        <v>4230.96</v>
      </c>
      <c r="V225" s="45">
        <v>81.819999999999993</v>
      </c>
      <c r="W225" s="68">
        <v>0.53</v>
      </c>
      <c r="X225" s="68">
        <v>0.37</v>
      </c>
      <c r="Y225" s="73"/>
      <c r="Z225" s="90"/>
    </row>
    <row r="226" spans="1:26" x14ac:dyDescent="0.15">
      <c r="A226" s="44" t="s">
        <v>184</v>
      </c>
      <c r="B226" s="43" t="s">
        <v>360</v>
      </c>
      <c r="C226" s="60" t="s">
        <v>572</v>
      </c>
      <c r="D226" s="45">
        <v>5515.9</v>
      </c>
      <c r="E226" s="45">
        <v>1344.13</v>
      </c>
      <c r="G226" s="45">
        <v>92.27</v>
      </c>
      <c r="H226" s="45">
        <v>64.12</v>
      </c>
      <c r="J226" s="45">
        <v>195.51</v>
      </c>
      <c r="K226" s="45">
        <v>228.85</v>
      </c>
      <c r="L226" s="45" t="s">
        <v>399</v>
      </c>
      <c r="M226" s="68">
        <v>0.5</v>
      </c>
      <c r="N226" s="68">
        <v>0</v>
      </c>
      <c r="P226" s="68">
        <v>0.43</v>
      </c>
      <c r="Q226" s="68">
        <v>0</v>
      </c>
      <c r="S226" s="45" t="s">
        <v>399</v>
      </c>
      <c r="U226" s="45">
        <v>5515.9</v>
      </c>
      <c r="V226" s="45">
        <v>92.27</v>
      </c>
      <c r="W226" s="68">
        <v>0.5</v>
      </c>
      <c r="X226" s="68">
        <v>0.43</v>
      </c>
      <c r="Y226" s="73"/>
      <c r="Z226" s="90"/>
    </row>
    <row r="227" spans="1:26" x14ac:dyDescent="0.15">
      <c r="A227" s="44"/>
      <c r="B227" s="43"/>
      <c r="C227" s="60"/>
      <c r="D227" s="69"/>
      <c r="E227" s="69"/>
      <c r="F227" s="69"/>
      <c r="G227" s="69"/>
      <c r="H227" s="69"/>
      <c r="I227" s="69"/>
      <c r="J227" s="69"/>
      <c r="K227" s="69"/>
      <c r="L227" s="69"/>
      <c r="M227" s="70"/>
      <c r="N227" s="70"/>
      <c r="O227" s="69"/>
      <c r="P227" s="70"/>
      <c r="Q227" s="70"/>
      <c r="R227" s="69"/>
      <c r="S227" s="69"/>
      <c r="T227" s="69"/>
      <c r="U227" s="69"/>
      <c r="V227" s="69"/>
      <c r="W227" s="69"/>
      <c r="X227" s="69"/>
    </row>
    <row r="228" spans="1:26" x14ac:dyDescent="0.15">
      <c r="A228" s="44"/>
      <c r="B228" s="43"/>
      <c r="C228" s="60"/>
      <c r="D228" s="69"/>
      <c r="E228" s="69"/>
      <c r="F228" s="69"/>
      <c r="G228" s="69"/>
      <c r="H228" s="69"/>
      <c r="I228" s="69"/>
      <c r="J228" s="69"/>
      <c r="K228" s="69"/>
      <c r="L228" s="69"/>
      <c r="M228" s="69"/>
      <c r="N228" s="69"/>
      <c r="O228" s="69"/>
      <c r="P228" s="69"/>
      <c r="Q228" s="69"/>
      <c r="R228" s="69"/>
      <c r="S228" s="69"/>
      <c r="T228" s="69"/>
      <c r="U228" s="69"/>
      <c r="V228" s="69"/>
      <c r="W228" s="69"/>
      <c r="X228" s="69"/>
    </row>
    <row r="229" spans="1:26" x14ac:dyDescent="0.15">
      <c r="A229" s="44"/>
      <c r="B229" s="43"/>
      <c r="C229" s="60"/>
      <c r="D229" s="69"/>
      <c r="E229" s="69"/>
      <c r="F229" s="69"/>
      <c r="G229" s="69"/>
      <c r="H229" s="69"/>
      <c r="I229" s="69"/>
      <c r="J229" s="69"/>
      <c r="K229" s="69"/>
      <c r="L229" s="69"/>
      <c r="M229" s="70"/>
      <c r="N229" s="70"/>
      <c r="O229" s="69"/>
      <c r="P229" s="70"/>
      <c r="Q229" s="70"/>
      <c r="R229" s="69"/>
      <c r="S229" s="69"/>
      <c r="T229" s="69"/>
      <c r="U229" s="69"/>
      <c r="V229" s="69"/>
      <c r="W229" s="69"/>
      <c r="X229" s="69"/>
    </row>
    <row r="230" spans="1:26" x14ac:dyDescent="0.15">
      <c r="A230" s="44"/>
      <c r="B230" s="43"/>
      <c r="C230" s="60"/>
      <c r="D230" s="73"/>
      <c r="E230" s="73"/>
      <c r="F230" s="73"/>
      <c r="G230" s="73"/>
      <c r="H230" s="73"/>
      <c r="I230" s="73"/>
      <c r="J230" s="73"/>
      <c r="K230" s="73"/>
      <c r="L230" s="73"/>
      <c r="M230" s="73"/>
      <c r="N230" s="73"/>
      <c r="O230" s="73"/>
      <c r="P230" s="73"/>
      <c r="Q230" s="73"/>
      <c r="R230" s="73"/>
      <c r="S230" s="73"/>
      <c r="T230" s="73"/>
      <c r="U230" s="73"/>
      <c r="V230" s="73"/>
      <c r="W230" s="73"/>
      <c r="X230" s="73"/>
    </row>
    <row r="231" spans="1:26" x14ac:dyDescent="0.15">
      <c r="A231" s="50" t="s">
        <v>417</v>
      </c>
      <c r="B231" s="43"/>
      <c r="C231" s="60"/>
    </row>
    <row r="232" spans="1:26" x14ac:dyDescent="0.15">
      <c r="A232" s="44" t="s">
        <v>424</v>
      </c>
      <c r="B232" s="43"/>
      <c r="C232" s="60"/>
      <c r="M232" s="74">
        <f>ROUND(+$M$3*0.9,2)</f>
        <v>0.25</v>
      </c>
      <c r="N232" s="83">
        <v>0</v>
      </c>
      <c r="P232" s="74">
        <f>ROUND(+$P$3*0.9,2)</f>
        <v>0.2</v>
      </c>
      <c r="Q232" s="83">
        <v>0</v>
      </c>
      <c r="W232" s="68">
        <f>M232</f>
        <v>0.25</v>
      </c>
      <c r="X232" s="68">
        <f>P232</f>
        <v>0.2</v>
      </c>
    </row>
    <row r="233" spans="1:26" x14ac:dyDescent="0.15">
      <c r="A233" s="44" t="s">
        <v>419</v>
      </c>
      <c r="B233" s="43"/>
      <c r="C233" s="91" t="s">
        <v>584</v>
      </c>
      <c r="D233" s="44">
        <v>5811.88</v>
      </c>
      <c r="E233" s="83">
        <v>0</v>
      </c>
      <c r="G233" s="44">
        <v>65.489999999999995</v>
      </c>
      <c r="H233" s="83">
        <v>0</v>
      </c>
      <c r="J233" s="44">
        <f>+$J$3</f>
        <v>810.83</v>
      </c>
      <c r="K233" s="44">
        <f>+$K$3</f>
        <v>568.79999999999995</v>
      </c>
      <c r="L233" s="43"/>
      <c r="M233" s="74">
        <f>+$M$3</f>
        <v>0.28000000000000003</v>
      </c>
      <c r="N233" s="83">
        <v>0</v>
      </c>
      <c r="P233" s="74">
        <f>+$P$3</f>
        <v>0.22</v>
      </c>
      <c r="Q233" s="83">
        <v>0</v>
      </c>
      <c r="S233" s="43"/>
      <c r="U233" s="45">
        <f>D233</f>
        <v>5811.88</v>
      </c>
      <c r="V233" s="45">
        <f>G233</f>
        <v>65.489999999999995</v>
      </c>
      <c r="W233" s="68">
        <f>M233</f>
        <v>0.28000000000000003</v>
      </c>
      <c r="X233" s="68">
        <f>P233</f>
        <v>0.22</v>
      </c>
    </row>
    <row r="234" spans="1:26" x14ac:dyDescent="0.15">
      <c r="A234" s="44" t="s">
        <v>420</v>
      </c>
      <c r="B234" s="43"/>
      <c r="C234" s="91" t="s">
        <v>585</v>
      </c>
      <c r="D234" s="44">
        <v>4315.62</v>
      </c>
      <c r="E234" s="83">
        <v>0</v>
      </c>
      <c r="G234" s="44">
        <v>65.489999999999995</v>
      </c>
      <c r="H234" s="83">
        <v>0</v>
      </c>
      <c r="J234" s="44">
        <f>+$J$3</f>
        <v>810.83</v>
      </c>
      <c r="K234" s="44">
        <f>+$K$3</f>
        <v>568.79999999999995</v>
      </c>
      <c r="L234" s="58"/>
      <c r="M234" s="74">
        <f>+$M$3</f>
        <v>0.28000000000000003</v>
      </c>
      <c r="N234" s="83">
        <v>0</v>
      </c>
      <c r="P234" s="74">
        <f>+$P$3</f>
        <v>0.22</v>
      </c>
      <c r="Q234" s="83">
        <v>0</v>
      </c>
      <c r="S234" s="58"/>
      <c r="U234" s="45">
        <f>D234</f>
        <v>4315.62</v>
      </c>
      <c r="V234" s="45">
        <f>G234</f>
        <v>65.489999999999995</v>
      </c>
      <c r="W234" s="68">
        <f>M234</f>
        <v>0.28000000000000003</v>
      </c>
      <c r="X234" s="68">
        <f>P234</f>
        <v>0.22</v>
      </c>
    </row>
    <row r="235" spans="1:26" x14ac:dyDescent="0.15">
      <c r="A235" s="44" t="s">
        <v>421</v>
      </c>
      <c r="B235" s="43"/>
      <c r="C235" s="91" t="s">
        <v>586</v>
      </c>
      <c r="D235" s="44">
        <v>3202.14</v>
      </c>
      <c r="E235" s="83">
        <v>0</v>
      </c>
      <c r="G235" s="44">
        <v>65.489999999999995</v>
      </c>
      <c r="H235" s="83">
        <v>0</v>
      </c>
      <c r="J235" s="44">
        <f>+$J$3</f>
        <v>810.83</v>
      </c>
      <c r="K235" s="44">
        <f>+$K$3</f>
        <v>568.79999999999995</v>
      </c>
      <c r="M235" s="74">
        <f>+$M$3</f>
        <v>0.28000000000000003</v>
      </c>
      <c r="N235" s="83">
        <v>0</v>
      </c>
      <c r="P235" s="74">
        <f>+$P$3</f>
        <v>0.22</v>
      </c>
      <c r="Q235" s="83">
        <v>0</v>
      </c>
      <c r="S235" s="58"/>
      <c r="U235" s="45">
        <f>D235</f>
        <v>3202.14</v>
      </c>
      <c r="V235" s="45">
        <f>G235</f>
        <v>65.489999999999995</v>
      </c>
      <c r="W235" s="68">
        <f>M235</f>
        <v>0.28000000000000003</v>
      </c>
      <c r="X235" s="68">
        <f>P235</f>
        <v>0.22</v>
      </c>
    </row>
    <row r="236" spans="1:26" x14ac:dyDescent="0.15">
      <c r="A236" s="44"/>
      <c r="B236" s="43"/>
      <c r="C236" s="67"/>
      <c r="D236" s="44"/>
      <c r="E236" s="44"/>
      <c r="G236" s="44"/>
      <c r="H236" s="44"/>
      <c r="J236" s="57"/>
      <c r="K236" s="57"/>
      <c r="M236" s="71"/>
      <c r="N236" s="83"/>
      <c r="P236" s="71"/>
      <c r="Q236" s="83"/>
      <c r="S236" s="58"/>
    </row>
    <row r="237" spans="1:26" x14ac:dyDescent="0.15">
      <c r="A237" s="44"/>
      <c r="B237" s="43"/>
      <c r="C237" s="46"/>
      <c r="D237" s="45"/>
      <c r="E237" s="51"/>
      <c r="H237" s="51"/>
      <c r="J237" s="45"/>
      <c r="K237" s="45"/>
      <c r="L237" s="45"/>
      <c r="M237" s="72"/>
      <c r="N237" s="83"/>
      <c r="P237" s="72"/>
      <c r="Q237" s="83"/>
      <c r="S237" s="45"/>
    </row>
    <row r="238" spans="1:26" x14ac:dyDescent="0.15">
      <c r="A238" s="75" t="s">
        <v>617</v>
      </c>
      <c r="B238" s="43"/>
      <c r="C238" s="46"/>
      <c r="D238" s="45"/>
      <c r="E238" s="51"/>
      <c r="H238" s="51"/>
      <c r="J238" s="45"/>
      <c r="K238" s="45"/>
      <c r="L238" s="45"/>
      <c r="M238" s="72"/>
      <c r="N238" s="83"/>
      <c r="P238" s="72"/>
      <c r="Q238" s="83"/>
      <c r="S238" s="45"/>
    </row>
    <row r="239" spans="1:26" x14ac:dyDescent="0.15">
      <c r="A239" s="44" t="s">
        <v>618</v>
      </c>
      <c r="B239" s="43"/>
      <c r="C239" s="46"/>
      <c r="D239" s="45"/>
      <c r="E239" s="51"/>
      <c r="H239" s="51"/>
      <c r="J239" s="45"/>
      <c r="K239" s="45"/>
      <c r="L239" s="45"/>
      <c r="M239" s="74">
        <f>ROUND(+$M$3*0.9,2)</f>
        <v>0.25</v>
      </c>
      <c r="N239" s="83">
        <v>0</v>
      </c>
      <c r="P239" s="74">
        <f>ROUND(+$P$3*0.9,2)</f>
        <v>0.2</v>
      </c>
      <c r="Q239" s="83">
        <v>0</v>
      </c>
      <c r="S239" s="45"/>
      <c r="U239" s="45"/>
      <c r="V239" s="45"/>
    </row>
    <row r="240" spans="1:26" x14ac:dyDescent="0.15">
      <c r="A240" s="44" t="s">
        <v>572</v>
      </c>
      <c r="B240" s="43"/>
      <c r="C240" s="60"/>
      <c r="D240" s="45">
        <v>5498.32</v>
      </c>
      <c r="E240" s="83">
        <v>0</v>
      </c>
      <c r="G240" s="45">
        <v>101.15</v>
      </c>
      <c r="H240" s="83">
        <v>0</v>
      </c>
      <c r="J240" s="45">
        <f t="shared" ref="J240:J248" si="0">+$J$3</f>
        <v>810.83</v>
      </c>
      <c r="K240" s="45">
        <f t="shared" ref="K240:K248" si="1">+$K$3</f>
        <v>568.79999999999995</v>
      </c>
      <c r="L240" s="45"/>
      <c r="M240" s="74">
        <f t="shared" ref="M240:M248" si="2">+$M$3</f>
        <v>0.28000000000000003</v>
      </c>
      <c r="N240" s="83">
        <v>0</v>
      </c>
      <c r="P240" s="74">
        <f t="shared" ref="P240:P248" si="3">+$P$3</f>
        <v>0.22</v>
      </c>
      <c r="Q240" s="83">
        <v>0</v>
      </c>
      <c r="S240" s="45"/>
      <c r="U240" s="45">
        <f t="shared" ref="U240:U248" si="4">D240</f>
        <v>5498.32</v>
      </c>
      <c r="V240" s="45">
        <f t="shared" ref="V240:V248" si="5">G240</f>
        <v>101.15</v>
      </c>
      <c r="W240" s="68">
        <f t="shared" ref="W240:W248" si="6">M240</f>
        <v>0.28000000000000003</v>
      </c>
      <c r="X240" s="68">
        <f t="shared" ref="X240:X248" si="7">P240</f>
        <v>0.22</v>
      </c>
    </row>
    <row r="241" spans="1:24" x14ac:dyDescent="0.15">
      <c r="A241" s="44" t="s">
        <v>619</v>
      </c>
      <c r="B241" s="43"/>
      <c r="C241" s="60"/>
      <c r="D241" s="45">
        <v>4835.33</v>
      </c>
      <c r="E241" s="83">
        <v>0</v>
      </c>
      <c r="G241" s="45">
        <v>86.19</v>
      </c>
      <c r="H241" s="83">
        <v>0</v>
      </c>
      <c r="J241" s="45">
        <f t="shared" si="0"/>
        <v>810.83</v>
      </c>
      <c r="K241" s="45">
        <f t="shared" si="1"/>
        <v>568.79999999999995</v>
      </c>
      <c r="L241" s="45"/>
      <c r="M241" s="74">
        <f t="shared" si="2"/>
        <v>0.28000000000000003</v>
      </c>
      <c r="N241" s="83">
        <v>0</v>
      </c>
      <c r="P241" s="74">
        <f t="shared" si="3"/>
        <v>0.22</v>
      </c>
      <c r="Q241" s="83">
        <v>0</v>
      </c>
      <c r="S241" s="45"/>
      <c r="U241" s="45">
        <f t="shared" si="4"/>
        <v>4835.33</v>
      </c>
      <c r="V241" s="45">
        <f t="shared" si="5"/>
        <v>86.19</v>
      </c>
      <c r="W241" s="68">
        <f t="shared" si="6"/>
        <v>0.28000000000000003</v>
      </c>
      <c r="X241" s="68">
        <f t="shared" si="7"/>
        <v>0.22</v>
      </c>
    </row>
    <row r="242" spans="1:24" x14ac:dyDescent="0.15">
      <c r="A242" s="44" t="s">
        <v>598</v>
      </c>
      <c r="B242" s="43"/>
      <c r="C242" s="60"/>
      <c r="D242" s="45">
        <v>8302.69</v>
      </c>
      <c r="E242" s="83">
        <v>0</v>
      </c>
      <c r="G242" s="45">
        <v>118.53</v>
      </c>
      <c r="H242" s="83">
        <v>0</v>
      </c>
      <c r="J242" s="45">
        <f t="shared" si="0"/>
        <v>810.83</v>
      </c>
      <c r="K242" s="45">
        <f t="shared" si="1"/>
        <v>568.79999999999995</v>
      </c>
      <c r="L242" s="45"/>
      <c r="M242" s="74">
        <f t="shared" si="2"/>
        <v>0.28000000000000003</v>
      </c>
      <c r="N242" s="83">
        <v>0</v>
      </c>
      <c r="P242" s="74">
        <f t="shared" si="3"/>
        <v>0.22</v>
      </c>
      <c r="Q242" s="83">
        <v>0</v>
      </c>
      <c r="S242" s="45"/>
      <c r="U242" s="45">
        <f t="shared" si="4"/>
        <v>8302.69</v>
      </c>
      <c r="V242" s="45">
        <f t="shared" si="5"/>
        <v>118.53</v>
      </c>
      <c r="W242" s="68">
        <f t="shared" si="6"/>
        <v>0.28000000000000003</v>
      </c>
      <c r="X242" s="68">
        <f t="shared" si="7"/>
        <v>0.22</v>
      </c>
    </row>
    <row r="243" spans="1:24" x14ac:dyDescent="0.15">
      <c r="A243" s="44" t="s">
        <v>599</v>
      </c>
      <c r="B243" s="43"/>
      <c r="C243" s="60"/>
      <c r="D243" s="45">
        <v>5989.45</v>
      </c>
      <c r="E243" s="83">
        <v>0</v>
      </c>
      <c r="G243" s="45">
        <v>90.07</v>
      </c>
      <c r="H243" s="83">
        <v>0</v>
      </c>
      <c r="J243" s="45">
        <f t="shared" si="0"/>
        <v>810.83</v>
      </c>
      <c r="K243" s="45">
        <f t="shared" si="1"/>
        <v>568.79999999999995</v>
      </c>
      <c r="L243" s="45"/>
      <c r="M243" s="74">
        <f t="shared" si="2"/>
        <v>0.28000000000000003</v>
      </c>
      <c r="N243" s="83">
        <v>0</v>
      </c>
      <c r="P243" s="74">
        <f t="shared" si="3"/>
        <v>0.22</v>
      </c>
      <c r="Q243" s="83">
        <v>0</v>
      </c>
      <c r="S243" s="45"/>
      <c r="U243" s="45">
        <f t="shared" si="4"/>
        <v>5989.45</v>
      </c>
      <c r="V243" s="45">
        <f t="shared" si="5"/>
        <v>90.07</v>
      </c>
      <c r="W243" s="68">
        <f t="shared" si="6"/>
        <v>0.28000000000000003</v>
      </c>
      <c r="X243" s="68">
        <f t="shared" si="7"/>
        <v>0.22</v>
      </c>
    </row>
    <row r="244" spans="1:24" x14ac:dyDescent="0.15">
      <c r="A244" s="44" t="s">
        <v>597</v>
      </c>
      <c r="B244" s="43"/>
      <c r="C244" s="60"/>
      <c r="D244" s="45">
        <v>4534.47</v>
      </c>
      <c r="E244" s="83">
        <v>0</v>
      </c>
      <c r="G244" s="45">
        <v>96.48</v>
      </c>
      <c r="H244" s="83">
        <v>0</v>
      </c>
      <c r="J244" s="45">
        <f t="shared" si="0"/>
        <v>810.83</v>
      </c>
      <c r="K244" s="45">
        <f t="shared" si="1"/>
        <v>568.79999999999995</v>
      </c>
      <c r="L244" s="45"/>
      <c r="M244" s="74">
        <f t="shared" si="2"/>
        <v>0.28000000000000003</v>
      </c>
      <c r="N244" s="83">
        <v>0</v>
      </c>
      <c r="P244" s="74">
        <f t="shared" si="3"/>
        <v>0.22</v>
      </c>
      <c r="Q244" s="83">
        <v>0</v>
      </c>
      <c r="S244" s="45"/>
      <c r="U244" s="45">
        <f t="shared" si="4"/>
        <v>4534.47</v>
      </c>
      <c r="V244" s="45">
        <f t="shared" si="5"/>
        <v>96.48</v>
      </c>
      <c r="W244" s="68">
        <f t="shared" si="6"/>
        <v>0.28000000000000003</v>
      </c>
      <c r="X244" s="68">
        <f t="shared" si="7"/>
        <v>0.22</v>
      </c>
    </row>
    <row r="245" spans="1:24" x14ac:dyDescent="0.15">
      <c r="A245" s="44" t="s">
        <v>593</v>
      </c>
      <c r="B245" s="43"/>
      <c r="C245" s="60"/>
      <c r="D245" s="45">
        <v>4287.1000000000004</v>
      </c>
      <c r="E245" s="83">
        <v>0</v>
      </c>
      <c r="G245" s="45">
        <v>84.56</v>
      </c>
      <c r="H245" s="83">
        <v>0</v>
      </c>
      <c r="J245" s="45">
        <f t="shared" si="0"/>
        <v>810.83</v>
      </c>
      <c r="K245" s="45">
        <f t="shared" si="1"/>
        <v>568.79999999999995</v>
      </c>
      <c r="L245" s="45"/>
      <c r="M245" s="74">
        <f t="shared" si="2"/>
        <v>0.28000000000000003</v>
      </c>
      <c r="N245" s="83">
        <v>0</v>
      </c>
      <c r="P245" s="74">
        <f t="shared" si="3"/>
        <v>0.22</v>
      </c>
      <c r="Q245" s="83">
        <v>0</v>
      </c>
      <c r="S245" s="45"/>
      <c r="U245" s="45">
        <f t="shared" si="4"/>
        <v>4287.1000000000004</v>
      </c>
      <c r="V245" s="45">
        <f t="shared" si="5"/>
        <v>84.56</v>
      </c>
      <c r="W245" s="68">
        <f t="shared" si="6"/>
        <v>0.28000000000000003</v>
      </c>
      <c r="X245" s="68">
        <f t="shared" si="7"/>
        <v>0.22</v>
      </c>
    </row>
    <row r="246" spans="1:24" x14ac:dyDescent="0.15">
      <c r="A246" s="44" t="s">
        <v>595</v>
      </c>
      <c r="B246" s="43"/>
      <c r="C246" s="60"/>
      <c r="D246" s="45">
        <v>4735.03</v>
      </c>
      <c r="E246" s="83">
        <v>0</v>
      </c>
      <c r="G246" s="45">
        <v>86.68</v>
      </c>
      <c r="H246" s="83">
        <v>0</v>
      </c>
      <c r="J246" s="45">
        <f t="shared" si="0"/>
        <v>810.83</v>
      </c>
      <c r="K246" s="45">
        <f t="shared" si="1"/>
        <v>568.79999999999995</v>
      </c>
      <c r="L246" s="45"/>
      <c r="M246" s="74">
        <f t="shared" si="2"/>
        <v>0.28000000000000003</v>
      </c>
      <c r="N246" s="83">
        <v>0</v>
      </c>
      <c r="P246" s="74">
        <f t="shared" si="3"/>
        <v>0.22</v>
      </c>
      <c r="Q246" s="83">
        <v>0</v>
      </c>
      <c r="S246" s="45"/>
      <c r="U246" s="45">
        <f t="shared" si="4"/>
        <v>4735.03</v>
      </c>
      <c r="V246" s="45">
        <f t="shared" si="5"/>
        <v>86.68</v>
      </c>
      <c r="W246" s="68">
        <f t="shared" si="6"/>
        <v>0.28000000000000003</v>
      </c>
      <c r="X246" s="68">
        <f t="shared" si="7"/>
        <v>0.22</v>
      </c>
    </row>
    <row r="247" spans="1:24" x14ac:dyDescent="0.15">
      <c r="A247" s="44" t="s">
        <v>596</v>
      </c>
      <c r="B247" s="43"/>
      <c r="C247" s="60"/>
      <c r="D247" s="45">
        <v>4430.3100000000004</v>
      </c>
      <c r="E247" s="83">
        <v>0</v>
      </c>
      <c r="G247" s="45">
        <v>83.2</v>
      </c>
      <c r="H247" s="83">
        <v>0</v>
      </c>
      <c r="J247" s="45">
        <f t="shared" si="0"/>
        <v>810.83</v>
      </c>
      <c r="K247" s="45">
        <f t="shared" si="1"/>
        <v>568.79999999999995</v>
      </c>
      <c r="L247" s="45"/>
      <c r="M247" s="74">
        <f t="shared" si="2"/>
        <v>0.28000000000000003</v>
      </c>
      <c r="N247" s="83">
        <v>0</v>
      </c>
      <c r="P247" s="74">
        <f t="shared" si="3"/>
        <v>0.22</v>
      </c>
      <c r="Q247" s="83">
        <v>0</v>
      </c>
      <c r="S247" s="45"/>
      <c r="U247" s="45">
        <f t="shared" si="4"/>
        <v>4430.3100000000004</v>
      </c>
      <c r="V247" s="45">
        <f t="shared" si="5"/>
        <v>83.2</v>
      </c>
      <c r="W247" s="68">
        <f t="shared" si="6"/>
        <v>0.28000000000000003</v>
      </c>
      <c r="X247" s="68">
        <f t="shared" si="7"/>
        <v>0.22</v>
      </c>
    </row>
    <row r="248" spans="1:24" x14ac:dyDescent="0.15">
      <c r="A248" s="44" t="s">
        <v>594</v>
      </c>
      <c r="B248" s="43"/>
      <c r="C248" s="60"/>
      <c r="D248" s="45">
        <v>4831.16</v>
      </c>
      <c r="E248" s="83">
        <v>0</v>
      </c>
      <c r="G248" s="45">
        <v>95</v>
      </c>
      <c r="H248" s="83">
        <v>0</v>
      </c>
      <c r="J248" s="45">
        <f t="shared" si="0"/>
        <v>810.83</v>
      </c>
      <c r="K248" s="45">
        <f t="shared" si="1"/>
        <v>568.79999999999995</v>
      </c>
      <c r="L248" s="45"/>
      <c r="M248" s="74">
        <f t="shared" si="2"/>
        <v>0.28000000000000003</v>
      </c>
      <c r="N248" s="83">
        <v>0</v>
      </c>
      <c r="P248" s="74">
        <f t="shared" si="3"/>
        <v>0.22</v>
      </c>
      <c r="Q248" s="83">
        <v>0</v>
      </c>
      <c r="S248" s="45"/>
      <c r="U248" s="45">
        <f t="shared" si="4"/>
        <v>4831.16</v>
      </c>
      <c r="V248" s="45">
        <f t="shared" si="5"/>
        <v>95</v>
      </c>
      <c r="W248" s="68">
        <f t="shared" si="6"/>
        <v>0.28000000000000003</v>
      </c>
      <c r="X248" s="68">
        <f t="shared" si="7"/>
        <v>0.22</v>
      </c>
    </row>
    <row r="249" spans="1:24" x14ac:dyDescent="0.15">
      <c r="A249" s="44"/>
      <c r="B249" s="43"/>
      <c r="C249" s="60"/>
      <c r="D249" s="45"/>
      <c r="E249" s="51"/>
      <c r="G249" s="45"/>
      <c r="H249" s="45"/>
      <c r="J249" s="45"/>
      <c r="K249" s="45"/>
      <c r="L249" s="45"/>
      <c r="M249" s="45"/>
      <c r="N249" s="45"/>
      <c r="P249" s="45"/>
      <c r="Q249" s="45"/>
      <c r="S249" s="45"/>
    </row>
    <row r="250" spans="1:24" x14ac:dyDescent="0.15">
      <c r="A250" s="44"/>
      <c r="B250" s="43"/>
      <c r="C250" s="46"/>
      <c r="D250" s="45"/>
      <c r="E250" s="45"/>
      <c r="G250" s="45"/>
      <c r="H250" s="45"/>
      <c r="J250" s="45"/>
      <c r="K250" s="45"/>
      <c r="L250" s="45"/>
      <c r="M250" s="45"/>
      <c r="N250" s="45"/>
      <c r="P250" s="45"/>
      <c r="Q250" s="45"/>
      <c r="S250" s="45"/>
    </row>
    <row r="251" spans="1:24" x14ac:dyDescent="0.15">
      <c r="A251" s="44"/>
      <c r="B251" s="43"/>
      <c r="C251" s="46"/>
      <c r="D251" s="45"/>
      <c r="E251" s="45"/>
      <c r="G251" s="45"/>
      <c r="H251" s="45"/>
      <c r="J251" s="45"/>
      <c r="K251" s="45"/>
      <c r="L251" s="45"/>
      <c r="M251" s="45"/>
      <c r="N251" s="45"/>
      <c r="P251" s="45"/>
      <c r="Q251" s="45"/>
      <c r="S251" s="45"/>
    </row>
    <row r="252" spans="1:24" x14ac:dyDescent="0.15">
      <c r="A252" s="85" t="s">
        <v>689</v>
      </c>
      <c r="B252" s="43"/>
      <c r="C252" s="46"/>
      <c r="D252" s="45"/>
      <c r="E252" s="45"/>
      <c r="G252" s="73"/>
      <c r="H252" s="73"/>
      <c r="J252" s="45"/>
      <c r="K252" s="45"/>
      <c r="L252" s="45"/>
      <c r="M252" s="45"/>
      <c r="N252" s="45"/>
      <c r="P252" s="45"/>
      <c r="Q252" s="45"/>
      <c r="S252" s="45"/>
    </row>
    <row r="253" spans="1:24" x14ac:dyDescent="0.15">
      <c r="A253" s="44" t="s">
        <v>690</v>
      </c>
      <c r="B253" s="43"/>
      <c r="C253" s="46"/>
      <c r="D253" s="45"/>
      <c r="E253" s="45"/>
      <c r="G253" s="73"/>
      <c r="H253" s="73"/>
      <c r="J253" s="45"/>
      <c r="K253" s="45"/>
      <c r="L253" s="45"/>
      <c r="M253" s="45"/>
      <c r="N253" s="45"/>
      <c r="P253" s="45"/>
      <c r="Q253" s="45"/>
      <c r="S253" s="45"/>
    </row>
    <row r="254" spans="1:24" x14ac:dyDescent="0.15">
      <c r="A254" s="86" t="s">
        <v>691</v>
      </c>
      <c r="B254" s="43"/>
      <c r="C254" s="46"/>
      <c r="D254" s="45"/>
      <c r="E254" s="45"/>
      <c r="J254" s="45"/>
      <c r="K254" s="45"/>
      <c r="L254" s="45"/>
      <c r="M254" s="45"/>
      <c r="N254" s="45"/>
      <c r="P254" s="45"/>
      <c r="Q254" s="45"/>
      <c r="S254" s="45"/>
    </row>
    <row r="255" spans="1:24" x14ac:dyDescent="0.15">
      <c r="A255" s="44"/>
      <c r="B255" s="43"/>
      <c r="C255" s="46"/>
      <c r="D255" s="45"/>
      <c r="E255" s="45"/>
      <c r="J255" s="45"/>
      <c r="K255" s="45"/>
      <c r="L255" s="45"/>
      <c r="M255" s="45"/>
      <c r="N255" s="45"/>
      <c r="P255" s="45"/>
      <c r="Q255" s="45"/>
      <c r="S255" s="45"/>
    </row>
    <row r="256" spans="1:24" x14ac:dyDescent="0.15">
      <c r="A256" s="44"/>
      <c r="B256" s="43"/>
      <c r="C256" s="46"/>
      <c r="D256" s="45"/>
      <c r="E256" s="45"/>
      <c r="J256" s="45"/>
      <c r="K256" s="45"/>
      <c r="L256" s="45"/>
      <c r="M256" s="45"/>
      <c r="N256" s="45"/>
      <c r="P256" s="45"/>
      <c r="Q256" s="45"/>
      <c r="S256" s="45"/>
    </row>
    <row r="257" spans="1:19" x14ac:dyDescent="0.15">
      <c r="A257" s="44"/>
      <c r="B257" s="43"/>
      <c r="C257" s="46"/>
      <c r="D257" s="45"/>
      <c r="E257" s="45"/>
      <c r="J257" s="45"/>
      <c r="K257" s="45"/>
      <c r="L257" s="45"/>
      <c r="M257" s="45"/>
      <c r="N257" s="45"/>
      <c r="P257" s="45"/>
      <c r="Q257" s="45"/>
      <c r="S257" s="45"/>
    </row>
    <row r="258" spans="1:19" x14ac:dyDescent="0.15">
      <c r="A258" s="43"/>
      <c r="B258" s="43"/>
      <c r="C258" s="46"/>
      <c r="D258" s="45"/>
      <c r="E258" s="45"/>
      <c r="J258" s="45"/>
      <c r="K258" s="45"/>
      <c r="L258" s="45"/>
      <c r="M258" s="45"/>
      <c r="N258" s="45"/>
      <c r="P258" s="45"/>
      <c r="Q258" s="45"/>
      <c r="S258" s="45"/>
    </row>
    <row r="259" spans="1:19" x14ac:dyDescent="0.15">
      <c r="A259" s="43"/>
      <c r="B259" s="43"/>
      <c r="C259" s="46"/>
      <c r="D259" s="45"/>
      <c r="E259" s="45"/>
      <c r="J259" s="45"/>
      <c r="K259" s="45"/>
      <c r="L259" s="45"/>
      <c r="M259" s="45"/>
      <c r="N259" s="45"/>
      <c r="P259" s="45"/>
      <c r="Q259" s="45"/>
      <c r="S259" s="45"/>
    </row>
    <row r="260" spans="1:19" x14ac:dyDescent="0.15">
      <c r="A260" s="43"/>
      <c r="B260" s="43"/>
      <c r="C260" s="46"/>
      <c r="D260" s="45"/>
      <c r="E260" s="45"/>
      <c r="J260" s="45"/>
      <c r="K260" s="45"/>
      <c r="L260" s="45"/>
      <c r="M260" s="45"/>
      <c r="N260" s="45"/>
      <c r="P260" s="45"/>
      <c r="Q260" s="45"/>
      <c r="S260" s="45"/>
    </row>
    <row r="261" spans="1:19" x14ac:dyDescent="0.15">
      <c r="A261" s="43"/>
      <c r="B261" s="43"/>
      <c r="C261" s="46"/>
      <c r="D261" s="45"/>
      <c r="E261" s="45"/>
      <c r="J261" s="45"/>
      <c r="K261" s="45"/>
      <c r="L261" s="45"/>
      <c r="M261" s="45"/>
      <c r="N261" s="45"/>
      <c r="P261" s="45"/>
      <c r="Q261" s="45"/>
      <c r="S261" s="45"/>
    </row>
    <row r="262" spans="1:19" x14ac:dyDescent="0.15">
      <c r="A262" s="43"/>
      <c r="B262" s="43"/>
      <c r="C262" s="46"/>
      <c r="D262" s="45"/>
      <c r="E262" s="45"/>
      <c r="J262" s="45"/>
      <c r="K262" s="45"/>
      <c r="L262" s="45"/>
      <c r="M262" s="45"/>
      <c r="N262" s="45"/>
      <c r="P262" s="45"/>
      <c r="Q262" s="45"/>
      <c r="S262" s="45"/>
    </row>
    <row r="263" spans="1:19" x14ac:dyDescent="0.15">
      <c r="A263" s="43"/>
      <c r="B263" s="43"/>
      <c r="C263" s="46"/>
      <c r="D263" s="45"/>
      <c r="E263" s="45"/>
      <c r="J263" s="45"/>
      <c r="K263" s="45"/>
      <c r="L263" s="45"/>
      <c r="M263" s="45"/>
      <c r="N263" s="45"/>
      <c r="P263" s="45"/>
      <c r="Q263" s="45"/>
      <c r="S263" s="45"/>
    </row>
    <row r="264" spans="1:19" x14ac:dyDescent="0.15">
      <c r="A264" s="43"/>
      <c r="B264" s="43"/>
      <c r="C264" s="46"/>
      <c r="D264" s="45"/>
      <c r="E264" s="45"/>
      <c r="J264" s="45"/>
      <c r="K264" s="45"/>
      <c r="L264" s="45"/>
      <c r="M264" s="45"/>
      <c r="N264" s="45"/>
      <c r="P264" s="45"/>
      <c r="Q264" s="45"/>
      <c r="S264" s="45"/>
    </row>
    <row r="265" spans="1:19" x14ac:dyDescent="0.15">
      <c r="A265" s="43"/>
      <c r="B265" s="43"/>
      <c r="C265" s="46"/>
      <c r="D265" s="45"/>
      <c r="E265" s="45"/>
      <c r="J265" s="45"/>
      <c r="K265" s="45"/>
      <c r="L265" s="45"/>
      <c r="M265" s="45"/>
      <c r="N265" s="45"/>
      <c r="P265" s="45"/>
      <c r="Q265" s="45"/>
      <c r="S265" s="45"/>
    </row>
    <row r="266" spans="1:19" x14ac:dyDescent="0.15">
      <c r="A266" s="43"/>
      <c r="B266" s="43"/>
      <c r="C266" s="46"/>
      <c r="D266" s="45"/>
      <c r="E266" s="45"/>
      <c r="J266" s="45"/>
      <c r="K266" s="45"/>
      <c r="L266" s="45"/>
      <c r="M266" s="45"/>
      <c r="N266" s="45"/>
      <c r="P266" s="45"/>
      <c r="Q266" s="45"/>
      <c r="S266" s="45"/>
    </row>
    <row r="267" spans="1:19" x14ac:dyDescent="0.15">
      <c r="A267" s="43"/>
      <c r="B267" s="43"/>
      <c r="C267" s="46"/>
      <c r="D267" s="45"/>
      <c r="E267" s="45"/>
      <c r="J267" s="45"/>
      <c r="K267" s="45"/>
      <c r="L267" s="45"/>
      <c r="M267" s="45"/>
      <c r="N267" s="45"/>
      <c r="P267" s="45"/>
      <c r="Q267" s="45"/>
      <c r="S267" s="45"/>
    </row>
    <row r="268" spans="1:19" x14ac:dyDescent="0.15">
      <c r="A268" s="44"/>
      <c r="B268" s="43"/>
      <c r="C268" s="46"/>
      <c r="D268" s="45"/>
      <c r="E268" s="45"/>
      <c r="J268" s="45"/>
      <c r="K268" s="45"/>
      <c r="L268" s="45"/>
      <c r="M268" s="45"/>
      <c r="N268" s="45"/>
      <c r="P268" s="45"/>
      <c r="Q268" s="45"/>
      <c r="S268" s="45"/>
    </row>
    <row r="269" spans="1:19" x14ac:dyDescent="0.15">
      <c r="A269" s="44"/>
      <c r="B269" s="43"/>
      <c r="C269" s="46"/>
      <c r="D269" s="45"/>
      <c r="E269" s="45"/>
      <c r="J269" s="45"/>
      <c r="K269" s="45"/>
      <c r="L269" s="45"/>
      <c r="M269" s="45"/>
      <c r="N269" s="45"/>
      <c r="P269" s="45"/>
      <c r="Q269" s="45"/>
      <c r="S269" s="45"/>
    </row>
    <row r="270" spans="1:19" x14ac:dyDescent="0.15">
      <c r="A270" s="43"/>
      <c r="B270" s="43"/>
      <c r="C270" s="46"/>
      <c r="D270" s="45"/>
      <c r="E270" s="45"/>
      <c r="J270" s="45"/>
      <c r="K270" s="45"/>
      <c r="L270" s="45"/>
      <c r="M270" s="45"/>
      <c r="N270" s="45"/>
      <c r="P270" s="45"/>
      <c r="Q270" s="45"/>
      <c r="S270" s="45"/>
    </row>
    <row r="271" spans="1:19" x14ac:dyDescent="0.15">
      <c r="A271" s="43"/>
      <c r="B271" s="43"/>
      <c r="C271" s="46"/>
      <c r="D271" s="45"/>
      <c r="E271" s="45"/>
      <c r="J271" s="45"/>
      <c r="K271" s="45"/>
      <c r="L271" s="45"/>
      <c r="M271" s="45"/>
      <c r="N271" s="45"/>
      <c r="P271" s="45"/>
      <c r="Q271" s="45"/>
      <c r="S271" s="45"/>
    </row>
    <row r="272" spans="1:19" x14ac:dyDescent="0.15">
      <c r="A272" s="43"/>
      <c r="B272" s="43"/>
      <c r="C272" s="46"/>
      <c r="D272" s="45"/>
      <c r="E272" s="45"/>
      <c r="J272" s="45"/>
      <c r="K272" s="45"/>
      <c r="L272" s="45"/>
      <c r="M272" s="45"/>
      <c r="N272" s="45"/>
      <c r="P272" s="45"/>
      <c r="Q272" s="45"/>
      <c r="S272" s="45"/>
    </row>
    <row r="273" spans="1:19" x14ac:dyDescent="0.15">
      <c r="A273" s="43"/>
      <c r="B273" s="43"/>
      <c r="C273" s="46"/>
      <c r="D273" s="45"/>
      <c r="E273" s="45"/>
      <c r="J273" s="45"/>
      <c r="K273" s="45"/>
      <c r="L273" s="45"/>
      <c r="M273" s="45"/>
      <c r="N273" s="45"/>
      <c r="P273" s="45"/>
      <c r="Q273" s="45"/>
      <c r="S273" s="45"/>
    </row>
    <row r="274" spans="1:19" x14ac:dyDescent="0.15">
      <c r="A274" s="43"/>
      <c r="B274" s="43"/>
      <c r="C274" s="46"/>
      <c r="D274" s="45"/>
      <c r="E274" s="45"/>
      <c r="J274" s="45"/>
      <c r="K274" s="45"/>
      <c r="L274" s="45"/>
      <c r="M274" s="45"/>
      <c r="N274" s="45"/>
      <c r="P274" s="45"/>
      <c r="Q274" s="45"/>
      <c r="S274" s="45"/>
    </row>
    <row r="275" spans="1:19" x14ac:dyDescent="0.15">
      <c r="A275" s="43"/>
      <c r="B275" s="43"/>
      <c r="C275" s="46"/>
      <c r="D275" s="45"/>
      <c r="E275" s="45"/>
      <c r="J275" s="45"/>
      <c r="K275" s="45"/>
      <c r="L275" s="45"/>
      <c r="M275" s="45"/>
      <c r="N275" s="45"/>
      <c r="P275" s="45"/>
      <c r="Q275" s="45"/>
      <c r="S275" s="45"/>
    </row>
    <row r="276" spans="1:19" x14ac:dyDescent="0.15">
      <c r="A276" s="43"/>
      <c r="B276" s="43"/>
      <c r="C276" s="46"/>
      <c r="D276" s="45"/>
      <c r="E276" s="45"/>
      <c r="J276" s="45"/>
      <c r="K276" s="45"/>
      <c r="L276" s="45"/>
      <c r="M276" s="45"/>
      <c r="N276" s="45"/>
      <c r="P276" s="45"/>
      <c r="Q276" s="45"/>
      <c r="S276" s="45"/>
    </row>
    <row r="277" spans="1:19" x14ac:dyDescent="0.15">
      <c r="A277" s="44"/>
      <c r="B277" s="43"/>
      <c r="C277" s="46"/>
      <c r="D277" s="45"/>
      <c r="E277" s="45"/>
      <c r="J277" s="45"/>
      <c r="K277" s="45"/>
      <c r="L277" s="45"/>
      <c r="M277" s="45"/>
      <c r="N277" s="45"/>
      <c r="P277" s="45"/>
      <c r="Q277" s="45"/>
      <c r="S277" s="45"/>
    </row>
    <row r="278" spans="1:19" x14ac:dyDescent="0.15">
      <c r="A278" s="43"/>
      <c r="B278" s="43"/>
      <c r="C278" s="46"/>
      <c r="D278" s="45"/>
      <c r="E278" s="45"/>
      <c r="J278" s="45"/>
      <c r="K278" s="45"/>
      <c r="L278" s="45"/>
      <c r="M278" s="45"/>
      <c r="N278" s="45"/>
      <c r="P278" s="45"/>
      <c r="Q278" s="45"/>
      <c r="S278" s="45"/>
    </row>
    <row r="279" spans="1:19" x14ac:dyDescent="0.15">
      <c r="A279" s="44"/>
      <c r="B279" s="43"/>
      <c r="C279" s="46"/>
      <c r="D279" s="45"/>
      <c r="E279" s="45"/>
      <c r="J279" s="45"/>
      <c r="K279" s="45"/>
      <c r="L279" s="45"/>
      <c r="M279" s="45"/>
      <c r="N279" s="45"/>
      <c r="P279" s="45"/>
      <c r="Q279" s="45"/>
      <c r="S279" s="45"/>
    </row>
    <row r="280" spans="1:19" x14ac:dyDescent="0.15">
      <c r="A280" s="44"/>
      <c r="B280" s="43"/>
      <c r="C280" s="46"/>
      <c r="D280" s="45"/>
      <c r="E280" s="45"/>
      <c r="J280" s="45"/>
      <c r="K280" s="45"/>
      <c r="L280" s="45"/>
      <c r="M280" s="45"/>
      <c r="N280" s="45"/>
      <c r="P280" s="45"/>
      <c r="Q280" s="45"/>
      <c r="S280" s="45"/>
    </row>
    <row r="281" spans="1:19" x14ac:dyDescent="0.15">
      <c r="A281" s="44"/>
      <c r="B281" s="43"/>
      <c r="C281" s="46"/>
      <c r="D281" s="45"/>
      <c r="E281" s="45"/>
      <c r="J281" s="45"/>
      <c r="K281" s="45"/>
      <c r="L281" s="45"/>
      <c r="M281" s="45"/>
      <c r="N281" s="45"/>
      <c r="P281" s="45"/>
      <c r="Q281" s="45"/>
      <c r="S281" s="45"/>
    </row>
    <row r="282" spans="1:19" x14ac:dyDescent="0.15">
      <c r="A282" s="44"/>
      <c r="B282" s="43"/>
      <c r="C282" s="46"/>
      <c r="D282" s="45"/>
      <c r="E282" s="45"/>
      <c r="J282" s="45"/>
      <c r="K282" s="45"/>
      <c r="L282" s="45"/>
      <c r="M282" s="45"/>
      <c r="N282" s="45"/>
      <c r="P282" s="45"/>
      <c r="Q282" s="45"/>
      <c r="S282" s="45"/>
    </row>
    <row r="283" spans="1:19" x14ac:dyDescent="0.15">
      <c r="A283" s="44"/>
      <c r="B283" s="43"/>
    </row>
    <row r="284" spans="1:19" x14ac:dyDescent="0.15">
      <c r="A284" s="44"/>
      <c r="B284" s="43"/>
    </row>
    <row r="285" spans="1:19" x14ac:dyDescent="0.15">
      <c r="A285" s="44"/>
      <c r="B285" s="43"/>
    </row>
    <row r="286" spans="1:19" x14ac:dyDescent="0.15">
      <c r="A286" s="44"/>
      <c r="B286" s="43"/>
    </row>
    <row r="287" spans="1:19" x14ac:dyDescent="0.15">
      <c r="A287" s="44"/>
      <c r="B287" s="43"/>
    </row>
    <row r="288" spans="1:19" x14ac:dyDescent="0.15">
      <c r="A288" s="44"/>
      <c r="B288" s="43"/>
    </row>
    <row r="289" spans="1:2" x14ac:dyDescent="0.15">
      <c r="A289" s="44"/>
      <c r="B289" s="43"/>
    </row>
    <row r="290" spans="1:2" x14ac:dyDescent="0.15">
      <c r="A290" s="44"/>
      <c r="B290" s="43"/>
    </row>
    <row r="291" spans="1:2" x14ac:dyDescent="0.15">
      <c r="A291" s="44"/>
      <c r="B291" s="43"/>
    </row>
    <row r="292" spans="1:2" x14ac:dyDescent="0.15">
      <c r="A292" s="44"/>
      <c r="B292" s="43"/>
    </row>
    <row r="293" spans="1:2" x14ac:dyDescent="0.15">
      <c r="A293" s="44"/>
      <c r="B293" s="43"/>
    </row>
    <row r="294" spans="1:2" x14ac:dyDescent="0.15">
      <c r="A294" s="43"/>
      <c r="B294" s="43"/>
    </row>
    <row r="295" spans="1:2" x14ac:dyDescent="0.15">
      <c r="A295" s="44"/>
      <c r="B295" s="43"/>
    </row>
    <row r="296" spans="1:2" x14ac:dyDescent="0.15">
      <c r="A296" s="44"/>
      <c r="B296" s="43"/>
    </row>
    <row r="297" spans="1:2" x14ac:dyDescent="0.15">
      <c r="A297" s="44"/>
      <c r="B297" s="43"/>
    </row>
    <row r="298" spans="1:2" x14ac:dyDescent="0.15">
      <c r="A298" s="44"/>
      <c r="B298" s="43"/>
    </row>
    <row r="299" spans="1:2" x14ac:dyDescent="0.15">
      <c r="A299" s="44"/>
      <c r="B299" s="43"/>
    </row>
    <row r="300" spans="1:2" x14ac:dyDescent="0.15">
      <c r="A300" s="44"/>
      <c r="B300" s="43"/>
    </row>
    <row r="301" spans="1:2" x14ac:dyDescent="0.15">
      <c r="A301" s="44"/>
      <c r="B301" s="43"/>
    </row>
    <row r="302" spans="1:2" x14ac:dyDescent="0.15">
      <c r="A302" s="44"/>
      <c r="B302" s="43"/>
    </row>
    <row r="303" spans="1:2" x14ac:dyDescent="0.15">
      <c r="A303" s="44"/>
      <c r="B303" s="43"/>
    </row>
    <row r="304" spans="1:2" x14ac:dyDescent="0.15">
      <c r="A304" s="44"/>
      <c r="B304" s="43"/>
    </row>
    <row r="305" spans="1:2" x14ac:dyDescent="0.15">
      <c r="A305" s="44"/>
      <c r="B305" s="43"/>
    </row>
    <row r="306" spans="1:2" x14ac:dyDescent="0.15">
      <c r="A306" s="44"/>
      <c r="B306" s="43"/>
    </row>
    <row r="307" spans="1:2" x14ac:dyDescent="0.15">
      <c r="A307" s="44"/>
      <c r="B307" s="43"/>
    </row>
    <row r="308" spans="1:2" x14ac:dyDescent="0.15">
      <c r="A308" s="44"/>
      <c r="B308" s="43"/>
    </row>
    <row r="309" spans="1:2" x14ac:dyDescent="0.15">
      <c r="A309" s="44"/>
      <c r="B309" s="43"/>
    </row>
    <row r="310" spans="1:2" x14ac:dyDescent="0.15">
      <c r="A310" s="44"/>
      <c r="B310" s="43"/>
    </row>
    <row r="311" spans="1:2" x14ac:dyDescent="0.15">
      <c r="A311" s="44"/>
      <c r="B311" s="43"/>
    </row>
    <row r="312" spans="1:2" x14ac:dyDescent="0.15">
      <c r="A312" s="44"/>
      <c r="B312" s="43"/>
    </row>
    <row r="313" spans="1:2" x14ac:dyDescent="0.15">
      <c r="A313" s="44"/>
      <c r="B313" s="43"/>
    </row>
    <row r="314" spans="1:2" x14ac:dyDescent="0.15">
      <c r="A314" s="44"/>
      <c r="B314" s="43"/>
    </row>
    <row r="315" spans="1:2" x14ac:dyDescent="0.15">
      <c r="A315" s="44"/>
      <c r="B315" s="43"/>
    </row>
  </sheetData>
  <sheetProtection algorithmName="SHA-512" hashValue="JgP4wq7ipwcoyj2rNWnDihohOIEP/qo1DzFp+QlhgcXUESpTiWYFOlNlU9fdUiHwkiTEHuVayCytehCF8ijQYA==" saltValue="9W0zU8VVjv4FY7xG/1RB/Q==" spinCount="100000" sheet="1" objects="1" scenarios="1"/>
  <mergeCells count="1">
    <mergeCell ref="A1:X1"/>
  </mergeCells>
  <pageMargins left="0.7" right="0.7" top="0.36458333333333331" bottom="0.75" header="0.3" footer="0.3"/>
  <pageSetup scale="50" orientation="portrait" r:id="rId1"/>
  <picture r:id="rId2"/>
</worksheet>
</file>

<file path=docMetadata/LabelInfo.xml><?xml version="1.0" encoding="utf-8"?>
<clbl:labelList xmlns:clbl="http://schemas.microsoft.com/office/2020/mipLabelMetadata">
  <clbl:label id="{f920f5b4-f35a-4bd1-ab57-79db69ad10fb}" enabled="1" method="Standard" siteId="{50f8fcc4-94d8-4f07-84eb-36ed57c7c8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Disclaimer</vt:lpstr>
      <vt:lpstr>Rates Effective 01012026</vt:lpstr>
      <vt:lpstr>Rates Effective 01012025</vt:lpstr>
      <vt:lpstr>Rates Effective 07012024</vt:lpstr>
      <vt:lpstr>Rates Effective 01012024</vt:lpstr>
      <vt:lpstr>Rates Effective 01012023</vt:lpstr>
      <vt:lpstr>Rates Effective 01012022</vt:lpstr>
      <vt:lpstr>Rates Effective 070121</vt:lpstr>
      <vt:lpstr>Rates Effective 010121</vt:lpstr>
      <vt:lpstr>Rates Effective 110120</vt:lpstr>
      <vt:lpstr>Rates Effective 070120</vt:lpstr>
      <vt:lpstr>Rates Effective 010220</vt:lpstr>
      <vt:lpstr>Rates Effective 010119</vt:lpstr>
      <vt:lpstr>Rates Effective 040118</vt:lpstr>
      <vt:lpstr>Rates Effective 010118</vt:lpstr>
      <vt:lpstr>Rates Effective 070617</vt:lpstr>
      <vt:lpstr>Rates Effective 010117</vt:lpstr>
      <vt:lpstr>Rates Effective 070116</vt:lpstr>
      <vt:lpstr>Rates Effective 010116</vt:lpstr>
      <vt:lpstr>Rates Effective 070115</vt:lpstr>
      <vt:lpstr>Rates Effective 010115</vt:lpstr>
      <vt:lpstr>Rates Effective 100114</vt:lpstr>
      <vt:lpstr>Rates Effective 070114</vt:lpstr>
      <vt:lpstr>Rates Effective 010114</vt:lpstr>
      <vt:lpstr>Rates Effective 070113</vt:lpstr>
      <vt:lpstr>Rates Effective 010113</vt:lpstr>
      <vt:lpstr>Rates Effective 010112</vt:lpstr>
      <vt:lpstr>Rates Effective 010111</vt:lpstr>
    </vt:vector>
  </TitlesOfParts>
  <Company>ODJFS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Henkel</dc:creator>
  <cp:lastModifiedBy>Patton, Ashlee</cp:lastModifiedBy>
  <cp:lastPrinted>2017-12-18T12:50:15Z</cp:lastPrinted>
  <dcterms:created xsi:type="dcterms:W3CDTF">2011-11-07T15:47:02Z</dcterms:created>
  <dcterms:modified xsi:type="dcterms:W3CDTF">2026-04-22T18:36:02Z</dcterms:modified>
</cp:coreProperties>
</file>